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913"/>
  <workbookPr autoCompressPictures="0" defaultThemeVersion="124226"/>
  <mc:AlternateContent xmlns:mc="http://schemas.openxmlformats.org/markup-compatibility/2006">
    <mc:Choice Requires="x15">
      <x15ac:absPath xmlns:x15ac="http://schemas.microsoft.com/office/spreadsheetml/2010/11/ac" url="/Users/antoinette/OneDrive/Documenten Omnifocus/Marketing &amp; Sales Omnifocus/Omnifocus Opdrachten/Carmel College/SCC Project BedrijfsVoeringApplicaties/5. Selectiefase/b. Aanbesteding/2. Aanbesteding/Tenderned stukken/"/>
    </mc:Choice>
  </mc:AlternateContent>
  <xr:revisionPtr revIDLastSave="0" documentId="8_{786E24B3-211E-6446-9AD8-0CFE98A0CEE8}" xr6:coauthVersionLast="45" xr6:coauthVersionMax="45" xr10:uidLastSave="{00000000-0000-0000-0000-000000000000}"/>
  <bookViews>
    <workbookView xWindow="0" yWindow="0" windowWidth="51200" windowHeight="28800" xr2:uid="{00000000-000D-0000-FFFF-FFFF00000000}"/>
  </bookViews>
  <sheets>
    <sheet name="Prijzenblad" sheetId="4" r:id="rId1"/>
    <sheet name="Koppelingen" sheetId="8" r:id="rId2"/>
  </sheets>
  <definedNames>
    <definedName name="_xlnm.Print_Area" localSheetId="1">Koppelingen!$B$2:$I$34</definedName>
    <definedName name="_xlnm.Print_Area" localSheetId="0">Prijzenblad!$B$2:$H$63</definedName>
    <definedName name="OLE_LINK4" localSheetId="1">Koppelingen!#REF!</definedName>
    <definedName name="OLE_LINK4" localSheetId="0">Prijzenblad!#REF!</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32" i="4" l="1"/>
  <c r="G16" i="4" l="1"/>
  <c r="G13" i="4"/>
  <c r="G14" i="4"/>
  <c r="G12" i="4"/>
  <c r="E30" i="4" l="1"/>
  <c r="G23" i="4" l="1"/>
  <c r="G22" i="4"/>
  <c r="G21" i="4"/>
  <c r="H8" i="8" l="1"/>
  <c r="H9" i="8"/>
  <c r="H10" i="8"/>
  <c r="H11" i="8"/>
  <c r="H12" i="8"/>
  <c r="H13" i="8"/>
  <c r="H14" i="8"/>
  <c r="H15" i="8"/>
  <c r="H16" i="8"/>
  <c r="H17" i="8"/>
  <c r="H18" i="8"/>
  <c r="H19" i="8"/>
  <c r="H20" i="8"/>
  <c r="H7" i="8"/>
  <c r="H21" i="8" l="1"/>
  <c r="G17" i="4"/>
  <c r="H22" i="8"/>
  <c r="H25" i="8" s="1"/>
  <c r="G27" i="4"/>
  <c r="G29" i="4"/>
  <c r="G28" i="4" l="1"/>
  <c r="G30" i="4" s="1"/>
  <c r="G18" i="4"/>
  <c r="G24" i="4"/>
</calcChain>
</file>

<file path=xl/sharedStrings.xml><?xml version="1.0" encoding="utf-8"?>
<sst xmlns="http://schemas.openxmlformats.org/spreadsheetml/2006/main" count="112" uniqueCount="68">
  <si>
    <t xml:space="preserve">Bijlage 16a Prijzenblad - Europese aanbesteding </t>
  </si>
  <si>
    <t>Vernieuwing bedrijfsvoeringapplicaties - Perceel 1 Financiën</t>
  </si>
  <si>
    <t>Invul instructie inschrijfprijs</t>
  </si>
  <si>
    <t>• Er mogen geen negatieve bedragen en/of percentages worden ingevuld.</t>
  </si>
  <si>
    <t>• Dit inschrijfbiljet dient rechtsgeldig te worden ondertekend.</t>
  </si>
  <si>
    <t xml:space="preserve">• Alle prijzen zijn in euro's exclusief BTW. </t>
  </si>
  <si>
    <t>Implementatiekosten</t>
  </si>
  <si>
    <t>Aantal mdws</t>
  </si>
  <si>
    <t>Uurtarief</t>
  </si>
  <si>
    <t>Aantal uren</t>
  </si>
  <si>
    <t>Prijs excl. BTW</t>
  </si>
  <si>
    <t>Installatie &amp; configuratie Vernieuwing bedrijfsvoeringapplicaties - Perceel FM</t>
  </si>
  <si>
    <t>Inrichting Vernieuwing bedrijfsvoeringapplicaties - Perceel FM</t>
  </si>
  <si>
    <t>Conversie</t>
  </si>
  <si>
    <t>Documentatie</t>
  </si>
  <si>
    <t>Opstellen implementatieplan en projectmanagement</t>
  </si>
  <si>
    <t>Realisatie koppelingen (zie tabblad koppelingen)</t>
  </si>
  <si>
    <t>Subtotaal Implementatie</t>
  </si>
  <si>
    <t>Opleiding*</t>
  </si>
  <si>
    <t>Stuksprijs opleiding</t>
  </si>
  <si>
    <t>Opleiding key users Perceel Financiën</t>
  </si>
  <si>
    <t>Opleiding functioneel beheerders Perceel Financiën</t>
  </si>
  <si>
    <t>Opleiding codeerders</t>
  </si>
  <si>
    <t>Subtotaal Opleiding</t>
  </si>
  <si>
    <t>Gebruiksrecht oplossing**</t>
  </si>
  <si>
    <t>Prijs per medewerker</t>
  </si>
  <si>
    <t>Jaarlijkse kosten gebruiksrecht en hosting Perceel FM inclusief updates en upgrades 8 jr</t>
  </si>
  <si>
    <t>Jaarlijkse kosten onderhoud koppelingen 8 jr</t>
  </si>
  <si>
    <t>Overige gebruiksrechten 8 jr*</t>
  </si>
  <si>
    <t xml:space="preserve">TCO*** = All-in implementatiekosten + Opleiding + Gebruiksrecht incl. hosting 8 jaar </t>
  </si>
  <si>
    <t>Let op : voor Perceel Financiën bedraagt de bodemprijs €300.000,- excl. BTW en de plafondprijs €400.000,- excl. BTW</t>
  </si>
  <si>
    <t>Opties (let op: valt dus buiten bodem- en plafondprijs)</t>
  </si>
  <si>
    <t>Eenheid</t>
  </si>
  <si>
    <t xml:space="preserve"> </t>
  </si>
  <si>
    <t>per uur</t>
  </si>
  <si>
    <t>eenmalig</t>
  </si>
  <si>
    <t>per jaar</t>
  </si>
  <si>
    <t>Naam:</t>
  </si>
  <si>
    <t>Functie:</t>
  </si>
  <si>
    <t xml:space="preserve">Inschrijver: </t>
  </si>
  <si>
    <t>Handtekening rechtsgeldig vertegenwoordiger:</t>
  </si>
  <si>
    <t xml:space="preserve">Bijlage 16a Prijsinvulformulier - Europese aanbesteding </t>
  </si>
  <si>
    <t>Van applicatie</t>
  </si>
  <si>
    <t>Naar applicatie</t>
  </si>
  <si>
    <t>Gegevenssoorten</t>
  </si>
  <si>
    <t>Aantal</t>
  </si>
  <si>
    <t>Prijs per jaar</t>
  </si>
  <si>
    <t>Financiële applicatie</t>
  </si>
  <si>
    <t>Inkoopapplicatie</t>
  </si>
  <si>
    <t>Conform bijlage 2b</t>
  </si>
  <si>
    <t>HRM applicatie</t>
  </si>
  <si>
    <t>Rabobank</t>
  </si>
  <si>
    <t>Simpled Card</t>
  </si>
  <si>
    <t>WIS Collect</t>
  </si>
  <si>
    <t>Ciogix</t>
  </si>
  <si>
    <t>Planon</t>
  </si>
  <si>
    <t>Subtotaal eenmalige kosten realisatie koppelingen</t>
  </si>
  <si>
    <t>Subtotaal TCO 8 jaar onderhoud koppelingen</t>
  </si>
  <si>
    <t>Totale kosten koppelingen 8 jaar</t>
  </si>
  <si>
    <t>Aantal  opleidingen</t>
  </si>
  <si>
    <t>Subtotaal gebruiksrecht oplossing 8 jaar</t>
  </si>
  <si>
    <t>• Inschrijver is verplicht alle geel gearceerde cellen in te vullen (met uitzondering van Optie Factuurverwerking)</t>
  </si>
  <si>
    <t>Implementatie en Opleiding incl. koppeling module Factuurverwerking****</t>
  </si>
  <si>
    <t>Jaarlijkse kosten Gebruiksrecht incl onderhoud kopp. module Factuurverwerking****</t>
  </si>
  <si>
    <t>Meerwerk projectleiding uurtarief all-in (maximaal €125,-)*****</t>
  </si>
  <si>
    <t>Meerwerk architect/adviseur uurtarief all-in (maximaal €125,-)*****</t>
  </si>
  <si>
    <t>Meerwerk technisch consultant uurtarief all-in (maximaal €125,-)*****</t>
  </si>
  <si>
    <t>Meerwerk functioneel consultant uurtarief all-in (maximaal €125,-)*****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</si>
</sst>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 #,##0.00_);_(&quot;€&quot;\ * \(#,##0.00\);_(&quot;€&quot;\ * &quot;-&quot;??_);_(@_)"/>
    <numFmt numFmtId="164" formatCode="_ &quot;€&quot;\ * #,##0.00_ ;_ &quot;€&quot;\ * \-#,##0.00_ ;_ &quot;€&quot;\ * &quot;-&quot;??_ ;_ @_ "/>
    <numFmt numFmtId="165" formatCode="&quot;€&quot;\ #,##0.00"/>
    <numFmt numFmtId="166" formatCode="_ [$€-413]\ * #,##0.00_ ;_ [$€-413]\ * \-#,##0.00_ ;_ [$€-413]\ * &quot;-&quot;??_ ;_ @_ "/>
    <numFmt numFmtId="167" formatCode="_([$€-2]\ * #,##0.00_);_([$€-2]\ * \(#,##0.00\);_([$€-2]\ * &quot;-&quot;??_);_(@_)"/>
  </numFmts>
  <fonts count="13" x14ac:knownFonts="1">
    <font>
      <sz val="11"/>
      <color theme="1"/>
      <name val="Calibri"/>
      <family val="2"/>
      <scheme val="minor"/>
    </font>
    <font>
      <sz val="11"/>
      <color theme="1"/>
      <name val="Calibri"/>
      <family val="2"/>
      <scheme val="minor"/>
    </font>
    <font>
      <b/>
      <sz val="14"/>
      <color theme="1"/>
      <name val="Arial"/>
      <family val="2"/>
    </font>
    <font>
      <sz val="11"/>
      <color theme="1"/>
      <name val="Arial"/>
      <family val="2"/>
    </font>
    <font>
      <b/>
      <sz val="11"/>
      <color theme="1"/>
      <name val="Arial"/>
      <family val="2"/>
    </font>
    <font>
      <sz val="14"/>
      <color theme="1"/>
      <name val="Arial"/>
      <family val="2"/>
    </font>
    <font>
      <b/>
      <sz val="14"/>
      <color rgb="FF0033CC"/>
      <name val="Arial"/>
      <family val="2"/>
    </font>
    <font>
      <b/>
      <sz val="16"/>
      <color theme="1"/>
      <name val="Arial"/>
      <family val="2"/>
    </font>
    <font>
      <b/>
      <sz val="14"/>
      <color rgb="FF000000"/>
      <name val="Arial"/>
      <family val="2"/>
    </font>
    <font>
      <sz val="11"/>
      <color rgb="FF000000"/>
      <name val="Arial"/>
      <family val="2"/>
    </font>
    <font>
      <b/>
      <u/>
      <sz val="14"/>
      <color theme="1"/>
      <name val="Arial"/>
      <family val="2"/>
    </font>
    <font>
      <b/>
      <u/>
      <sz val="16"/>
      <color theme="1"/>
      <name val="Arial"/>
      <family val="2"/>
    </font>
    <font>
      <b/>
      <sz val="10"/>
      <color theme="1"/>
      <name val="Arial"/>
      <family val="2"/>
    </font>
  </fonts>
  <fills count="9">
    <fill>
      <patternFill patternType="none"/>
    </fill>
    <fill>
      <patternFill patternType="gray125"/>
    </fill>
    <fill>
      <patternFill patternType="solid">
        <fgColor theme="0" tint="-0.34998626667073579"/>
        <bgColor indexed="64"/>
      </patternFill>
    </fill>
    <fill>
      <patternFill patternType="solid">
        <fgColor theme="0"/>
        <bgColor indexed="64"/>
      </patternFill>
    </fill>
    <fill>
      <patternFill patternType="solid">
        <fgColor rgb="FFFFFF99"/>
        <bgColor indexed="64"/>
      </patternFill>
    </fill>
    <fill>
      <patternFill patternType="solid">
        <fgColor theme="3" tint="0.39997558519241921"/>
        <bgColor indexed="64"/>
      </patternFill>
    </fill>
    <fill>
      <patternFill patternType="solid">
        <fgColor theme="0" tint="-0.249977111117893"/>
        <bgColor indexed="64"/>
      </patternFill>
    </fill>
    <fill>
      <patternFill patternType="solid">
        <fgColor rgb="FFFFFFFF"/>
        <bgColor rgb="FF000000"/>
      </patternFill>
    </fill>
    <fill>
      <patternFill patternType="solid">
        <fgColor rgb="FF4F81BD"/>
        <bgColor indexed="64"/>
      </patternFill>
    </fill>
  </fills>
  <borders count="48">
    <border>
      <left/>
      <right/>
      <top/>
      <bottom/>
      <diagonal/>
    </border>
    <border>
      <left style="thin">
        <color auto="1"/>
      </left>
      <right style="thin">
        <color auto="1"/>
      </right>
      <top style="thin">
        <color auto="1"/>
      </top>
      <bottom style="thin">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right/>
      <top style="medium">
        <color auto="1"/>
      </top>
      <bottom style="thin">
        <color auto="1"/>
      </bottom>
      <diagonal/>
    </border>
    <border>
      <left/>
      <right/>
      <top style="thin">
        <color auto="1"/>
      </top>
      <bottom style="thin">
        <color auto="1"/>
      </bottom>
      <diagonal/>
    </border>
    <border>
      <left/>
      <right/>
      <top style="thin">
        <color auto="1"/>
      </top>
      <bottom style="medium">
        <color auto="1"/>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style="thin">
        <color auto="1"/>
      </right>
      <top style="medium">
        <color auto="1"/>
      </top>
      <bottom style="thin">
        <color auto="1"/>
      </bottom>
      <diagonal/>
    </border>
    <border>
      <left style="medium">
        <color auto="1"/>
      </left>
      <right/>
      <top/>
      <bottom/>
      <diagonal/>
    </border>
    <border>
      <left/>
      <right style="thin">
        <color auto="1"/>
      </right>
      <top style="thin">
        <color auto="1"/>
      </top>
      <bottom style="medium">
        <color auto="1"/>
      </bottom>
      <diagonal/>
    </border>
    <border>
      <left style="thin">
        <color auto="1"/>
      </left>
      <right/>
      <top style="thin">
        <color auto="1"/>
      </top>
      <bottom style="thin">
        <color auto="1"/>
      </bottom>
      <diagonal/>
    </border>
    <border>
      <left style="thin">
        <color auto="1"/>
      </left>
      <right/>
      <top style="thin">
        <color auto="1"/>
      </top>
      <bottom style="medium">
        <color auto="1"/>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auto="1"/>
      </left>
      <right style="thin">
        <color auto="1"/>
      </right>
      <top/>
      <bottom style="thin">
        <color auto="1"/>
      </bottom>
      <diagonal/>
    </border>
    <border>
      <left/>
      <right style="medium">
        <color auto="1"/>
      </right>
      <top style="medium">
        <color auto="1"/>
      </top>
      <bottom style="thin">
        <color auto="1"/>
      </bottom>
      <diagonal/>
    </border>
    <border>
      <left style="medium">
        <color indexed="64"/>
      </left>
      <right/>
      <top style="thin">
        <color auto="1"/>
      </top>
      <bottom style="thin">
        <color auto="1"/>
      </bottom>
      <diagonal/>
    </border>
    <border>
      <left/>
      <right style="medium">
        <color indexed="64"/>
      </right>
      <top style="thin">
        <color auto="1"/>
      </top>
      <bottom style="thin">
        <color auto="1"/>
      </bottom>
      <diagonal/>
    </border>
    <border>
      <left style="medium">
        <color indexed="64"/>
      </left>
      <right style="thin">
        <color auto="1"/>
      </right>
      <top/>
      <bottom style="thin">
        <color auto="1"/>
      </bottom>
      <diagonal/>
    </border>
    <border>
      <left style="thin">
        <color auto="1"/>
      </left>
      <right style="medium">
        <color indexed="64"/>
      </right>
      <top/>
      <bottom style="thin">
        <color auto="1"/>
      </bottom>
      <diagonal/>
    </border>
    <border>
      <left style="medium">
        <color indexed="64"/>
      </left>
      <right/>
      <top style="medium">
        <color indexed="64"/>
      </top>
      <bottom style="thin">
        <color auto="1"/>
      </bottom>
      <diagonal/>
    </border>
    <border>
      <left style="thin">
        <color auto="1"/>
      </left>
      <right/>
      <top style="thin">
        <color auto="1"/>
      </top>
      <bottom/>
      <diagonal/>
    </border>
    <border>
      <left/>
      <right/>
      <top style="thin">
        <color auto="1"/>
      </top>
      <bottom/>
      <diagonal/>
    </border>
    <border>
      <left/>
      <right style="medium">
        <color auto="1"/>
      </right>
      <top style="thin">
        <color auto="1"/>
      </top>
      <bottom/>
      <diagonal/>
    </border>
    <border>
      <left style="thin">
        <color auto="1"/>
      </left>
      <right/>
      <top/>
      <bottom/>
      <diagonal/>
    </border>
    <border>
      <left style="thin">
        <color auto="1"/>
      </left>
      <right/>
      <top/>
      <bottom style="medium">
        <color auto="1"/>
      </bottom>
      <diagonal/>
    </border>
    <border>
      <left style="thin">
        <color auto="1"/>
      </left>
      <right/>
      <top style="medium">
        <color auto="1"/>
      </top>
      <bottom style="thin">
        <color auto="1"/>
      </bottom>
      <diagonal/>
    </border>
    <border>
      <left/>
      <right style="thin">
        <color auto="1"/>
      </right>
      <top style="thin">
        <color auto="1"/>
      </top>
      <bottom style="thin">
        <color auto="1"/>
      </bottom>
      <diagonal/>
    </border>
    <border>
      <left style="thin">
        <color auto="1"/>
      </left>
      <right style="medium">
        <color indexed="64"/>
      </right>
      <top style="thin">
        <color auto="1"/>
      </top>
      <bottom/>
      <diagonal/>
    </border>
    <border>
      <left style="medium">
        <color auto="1"/>
      </left>
      <right/>
      <top style="thin">
        <color auto="1"/>
      </top>
      <bottom style="medium">
        <color auto="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thin">
        <color auto="1"/>
      </left>
      <right style="medium">
        <color indexed="64"/>
      </right>
      <top/>
      <bottom/>
      <diagonal/>
    </border>
    <border>
      <left style="thin">
        <color auto="1"/>
      </left>
      <right style="medium">
        <color indexed="64"/>
      </right>
      <top style="medium">
        <color indexed="64"/>
      </top>
      <bottom style="medium">
        <color indexed="64"/>
      </bottom>
      <diagonal/>
    </border>
    <border>
      <left/>
      <right/>
      <top style="medium">
        <color auto="1"/>
      </top>
      <bottom/>
      <diagonal/>
    </border>
  </borders>
  <cellStyleXfs count="2">
    <xf numFmtId="0" fontId="0" fillId="0" borderId="0"/>
    <xf numFmtId="164" fontId="1" fillId="0" borderId="0" applyFont="0" applyFill="0" applyBorder="0" applyAlignment="0" applyProtection="0"/>
  </cellStyleXfs>
  <cellXfs count="115">
    <xf numFmtId="0" fontId="0" fillId="0" borderId="0" xfId="0"/>
    <xf numFmtId="0" fontId="2" fillId="8" borderId="42" xfId="0" applyFont="1" applyFill="1" applyBorder="1"/>
    <xf numFmtId="0" fontId="3" fillId="0" borderId="0" xfId="0" applyFont="1"/>
    <xf numFmtId="0" fontId="3" fillId="0" borderId="0" xfId="0" applyFont="1" applyAlignment="1">
      <alignment wrapText="1"/>
    </xf>
    <xf numFmtId="164" fontId="3" fillId="0" borderId="0" xfId="1" applyFont="1"/>
    <xf numFmtId="0" fontId="2" fillId="0" borderId="0" xfId="0" applyFont="1" applyAlignment="1">
      <alignment wrapText="1"/>
    </xf>
    <xf numFmtId="0" fontId="2" fillId="2" borderId="18" xfId="0" applyFont="1" applyFill="1" applyBorder="1" applyAlignment="1">
      <alignment wrapText="1"/>
    </xf>
    <xf numFmtId="0" fontId="4" fillId="2" borderId="20" xfId="0" applyFont="1" applyFill="1" applyBorder="1" applyAlignment="1">
      <alignment wrapText="1"/>
    </xf>
    <xf numFmtId="0" fontId="4" fillId="3" borderId="13" xfId="0" applyFont="1" applyFill="1" applyBorder="1"/>
    <xf numFmtId="0" fontId="4" fillId="3" borderId="23" xfId="0" applyFont="1" applyFill="1" applyBorder="1"/>
    <xf numFmtId="0" fontId="4" fillId="3" borderId="24" xfId="0" applyFont="1" applyFill="1" applyBorder="1"/>
    <xf numFmtId="0" fontId="4" fillId="3" borderId="26" xfId="0" applyFont="1" applyFill="1" applyBorder="1"/>
    <xf numFmtId="0" fontId="2" fillId="2" borderId="21" xfId="0" applyFont="1" applyFill="1" applyBorder="1" applyAlignment="1">
      <alignment wrapText="1"/>
    </xf>
    <xf numFmtId="0" fontId="2" fillId="2" borderId="4" xfId="0" applyFont="1" applyFill="1" applyBorder="1" applyAlignment="1">
      <alignment wrapText="1"/>
    </xf>
    <xf numFmtId="164" fontId="2" fillId="2" borderId="22" xfId="1" applyFont="1" applyFill="1" applyBorder="1" applyAlignment="1">
      <alignment wrapText="1"/>
    </xf>
    <xf numFmtId="0" fontId="3" fillId="0" borderId="0" xfId="0" applyFont="1" applyBorder="1"/>
    <xf numFmtId="0" fontId="3" fillId="0" borderId="3" xfId="0" applyFont="1" applyBorder="1" applyAlignment="1">
      <alignment wrapText="1"/>
    </xf>
    <xf numFmtId="0" fontId="3" fillId="0" borderId="1" xfId="0" applyFont="1" applyBorder="1" applyAlignment="1">
      <alignment wrapText="1"/>
    </xf>
    <xf numFmtId="164" fontId="3" fillId="3" borderId="32" xfId="1" applyFont="1" applyFill="1" applyBorder="1" applyAlignment="1">
      <alignment wrapText="1"/>
    </xf>
    <xf numFmtId="0" fontId="3" fillId="0" borderId="43" xfId="0" applyFont="1" applyBorder="1" applyAlignment="1">
      <alignment wrapText="1"/>
    </xf>
    <xf numFmtId="0" fontId="3" fillId="0" borderId="44" xfId="0" applyFont="1" applyBorder="1" applyAlignment="1">
      <alignment wrapText="1"/>
    </xf>
    <xf numFmtId="164" fontId="3" fillId="3" borderId="45" xfId="1" applyFont="1" applyFill="1" applyBorder="1" applyAlignment="1">
      <alignment wrapText="1"/>
    </xf>
    <xf numFmtId="164" fontId="5" fillId="5" borderId="46" xfId="1" applyFont="1" applyFill="1" applyBorder="1" applyAlignment="1">
      <alignment wrapText="1"/>
    </xf>
    <xf numFmtId="0" fontId="3" fillId="0" borderId="13" xfId="0" applyFont="1" applyBorder="1" applyAlignment="1">
      <alignment wrapText="1"/>
    </xf>
    <xf numFmtId="0" fontId="3" fillId="0" borderId="0" xfId="0" applyFont="1" applyBorder="1" applyAlignment="1">
      <alignment wrapText="1"/>
    </xf>
    <xf numFmtId="0" fontId="3" fillId="0" borderId="23" xfId="0" applyFont="1" applyBorder="1" applyAlignment="1">
      <alignment wrapText="1"/>
    </xf>
    <xf numFmtId="0" fontId="2" fillId="2" borderId="33" xfId="0" applyFont="1" applyFill="1" applyBorder="1" applyAlignment="1">
      <alignment wrapText="1"/>
    </xf>
    <xf numFmtId="164" fontId="2" fillId="2" borderId="28" xfId="1" applyFont="1" applyFill="1" applyBorder="1" applyAlignment="1">
      <alignment wrapText="1"/>
    </xf>
    <xf numFmtId="0" fontId="3" fillId="0" borderId="31" xfId="0" applyFont="1" applyBorder="1" applyAlignment="1">
      <alignment wrapText="1"/>
    </xf>
    <xf numFmtId="0" fontId="3" fillId="0" borderId="27" xfId="0" applyFont="1" applyBorder="1" applyAlignment="1">
      <alignment wrapText="1"/>
    </xf>
    <xf numFmtId="164" fontId="5" fillId="8" borderId="11" xfId="1" applyFont="1" applyFill="1" applyBorder="1" applyAlignment="1">
      <alignment wrapText="1"/>
    </xf>
    <xf numFmtId="0" fontId="6" fillId="0" borderId="0" xfId="0" applyFont="1" applyBorder="1" applyAlignment="1">
      <alignment wrapText="1"/>
    </xf>
    <xf numFmtId="0" fontId="5" fillId="0" borderId="0" xfId="0" applyFont="1" applyBorder="1" applyAlignment="1">
      <alignment wrapText="1"/>
    </xf>
    <xf numFmtId="0" fontId="5" fillId="0" borderId="23" xfId="0" applyFont="1" applyBorder="1" applyAlignment="1">
      <alignment wrapText="1"/>
    </xf>
    <xf numFmtId="0" fontId="2" fillId="2" borderId="29" xfId="0" applyFont="1" applyFill="1" applyBorder="1" applyAlignment="1">
      <alignment wrapText="1"/>
    </xf>
    <xf numFmtId="0" fontId="2" fillId="2" borderId="5" xfId="0" applyFont="1" applyFill="1" applyBorder="1" applyAlignment="1">
      <alignment wrapText="1"/>
    </xf>
    <xf numFmtId="164" fontId="2" fillId="2" borderId="30" xfId="1" applyFont="1" applyFill="1" applyBorder="1" applyAlignment="1">
      <alignment wrapText="1"/>
    </xf>
    <xf numFmtId="0" fontId="3" fillId="8" borderId="25" xfId="0" applyFont="1" applyFill="1" applyBorder="1" applyAlignment="1">
      <alignment wrapText="1"/>
    </xf>
    <xf numFmtId="164" fontId="5" fillId="5" borderId="11" xfId="1" applyFont="1" applyFill="1" applyBorder="1" applyAlignment="1">
      <alignment wrapText="1"/>
    </xf>
    <xf numFmtId="164" fontId="3" fillId="0" borderId="23" xfId="1" applyFont="1" applyBorder="1"/>
    <xf numFmtId="0" fontId="2" fillId="0" borderId="13" xfId="0" applyFont="1" applyBorder="1" applyAlignment="1">
      <alignment horizontal="left"/>
    </xf>
    <xf numFmtId="164" fontId="6" fillId="0" borderId="0" xfId="1" applyFont="1" applyBorder="1" applyAlignment="1"/>
    <xf numFmtId="0" fontId="2" fillId="0" borderId="0" xfId="0" applyFont="1" applyBorder="1" applyAlignment="1"/>
    <xf numFmtId="0" fontId="3" fillId="0" borderId="9" xfId="0" applyFont="1" applyBorder="1" applyAlignment="1">
      <alignment wrapText="1"/>
    </xf>
    <xf numFmtId="0" fontId="3" fillId="0" borderId="10" xfId="0" applyFont="1" applyBorder="1" applyAlignment="1">
      <alignment wrapText="1"/>
    </xf>
    <xf numFmtId="0" fontId="3" fillId="0" borderId="2" xfId="0" applyFont="1" applyBorder="1" applyAlignment="1">
      <alignment vertical="top" wrapText="1"/>
    </xf>
    <xf numFmtId="0" fontId="3" fillId="0" borderId="3" xfId="0" applyFont="1" applyBorder="1" applyAlignment="1">
      <alignment vertical="top" wrapText="1"/>
    </xf>
    <xf numFmtId="0" fontId="5" fillId="0" borderId="0" xfId="0" applyFont="1" applyAlignment="1">
      <alignment wrapText="1"/>
    </xf>
    <xf numFmtId="0" fontId="4" fillId="2" borderId="2" xfId="0" applyFont="1" applyFill="1" applyBorder="1" applyAlignment="1">
      <alignment wrapText="1"/>
    </xf>
    <xf numFmtId="0" fontId="4" fillId="2" borderId="12" xfId="0" applyFont="1" applyFill="1" applyBorder="1" applyAlignment="1">
      <alignment wrapText="1"/>
    </xf>
    <xf numFmtId="0" fontId="4" fillId="2" borderId="39" xfId="0" applyFont="1" applyFill="1" applyBorder="1" applyAlignment="1">
      <alignment wrapText="1"/>
    </xf>
    <xf numFmtId="0" fontId="4" fillId="2" borderId="7" xfId="0" applyFont="1" applyFill="1" applyBorder="1" applyAlignment="1">
      <alignment wrapText="1"/>
    </xf>
    <xf numFmtId="0" fontId="3" fillId="3" borderId="3" xfId="0" applyFont="1" applyFill="1" applyBorder="1" applyAlignment="1">
      <alignment wrapText="1"/>
    </xf>
    <xf numFmtId="0" fontId="3" fillId="3" borderId="1" xfId="0" applyFont="1" applyFill="1" applyBorder="1" applyAlignment="1">
      <alignment wrapText="1"/>
    </xf>
    <xf numFmtId="166" fontId="3" fillId="4" borderId="8" xfId="0" applyNumberFormat="1" applyFont="1" applyFill="1" applyBorder="1" applyAlignment="1" applyProtection="1">
      <alignment wrapText="1"/>
      <protection locked="0"/>
    </xf>
    <xf numFmtId="0" fontId="9" fillId="7" borderId="3" xfId="0" applyFont="1" applyFill="1" applyBorder="1" applyAlignment="1">
      <alignment wrapText="1"/>
    </xf>
    <xf numFmtId="0" fontId="9" fillId="7" borderId="40" xfId="0" applyFont="1" applyFill="1" applyBorder="1" applyAlignment="1">
      <alignment wrapText="1"/>
    </xf>
    <xf numFmtId="166" fontId="3" fillId="0" borderId="41" xfId="0" applyNumberFormat="1" applyFont="1" applyFill="1" applyBorder="1" applyAlignment="1">
      <alignment wrapText="1"/>
    </xf>
    <xf numFmtId="166" fontId="3" fillId="0" borderId="11" xfId="0" applyNumberFormat="1" applyFont="1" applyFill="1" applyBorder="1" applyAlignment="1">
      <alignment wrapText="1"/>
    </xf>
    <xf numFmtId="0" fontId="3" fillId="0" borderId="0" xfId="0" applyFont="1" applyFill="1"/>
    <xf numFmtId="0" fontId="3" fillId="0" borderId="0" xfId="0" applyFont="1" applyFill="1" applyAlignment="1">
      <alignment wrapText="1"/>
    </xf>
    <xf numFmtId="0" fontId="10" fillId="0" borderId="0" xfId="0" applyFont="1" applyFill="1" applyBorder="1" applyAlignment="1">
      <alignment wrapText="1"/>
    </xf>
    <xf numFmtId="0" fontId="11" fillId="0" borderId="0" xfId="0" applyFont="1" applyFill="1" applyBorder="1" applyAlignment="1">
      <alignment wrapText="1"/>
    </xf>
    <xf numFmtId="165" fontId="7" fillId="0" borderId="0" xfId="0" applyNumberFormat="1" applyFont="1" applyFill="1" applyBorder="1" applyAlignment="1">
      <alignment wrapText="1"/>
    </xf>
    <xf numFmtId="166" fontId="3" fillId="0" borderId="8" xfId="0" applyNumberFormat="1" applyFont="1" applyFill="1" applyBorder="1" applyAlignment="1" applyProtection="1">
      <alignment wrapText="1"/>
    </xf>
    <xf numFmtId="164" fontId="3" fillId="4" borderId="1" xfId="1" applyFont="1" applyFill="1" applyBorder="1" applyAlignment="1" applyProtection="1">
      <alignment wrapText="1"/>
      <protection locked="0"/>
    </xf>
    <xf numFmtId="0" fontId="3" fillId="4" borderId="1" xfId="0" applyFont="1" applyFill="1" applyBorder="1" applyAlignment="1" applyProtection="1">
      <alignment wrapText="1"/>
      <protection locked="0"/>
    </xf>
    <xf numFmtId="164" fontId="3" fillId="4" borderId="8" xfId="1" applyFont="1" applyFill="1" applyBorder="1" applyAlignment="1" applyProtection="1">
      <alignment wrapText="1"/>
      <protection locked="0"/>
    </xf>
    <xf numFmtId="164" fontId="3" fillId="4" borderId="27" xfId="1" applyFont="1" applyFill="1" applyBorder="1" applyAlignment="1" applyProtection="1">
      <alignment wrapText="1"/>
      <protection locked="0"/>
    </xf>
    <xf numFmtId="1" fontId="3" fillId="4" borderId="27" xfId="1" applyNumberFormat="1" applyFont="1" applyFill="1" applyBorder="1" applyAlignment="1" applyProtection="1">
      <alignment wrapText="1"/>
      <protection locked="0"/>
    </xf>
    <xf numFmtId="164" fontId="3" fillId="3" borderId="1" xfId="1" applyFont="1" applyFill="1" applyBorder="1" applyAlignment="1">
      <alignment wrapText="1"/>
    </xf>
    <xf numFmtId="0" fontId="2" fillId="2" borderId="47" xfId="0" applyFont="1" applyFill="1" applyBorder="1" applyAlignment="1">
      <alignment wrapText="1"/>
    </xf>
    <xf numFmtId="0" fontId="3" fillId="0" borderId="2" xfId="0" applyFont="1" applyBorder="1" applyAlignment="1">
      <alignment wrapText="1"/>
    </xf>
    <xf numFmtId="0" fontId="3" fillId="0" borderId="12" xfId="0" applyFont="1" applyBorder="1" applyAlignment="1">
      <alignment wrapText="1"/>
    </xf>
    <xf numFmtId="164" fontId="3" fillId="3" borderId="12" xfId="1" applyFont="1" applyFill="1" applyBorder="1" applyAlignment="1">
      <alignment wrapText="1"/>
    </xf>
    <xf numFmtId="167" fontId="3" fillId="4" borderId="7" xfId="1" applyNumberFormat="1" applyFont="1" applyFill="1" applyBorder="1" applyAlignment="1" applyProtection="1">
      <alignment wrapText="1"/>
      <protection locked="0"/>
    </xf>
    <xf numFmtId="167" fontId="3" fillId="4" borderId="8" xfId="1" applyNumberFormat="1" applyFont="1" applyFill="1" applyBorder="1" applyAlignment="1" applyProtection="1">
      <alignment wrapText="1"/>
      <protection locked="0"/>
    </xf>
    <xf numFmtId="164" fontId="3" fillId="3" borderId="10" xfId="1" applyFont="1" applyFill="1" applyBorder="1" applyAlignment="1">
      <alignment wrapText="1"/>
    </xf>
    <xf numFmtId="167" fontId="3" fillId="4" borderId="11" xfId="1" applyNumberFormat="1" applyFont="1" applyFill="1" applyBorder="1" applyAlignment="1" applyProtection="1">
      <alignment wrapText="1"/>
      <protection locked="0"/>
    </xf>
    <xf numFmtId="0" fontId="2" fillId="8" borderId="18" xfId="0" applyFont="1" applyFill="1" applyBorder="1" applyAlignment="1"/>
    <xf numFmtId="0" fontId="3" fillId="0" borderId="19" xfId="0" applyFont="1" applyBorder="1" applyAlignment="1"/>
    <xf numFmtId="44" fontId="2" fillId="5" borderId="16" xfId="0" applyNumberFormat="1" applyFont="1" applyFill="1" applyBorder="1" applyAlignment="1">
      <alignment horizontal="left"/>
    </xf>
    <xf numFmtId="0" fontId="2" fillId="5" borderId="6" xfId="0" applyFont="1" applyFill="1" applyBorder="1" applyAlignment="1">
      <alignment horizontal="left"/>
    </xf>
    <xf numFmtId="0" fontId="3" fillId="0" borderId="3" xfId="0" applyFont="1" applyBorder="1" applyAlignment="1">
      <alignment vertical="top" wrapText="1"/>
    </xf>
    <xf numFmtId="0" fontId="3" fillId="0" borderId="9" xfId="0" applyFont="1" applyBorder="1" applyAlignment="1">
      <alignment vertical="top" wrapText="1"/>
    </xf>
    <xf numFmtId="0" fontId="2" fillId="2" borderId="5" xfId="0" applyFont="1" applyFill="1" applyBorder="1" applyAlignment="1">
      <alignment wrapText="1"/>
    </xf>
    <xf numFmtId="0" fontId="7" fillId="6" borderId="18" xfId="0" applyFont="1" applyFill="1" applyBorder="1" applyAlignment="1">
      <alignment horizontal="left" wrapText="1"/>
    </xf>
    <xf numFmtId="0" fontId="7" fillId="6" borderId="19" xfId="0" applyFont="1" applyFill="1" applyBorder="1" applyAlignment="1">
      <alignment horizontal="left" wrapText="1"/>
    </xf>
    <xf numFmtId="0" fontId="7" fillId="6" borderId="20" xfId="0" applyFont="1" applyFill="1" applyBorder="1" applyAlignment="1">
      <alignment horizontal="left" wrapText="1"/>
    </xf>
    <xf numFmtId="0" fontId="2" fillId="2" borderId="47" xfId="0" applyFont="1" applyFill="1" applyBorder="1" applyAlignment="1">
      <alignment wrapText="1"/>
    </xf>
    <xf numFmtId="0" fontId="3" fillId="4" borderId="39" xfId="0" applyFont="1" applyFill="1" applyBorder="1" applyAlignment="1" applyProtection="1">
      <alignment horizontal="center" vertical="top" wrapText="1"/>
      <protection locked="0"/>
    </xf>
    <xf numFmtId="0" fontId="3" fillId="4" borderId="4" xfId="0" applyFont="1" applyFill="1" applyBorder="1" applyAlignment="1" applyProtection="1">
      <alignment horizontal="center" vertical="top" wrapText="1"/>
      <protection locked="0"/>
    </xf>
    <xf numFmtId="0" fontId="3" fillId="4" borderId="28" xfId="0" applyFont="1" applyFill="1" applyBorder="1" applyAlignment="1" applyProtection="1">
      <alignment horizontal="center" vertical="top" wrapText="1"/>
      <protection locked="0"/>
    </xf>
    <xf numFmtId="0" fontId="3" fillId="4" borderId="15" xfId="0" applyFont="1" applyFill="1" applyBorder="1" applyAlignment="1" applyProtection="1">
      <alignment horizontal="center" vertical="top" wrapText="1"/>
      <protection locked="0"/>
    </xf>
    <xf numFmtId="0" fontId="3" fillId="4" borderId="5" xfId="0" applyFont="1" applyFill="1" applyBorder="1" applyAlignment="1" applyProtection="1">
      <alignment horizontal="center" vertical="top" wrapText="1"/>
      <protection locked="0"/>
    </xf>
    <xf numFmtId="0" fontId="3" fillId="4" borderId="30" xfId="0" applyFont="1" applyFill="1" applyBorder="1" applyAlignment="1" applyProtection="1">
      <alignment horizontal="center" vertical="top" wrapText="1"/>
      <protection locked="0"/>
    </xf>
    <xf numFmtId="0" fontId="3" fillId="4" borderId="34" xfId="0" applyFont="1" applyFill="1" applyBorder="1" applyAlignment="1" applyProtection="1">
      <alignment horizontal="center" vertical="top" wrapText="1"/>
      <protection locked="0"/>
    </xf>
    <xf numFmtId="0" fontId="3" fillId="4" borderId="35" xfId="0" applyFont="1" applyFill="1" applyBorder="1" applyAlignment="1" applyProtection="1">
      <alignment horizontal="center" vertical="top" wrapText="1"/>
      <protection locked="0"/>
    </xf>
    <xf numFmtId="0" fontId="3" fillId="4" borderId="36" xfId="0" applyFont="1" applyFill="1" applyBorder="1" applyAlignment="1" applyProtection="1">
      <alignment horizontal="center" vertical="top" wrapText="1"/>
      <protection locked="0"/>
    </xf>
    <xf numFmtId="0" fontId="3" fillId="4" borderId="37" xfId="0" applyFont="1" applyFill="1" applyBorder="1" applyAlignment="1" applyProtection="1">
      <alignment horizontal="center" vertical="top" wrapText="1"/>
      <protection locked="0"/>
    </xf>
    <xf numFmtId="0" fontId="3" fillId="4" borderId="0" xfId="0" applyFont="1" applyFill="1" applyBorder="1" applyAlignment="1" applyProtection="1">
      <alignment horizontal="center" vertical="top" wrapText="1"/>
      <protection locked="0"/>
    </xf>
    <xf numFmtId="0" fontId="3" fillId="4" borderId="23" xfId="0" applyFont="1" applyFill="1" applyBorder="1" applyAlignment="1" applyProtection="1">
      <alignment horizontal="center" vertical="top" wrapText="1"/>
      <protection locked="0"/>
    </xf>
    <xf numFmtId="0" fontId="3" fillId="4" borderId="38" xfId="0" applyFont="1" applyFill="1" applyBorder="1" applyAlignment="1" applyProtection="1">
      <alignment horizontal="center" vertical="top" wrapText="1"/>
      <protection locked="0"/>
    </xf>
    <xf numFmtId="0" fontId="3" fillId="4" borderId="25" xfId="0" applyFont="1" applyFill="1" applyBorder="1" applyAlignment="1" applyProtection="1">
      <alignment horizontal="center" vertical="top" wrapText="1"/>
      <protection locked="0"/>
    </xf>
    <xf numFmtId="0" fontId="3" fillId="4" borderId="26" xfId="0" applyFont="1" applyFill="1" applyBorder="1" applyAlignment="1" applyProtection="1">
      <alignment horizontal="center" vertical="top" wrapText="1"/>
      <protection locked="0"/>
    </xf>
    <xf numFmtId="164" fontId="3" fillId="4" borderId="15" xfId="1" applyFont="1" applyFill="1" applyBorder="1" applyAlignment="1" applyProtection="1">
      <alignment wrapText="1"/>
      <protection locked="0"/>
    </xf>
    <xf numFmtId="164" fontId="3" fillId="4" borderId="5" xfId="1" applyFont="1" applyFill="1" applyBorder="1" applyAlignment="1" applyProtection="1">
      <alignment wrapText="1"/>
      <protection locked="0"/>
    </xf>
    <xf numFmtId="164" fontId="3" fillId="0" borderId="15" xfId="1" applyFont="1" applyFill="1" applyBorder="1" applyAlignment="1">
      <alignment wrapText="1"/>
    </xf>
    <xf numFmtId="164" fontId="3" fillId="0" borderId="5" xfId="1" applyFont="1" applyFill="1" applyBorder="1" applyAlignment="1">
      <alignment wrapText="1"/>
    </xf>
    <xf numFmtId="0" fontId="8" fillId="0" borderId="0" xfId="0" applyFont="1" applyAlignment="1">
      <alignment wrapText="1"/>
    </xf>
    <xf numFmtId="0" fontId="3" fillId="0" borderId="0" xfId="0" applyFont="1" applyAlignment="1">
      <alignment wrapText="1"/>
    </xf>
    <xf numFmtId="0" fontId="2" fillId="5" borderId="42" xfId="0" applyFont="1" applyFill="1" applyBorder="1" applyAlignment="1">
      <alignment wrapText="1"/>
    </xf>
    <xf numFmtId="0" fontId="3" fillId="0" borderId="6" xfId="0" applyFont="1" applyBorder="1" applyAlignment="1">
      <alignment wrapText="1"/>
    </xf>
    <xf numFmtId="0" fontId="3" fillId="0" borderId="14" xfId="0" applyFont="1" applyBorder="1" applyAlignment="1">
      <alignment wrapText="1"/>
    </xf>
    <xf numFmtId="164" fontId="12" fillId="0" borderId="17" xfId="1" applyFont="1" applyFill="1" applyBorder="1"/>
  </cellXfs>
  <cellStyles count="2">
    <cellStyle name="Standaard" xfId="0" builtinId="0"/>
    <cellStyle name="Valuta" xfId="1" builtinId="4"/>
  </cellStyles>
  <dxfs count="2">
    <dxf>
      <fill>
        <patternFill>
          <bgColor rgb="FFFF0000"/>
        </patternFill>
      </fill>
    </dxf>
    <dxf>
      <fill>
        <patternFill>
          <bgColor rgb="FFFF0000"/>
        </patternFill>
      </fill>
    </dxf>
  </dxfs>
  <tableStyles count="0" defaultTableStyle="TableStyleMedium9" defaultPivotStyle="PivotStyleLight16"/>
  <colors>
    <mruColors>
      <color rgb="FFFFFF99"/>
      <color rgb="FF4F81BD"/>
      <color rgb="FF00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1</xdr:col>
      <xdr:colOff>322541</xdr:colOff>
      <xdr:row>51</xdr:row>
      <xdr:rowOff>271555</xdr:rowOff>
    </xdr:from>
    <xdr:to>
      <xdr:col>6</xdr:col>
      <xdr:colOff>1357591</xdr:colOff>
      <xdr:row>60</xdr:row>
      <xdr:rowOff>152400</xdr:rowOff>
    </xdr:to>
    <xdr:sp macro="" textlink="">
      <xdr:nvSpPr>
        <xdr:cNvPr id="3" name="Tekstvak 2" descr="test">
          <a:extLst>
            <a:ext uri="{FF2B5EF4-FFF2-40B4-BE49-F238E27FC236}">
              <a16:creationId xmlns:a16="http://schemas.microsoft.com/office/drawing/2014/main" id="{00000000-0008-0000-0000-000003000000}"/>
            </a:ext>
          </a:extLst>
        </xdr:cNvPr>
        <xdr:cNvSpPr txBox="1"/>
      </xdr:nvSpPr>
      <xdr:spPr>
        <a:xfrm>
          <a:off x="982941" y="11218955"/>
          <a:ext cx="11055350" cy="1836645"/>
        </a:xfrm>
        <a:prstGeom prst="rect">
          <a:avLst/>
        </a:prstGeom>
        <a:solidFill>
          <a:srgbClr val="FFFF99"/>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nl-NL" sz="1200" i="1" baseline="0">
              <a:solidFill>
                <a:sysClr val="windowText" lastClr="000000"/>
              </a:solidFill>
              <a:effectLst/>
              <a:latin typeface="+mn-lt"/>
              <a:ea typeface="+mn-ea"/>
              <a:cs typeface="+mn-cs"/>
            </a:rPr>
            <a:t>Uw totale inschrijfprijs is exclusief indexeringen gedurende de totale looptijd conform artikel 11.8 van de Overeenkomst.</a:t>
          </a:r>
        </a:p>
        <a:p>
          <a:pPr marL="0" marR="0" lvl="0" indent="0" defTabSz="914400" eaLnBrk="1" fontAlgn="auto" latinLnBrk="0" hangingPunct="1">
            <a:lnSpc>
              <a:spcPct val="100000"/>
            </a:lnSpc>
            <a:spcBef>
              <a:spcPts val="0"/>
            </a:spcBef>
            <a:spcAft>
              <a:spcPts val="0"/>
            </a:spcAft>
            <a:buClrTx/>
            <a:buSzTx/>
            <a:buFontTx/>
            <a:buNone/>
            <a:tabLst/>
            <a:defRPr/>
          </a:pPr>
          <a:r>
            <a:rPr lang="nl-NL" sz="1200" i="1" baseline="0">
              <a:solidFill>
                <a:sysClr val="windowText" lastClr="000000"/>
              </a:solidFill>
              <a:effectLst/>
              <a:latin typeface="+mn-lt"/>
              <a:ea typeface="+mn-ea"/>
              <a:cs typeface="+mn-cs"/>
            </a:rPr>
            <a:t>* De door u gehanteerde stuksprijzen per opleiding zijn geldig gedurende de gehele looptijd van de Overeenkomst incl. verlengingsopties.</a:t>
          </a:r>
        </a:p>
        <a:p>
          <a:r>
            <a:rPr lang="nl-NL" sz="1200" i="1" baseline="0">
              <a:solidFill>
                <a:sysClr val="windowText" lastClr="000000"/>
              </a:solidFill>
              <a:effectLst/>
              <a:latin typeface="+mn-lt"/>
              <a:ea typeface="+mn-ea"/>
              <a:cs typeface="+mn-cs"/>
            </a:rPr>
            <a:t>** E</a:t>
          </a:r>
          <a:r>
            <a:rPr lang="nl-NL" sz="1200" i="1">
              <a:solidFill>
                <a:sysClr val="windowText" lastClr="000000"/>
              </a:solidFill>
              <a:effectLst/>
              <a:latin typeface="+mn-lt"/>
              <a:ea typeface="+mn-ea"/>
              <a:cs typeface="+mn-cs"/>
            </a:rPr>
            <a:t>ventuele</a:t>
          </a:r>
          <a:r>
            <a:rPr lang="nl-NL" sz="1200" i="1" baseline="0">
              <a:solidFill>
                <a:sysClr val="windowText" lastClr="000000"/>
              </a:solidFill>
              <a:effectLst/>
              <a:latin typeface="+mn-lt"/>
              <a:ea typeface="+mn-ea"/>
              <a:cs typeface="+mn-cs"/>
            </a:rPr>
            <a:t> </a:t>
          </a:r>
          <a:r>
            <a:rPr lang="nl-NL" sz="1200" i="1">
              <a:solidFill>
                <a:sysClr val="windowText" lastClr="000000"/>
              </a:solidFill>
              <a:effectLst/>
              <a:latin typeface="+mn-lt"/>
              <a:ea typeface="+mn-ea"/>
              <a:cs typeface="+mn-cs"/>
            </a:rPr>
            <a:t>licentiekosten dienen</a:t>
          </a:r>
          <a:r>
            <a:rPr lang="nl-NL" sz="1200" i="1" baseline="0">
              <a:solidFill>
                <a:sysClr val="windowText" lastClr="000000"/>
              </a:solidFill>
              <a:effectLst/>
              <a:latin typeface="+mn-lt"/>
              <a:ea typeface="+mn-ea"/>
              <a:cs typeface="+mn-cs"/>
            </a:rPr>
            <a:t> verwerkt te</a:t>
          </a:r>
          <a:r>
            <a:rPr lang="nl-NL" sz="1200" i="1">
              <a:solidFill>
                <a:sysClr val="windowText" lastClr="000000"/>
              </a:solidFill>
              <a:effectLst/>
              <a:latin typeface="+mn-lt"/>
              <a:ea typeface="+mn-ea"/>
              <a:cs typeface="+mn-cs"/>
            </a:rPr>
            <a:t> zijn in de kosten</a:t>
          </a:r>
          <a:r>
            <a:rPr lang="nl-NL" sz="1200" i="1" baseline="0">
              <a:solidFill>
                <a:sysClr val="windowText" lastClr="000000"/>
              </a:solidFill>
              <a:effectLst/>
              <a:latin typeface="+mn-lt"/>
              <a:ea typeface="+mn-ea"/>
              <a:cs typeface="+mn-cs"/>
            </a:rPr>
            <a:t> voor gebruiksrecht</a:t>
          </a:r>
          <a:r>
            <a:rPr lang="nl-NL" sz="1200" i="1">
              <a:solidFill>
                <a:sysClr val="windowText" lastClr="000000"/>
              </a:solidFill>
              <a:effectLst/>
              <a:latin typeface="+mn-lt"/>
              <a:ea typeface="+mn-ea"/>
              <a:cs typeface="+mn-cs"/>
            </a:rPr>
            <a:t> oplossing voor 8 jaar. </a:t>
          </a:r>
          <a:r>
            <a:rPr lang="nl-NL" sz="1200" i="1" baseline="0">
              <a:solidFill>
                <a:sysClr val="windowText" lastClr="000000"/>
              </a:solidFill>
            </a:rPr>
            <a:t>U dient de toepasselijke gebruiksrechten bij uw inschrijving nader te specificeren en als bijlage bij te voegen bij dit prijzenblad. Eventueel toepasselijke gebruiksrechten mogen niet in strijd zijn met de Overeenkomst.</a:t>
          </a:r>
        </a:p>
        <a:p>
          <a:r>
            <a:rPr lang="nl-NL" sz="1200" i="1" baseline="0">
              <a:solidFill>
                <a:sysClr val="windowText" lastClr="000000"/>
              </a:solidFill>
            </a:rPr>
            <a:t>***: Bij onderschrijding van de bodemprijs cq overschrijding van de Plafondprijs in de TCO wordt de Inschrijving terzijde gelegd en niet meegenomen voor verdere beoordeling.</a:t>
          </a:r>
        </a:p>
        <a:p>
          <a:pPr marL="0" marR="0" lvl="0" indent="0" defTabSz="914400" eaLnBrk="1" fontAlgn="auto" latinLnBrk="0" hangingPunct="1">
            <a:lnSpc>
              <a:spcPct val="100000"/>
            </a:lnSpc>
            <a:spcBef>
              <a:spcPts val="0"/>
            </a:spcBef>
            <a:spcAft>
              <a:spcPts val="0"/>
            </a:spcAft>
            <a:buClrTx/>
            <a:buSzTx/>
            <a:buFontTx/>
            <a:buNone/>
            <a:tabLst/>
            <a:defRPr/>
          </a:pPr>
          <a:r>
            <a:rPr lang="nl-NL" sz="1200" i="1" baseline="0">
              <a:solidFill>
                <a:sysClr val="windowText" lastClr="000000"/>
              </a:solidFill>
              <a:effectLst/>
              <a:latin typeface="+mn-lt"/>
              <a:ea typeface="+mn-ea"/>
              <a:cs typeface="+mn-cs"/>
            </a:rPr>
            <a:t>****: Opties : U dient de opties voor Factuurverwerking nader te specificeren en als bijlage bij te voegen bij dit prijzenblad. </a:t>
          </a:r>
          <a:endParaRPr lang="nl-NL" sz="1200" i="1" baseline="0">
            <a:solidFill>
              <a:sysClr val="windowText" lastClr="000000"/>
            </a:solidFill>
          </a:endParaRPr>
        </a:p>
        <a:p>
          <a:r>
            <a:rPr lang="nl-NL" sz="1200" i="1" baseline="0">
              <a:solidFill>
                <a:sysClr val="windowText" lastClr="000000"/>
              </a:solidFill>
            </a:rPr>
            <a:t>***** Inhuur : Uurtarieven voor eventuele inzet van ICT functiegebieden gedurende looptijd incl. verlengingsopties. Voor de uurtarieven  gelden maximale uurtarieven. Bij overschrijding van het maximale uurtarief wordt de Inschrijving terzijde gelegd en niet meegenomen voor verdere beoordeling. De uurtarieven zijn de tarieven die gelden buiten de scope van deze aanbesteding. </a:t>
          </a:r>
          <a:r>
            <a:rPr lang="nl-NL" sz="1200" i="1" baseline="0">
              <a:solidFill>
                <a:sysClr val="windowText" lastClr="000000"/>
              </a:solidFill>
              <a:effectLst/>
              <a:latin typeface="+mn-lt"/>
              <a:ea typeface="+mn-ea"/>
              <a:cs typeface="+mn-cs"/>
            </a:rPr>
            <a:t>Uurtarieven gaan uit van werken remote of werken op locatie, en bij werken op locatie van een minimale inzet van 1 dagdeel.</a:t>
          </a:r>
          <a:endParaRPr lang="nl-NL" sz="1200" i="1" baseline="0">
            <a:solidFill>
              <a:sysClr val="windowText" lastClr="000000"/>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9524</xdr:colOff>
      <xdr:row>25</xdr:row>
      <xdr:rowOff>171147</xdr:rowOff>
    </xdr:from>
    <xdr:to>
      <xdr:col>7</xdr:col>
      <xdr:colOff>1266824</xdr:colOff>
      <xdr:row>32</xdr:row>
      <xdr:rowOff>84666</xdr:rowOff>
    </xdr:to>
    <xdr:sp macro="" textlink="">
      <xdr:nvSpPr>
        <xdr:cNvPr id="2" name="Tekstvak 1">
          <a:extLst>
            <a:ext uri="{FF2B5EF4-FFF2-40B4-BE49-F238E27FC236}">
              <a16:creationId xmlns:a16="http://schemas.microsoft.com/office/drawing/2014/main" id="{00000000-0008-0000-0100-000002000000}"/>
            </a:ext>
          </a:extLst>
        </xdr:cNvPr>
        <xdr:cNvSpPr txBox="1"/>
      </xdr:nvSpPr>
      <xdr:spPr>
        <a:xfrm>
          <a:off x="1025524" y="5987747"/>
          <a:ext cx="8580967" cy="1158119"/>
        </a:xfrm>
        <a:prstGeom prst="rect">
          <a:avLst/>
        </a:prstGeom>
        <a:solidFill>
          <a:srgbClr val="FFFF99"/>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nl-NL" sz="1100" i="1" baseline="0">
              <a:solidFill>
                <a:sysClr val="windowText" lastClr="000000"/>
              </a:solidFill>
              <a:effectLst/>
              <a:latin typeface="+mn-lt"/>
              <a:ea typeface="+mn-ea"/>
              <a:cs typeface="+mn-cs"/>
            </a:rPr>
            <a:t>- Prijzen zijn exclusief BTW, en bestaan uit eenmalige kosten en jaarlijkse kosten (onderhoud koppelingen).</a:t>
          </a:r>
        </a:p>
        <a:p>
          <a:pPr marL="0" marR="0" lvl="0" indent="0" defTabSz="914400" eaLnBrk="1" fontAlgn="auto" latinLnBrk="0" hangingPunct="1">
            <a:lnSpc>
              <a:spcPct val="100000"/>
            </a:lnSpc>
            <a:spcBef>
              <a:spcPts val="0"/>
            </a:spcBef>
            <a:spcAft>
              <a:spcPts val="0"/>
            </a:spcAft>
            <a:buClrTx/>
            <a:buSzTx/>
            <a:buFontTx/>
            <a:buNone/>
            <a:tabLst/>
            <a:defRPr/>
          </a:pPr>
          <a:r>
            <a:rPr lang="nl-NL" sz="1100" i="1" baseline="0">
              <a:solidFill>
                <a:sysClr val="windowText" lastClr="000000"/>
              </a:solidFill>
              <a:effectLst/>
              <a:latin typeface="+mn-lt"/>
              <a:ea typeface="+mn-ea"/>
              <a:cs typeface="+mn-cs"/>
            </a:rPr>
            <a:t>- Koppelingen dienen te voldoen aan de eisen zoals opgenomen in het Programma van Eisen, bijlage 2b. </a:t>
          </a:r>
        </a:p>
        <a:p>
          <a:pPr marL="0" marR="0" lvl="0" indent="0" defTabSz="914400" eaLnBrk="1" fontAlgn="auto" latinLnBrk="0" hangingPunct="1">
            <a:lnSpc>
              <a:spcPct val="100000"/>
            </a:lnSpc>
            <a:spcBef>
              <a:spcPts val="0"/>
            </a:spcBef>
            <a:spcAft>
              <a:spcPts val="0"/>
            </a:spcAft>
            <a:buClrTx/>
            <a:buSzTx/>
            <a:buFontTx/>
            <a:buNone/>
            <a:tabLst/>
            <a:defRPr/>
          </a:pPr>
          <a:r>
            <a:rPr lang="nl-NL" sz="1100" i="1" baseline="0">
              <a:solidFill>
                <a:sysClr val="windowText" lastClr="000000"/>
              </a:solidFill>
              <a:effectLst/>
              <a:latin typeface="+mn-lt"/>
              <a:ea typeface="+mn-ea"/>
              <a:cs typeface="+mn-cs"/>
            </a:rPr>
            <a:t>- Indien het realiseren van een koppeling en/of onderhoud van een koppeling niet van toepassing is, dient Inschrijver in kolom Prijs per jaar €0,- in te vullen, en als bijlage bij het Prijzenblad een specificatie toe te voegen. </a:t>
          </a:r>
        </a:p>
        <a:p>
          <a:pPr marL="0" marR="0" lvl="0" indent="0" defTabSz="914400" eaLnBrk="1" fontAlgn="auto" latinLnBrk="0" hangingPunct="1">
            <a:lnSpc>
              <a:spcPct val="100000"/>
            </a:lnSpc>
            <a:spcBef>
              <a:spcPts val="0"/>
            </a:spcBef>
            <a:spcAft>
              <a:spcPts val="0"/>
            </a:spcAft>
            <a:buClrTx/>
            <a:buSzTx/>
            <a:buFontTx/>
            <a:buNone/>
            <a:tabLst/>
            <a:defRPr/>
          </a:pPr>
          <a:r>
            <a:rPr lang="nl-NL" sz="1100" i="1" baseline="0">
              <a:solidFill>
                <a:sysClr val="windowText" lastClr="000000"/>
              </a:solidFill>
              <a:effectLst/>
              <a:latin typeface="+mn-lt"/>
              <a:ea typeface="+mn-ea"/>
              <a:cs typeface="+mn-cs"/>
            </a:rPr>
            <a:t>- Kosten  voor koppelingen, die op verzoek van Opdrachtgever niet behoeven te worden gerealiseerd, worden van de Implementatiekosten afgetrokken.</a:t>
          </a:r>
        </a:p>
      </xdr:txBody>
    </xdr:sp>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H53"/>
  <sheetViews>
    <sheetView tabSelected="1" view="pageBreakPreview" zoomScaleNormal="70" zoomScaleSheetLayoutView="100" workbookViewId="0">
      <selection activeCell="G32" sqref="G32"/>
    </sheetView>
  </sheetViews>
  <sheetFormatPr baseColWidth="10" defaultColWidth="8.6640625" defaultRowHeight="14" x14ac:dyDescent="0.15"/>
  <cols>
    <col min="1" max="1" width="8.6640625" style="2"/>
    <col min="2" max="2" width="4.6640625" style="2" customWidth="1"/>
    <col min="3" max="3" width="72.5" style="3" customWidth="1"/>
    <col min="4" max="4" width="25.6640625" style="3" customWidth="1"/>
    <col min="5" max="5" width="13" style="3" customWidth="1"/>
    <col min="6" max="6" width="15.6640625" style="3" customWidth="1"/>
    <col min="7" max="7" width="19.6640625" style="4" customWidth="1"/>
    <col min="8" max="16384" width="8.6640625" style="2"/>
  </cols>
  <sheetData>
    <row r="2" spans="3:8" ht="19" x14ac:dyDescent="0.2">
      <c r="C2" s="5" t="s">
        <v>0</v>
      </c>
    </row>
    <row r="3" spans="3:8" ht="19" x14ac:dyDescent="0.2">
      <c r="C3" s="5" t="s">
        <v>1</v>
      </c>
    </row>
    <row r="4" spans="3:8" ht="15" thickBot="1" x14ac:dyDescent="0.2">
      <c r="C4" s="2"/>
      <c r="D4" s="2"/>
      <c r="E4" s="2"/>
      <c r="F4" s="2"/>
    </row>
    <row r="5" spans="3:8" ht="20" thickBot="1" x14ac:dyDescent="0.25">
      <c r="C5" s="6" t="s">
        <v>2</v>
      </c>
      <c r="D5" s="7"/>
      <c r="E5" s="2"/>
      <c r="F5" s="2"/>
    </row>
    <row r="6" spans="3:8" x14ac:dyDescent="0.15">
      <c r="C6" s="8" t="s">
        <v>61</v>
      </c>
      <c r="D6" s="9"/>
      <c r="E6" s="2"/>
      <c r="F6" s="2"/>
    </row>
    <row r="7" spans="3:8" x14ac:dyDescent="0.15">
      <c r="C7" s="8" t="s">
        <v>3</v>
      </c>
      <c r="D7" s="9"/>
      <c r="E7" s="2"/>
      <c r="F7" s="2"/>
    </row>
    <row r="8" spans="3:8" x14ac:dyDescent="0.15">
      <c r="C8" s="8" t="s">
        <v>4</v>
      </c>
      <c r="D8" s="9"/>
      <c r="E8" s="2"/>
      <c r="F8" s="2"/>
    </row>
    <row r="9" spans="3:8" ht="15" thickBot="1" x14ac:dyDescent="0.2">
      <c r="C9" s="10" t="s">
        <v>5</v>
      </c>
      <c r="D9" s="11"/>
      <c r="E9" s="2"/>
      <c r="F9" s="2"/>
    </row>
    <row r="10" spans="3:8" ht="15" thickBot="1" x14ac:dyDescent="0.2">
      <c r="C10" s="2"/>
      <c r="D10" s="2"/>
      <c r="E10" s="2"/>
      <c r="F10" s="2"/>
    </row>
    <row r="11" spans="3:8" ht="19" x14ac:dyDescent="0.2">
      <c r="C11" s="12" t="s">
        <v>6</v>
      </c>
      <c r="D11" s="13" t="s">
        <v>7</v>
      </c>
      <c r="E11" s="13" t="s">
        <v>8</v>
      </c>
      <c r="F11" s="13" t="s">
        <v>9</v>
      </c>
      <c r="G11" s="14" t="s">
        <v>10</v>
      </c>
      <c r="H11" s="15"/>
    </row>
    <row r="12" spans="3:8" ht="15" x14ac:dyDescent="0.15">
      <c r="C12" s="16" t="s">
        <v>11</v>
      </c>
      <c r="D12" s="17">
        <v>4100</v>
      </c>
      <c r="E12" s="65">
        <v>0</v>
      </c>
      <c r="F12" s="66"/>
      <c r="G12" s="18">
        <f>E12*F12</f>
        <v>0</v>
      </c>
      <c r="H12" s="15"/>
    </row>
    <row r="13" spans="3:8" ht="15" x14ac:dyDescent="0.15">
      <c r="C13" s="16" t="s">
        <v>12</v>
      </c>
      <c r="D13" s="17">
        <v>4100</v>
      </c>
      <c r="E13" s="65">
        <v>0</v>
      </c>
      <c r="F13" s="66"/>
      <c r="G13" s="18">
        <f t="shared" ref="G13:G16" si="0">E13*F13</f>
        <v>0</v>
      </c>
      <c r="H13" s="15"/>
    </row>
    <row r="14" spans="3:8" ht="15" x14ac:dyDescent="0.15">
      <c r="C14" s="16" t="s">
        <v>13</v>
      </c>
      <c r="D14" s="17">
        <v>4100</v>
      </c>
      <c r="E14" s="65">
        <v>0</v>
      </c>
      <c r="F14" s="66"/>
      <c r="G14" s="18">
        <f t="shared" si="0"/>
        <v>0</v>
      </c>
      <c r="H14" s="15"/>
    </row>
    <row r="15" spans="3:8" ht="15" x14ac:dyDescent="0.15">
      <c r="C15" s="16" t="s">
        <v>14</v>
      </c>
      <c r="D15" s="17">
        <v>4100</v>
      </c>
      <c r="E15" s="17"/>
      <c r="F15" s="17"/>
      <c r="G15" s="67">
        <v>0</v>
      </c>
      <c r="H15" s="15"/>
    </row>
    <row r="16" spans="3:8" ht="15" x14ac:dyDescent="0.15">
      <c r="C16" s="16" t="s">
        <v>15</v>
      </c>
      <c r="D16" s="17">
        <v>4100</v>
      </c>
      <c r="E16" s="65">
        <v>0</v>
      </c>
      <c r="F16" s="66"/>
      <c r="G16" s="18">
        <f t="shared" si="0"/>
        <v>0</v>
      </c>
      <c r="H16" s="15"/>
    </row>
    <row r="17" spans="2:8" ht="16" thickBot="1" x14ac:dyDescent="0.2">
      <c r="C17" s="19" t="s">
        <v>16</v>
      </c>
      <c r="D17" s="20">
        <v>4100</v>
      </c>
      <c r="E17" s="20"/>
      <c r="F17" s="20"/>
      <c r="G17" s="21">
        <f>+Koppelingen!H21</f>
        <v>0</v>
      </c>
      <c r="H17" s="15"/>
    </row>
    <row r="18" spans="2:8" ht="19" thickBot="1" x14ac:dyDescent="0.25">
      <c r="C18" s="79" t="s">
        <v>17</v>
      </c>
      <c r="D18" s="80"/>
      <c r="E18" s="80"/>
      <c r="F18" s="80"/>
      <c r="G18" s="22">
        <f>SUM(G12:G17)</f>
        <v>0</v>
      </c>
      <c r="H18" s="15"/>
    </row>
    <row r="19" spans="2:8" ht="15" thickBot="1" x14ac:dyDescent="0.2">
      <c r="C19" s="23"/>
      <c r="D19" s="24"/>
      <c r="E19" s="24"/>
      <c r="F19" s="24"/>
      <c r="G19" s="25"/>
      <c r="H19" s="24"/>
    </row>
    <row r="20" spans="2:8" ht="54" customHeight="1" x14ac:dyDescent="0.2">
      <c r="B20" s="15"/>
      <c r="C20" s="26" t="s">
        <v>18</v>
      </c>
      <c r="D20" s="13" t="s">
        <v>7</v>
      </c>
      <c r="E20" s="13" t="s">
        <v>19</v>
      </c>
      <c r="F20" s="13" t="s">
        <v>59</v>
      </c>
      <c r="G20" s="27" t="s">
        <v>10</v>
      </c>
      <c r="H20" s="15"/>
    </row>
    <row r="21" spans="2:8" ht="15" x14ac:dyDescent="0.15">
      <c r="B21" s="15"/>
      <c r="C21" s="28" t="s">
        <v>20</v>
      </c>
      <c r="D21" s="29">
        <v>24</v>
      </c>
      <c r="E21" s="68">
        <v>0</v>
      </c>
      <c r="F21" s="69"/>
      <c r="G21" s="18">
        <f>+E21*F21</f>
        <v>0</v>
      </c>
      <c r="H21" s="15"/>
    </row>
    <row r="22" spans="2:8" ht="15" x14ac:dyDescent="0.15">
      <c r="B22" s="15"/>
      <c r="C22" s="16" t="s">
        <v>21</v>
      </c>
      <c r="D22" s="17">
        <v>2</v>
      </c>
      <c r="E22" s="65">
        <v>0</v>
      </c>
      <c r="F22" s="69"/>
      <c r="G22" s="18">
        <f>+E22*F22</f>
        <v>0</v>
      </c>
      <c r="H22" s="15"/>
    </row>
    <row r="23" spans="2:8" ht="16" thickBot="1" x14ac:dyDescent="0.2">
      <c r="B23" s="15"/>
      <c r="C23" s="16" t="s">
        <v>22</v>
      </c>
      <c r="D23" s="17">
        <v>26</v>
      </c>
      <c r="E23" s="65">
        <v>0</v>
      </c>
      <c r="F23" s="69"/>
      <c r="G23" s="18">
        <f>+E23*F23</f>
        <v>0</v>
      </c>
      <c r="H23" s="15"/>
    </row>
    <row r="24" spans="2:8" ht="19" thickBot="1" x14ac:dyDescent="0.25">
      <c r="B24" s="15"/>
      <c r="C24" s="79" t="s">
        <v>23</v>
      </c>
      <c r="D24" s="80"/>
      <c r="E24" s="80" t="s">
        <v>33</v>
      </c>
      <c r="F24" s="80"/>
      <c r="G24" s="30">
        <f>SUM(G21:G23)</f>
        <v>0</v>
      </c>
      <c r="H24" s="15"/>
    </row>
    <row r="25" spans="2:8" ht="18" x14ac:dyDescent="0.2">
      <c r="C25" s="23"/>
      <c r="D25" s="31"/>
      <c r="E25" s="32"/>
      <c r="F25" s="32"/>
      <c r="G25" s="33"/>
      <c r="H25" s="32"/>
    </row>
    <row r="26" spans="2:8" ht="19" x14ac:dyDescent="0.2">
      <c r="C26" s="34" t="s">
        <v>24</v>
      </c>
      <c r="D26" s="35" t="s">
        <v>7</v>
      </c>
      <c r="E26" s="85" t="s">
        <v>25</v>
      </c>
      <c r="F26" s="85"/>
      <c r="G26" s="36" t="s">
        <v>10</v>
      </c>
    </row>
    <row r="27" spans="2:8" ht="30" x14ac:dyDescent="0.15">
      <c r="C27" s="28" t="s">
        <v>26</v>
      </c>
      <c r="D27" s="29">
        <v>4100</v>
      </c>
      <c r="E27" s="105">
        <v>0</v>
      </c>
      <c r="F27" s="106"/>
      <c r="G27" s="18">
        <f>D27*E27</f>
        <v>0</v>
      </c>
    </row>
    <row r="28" spans="2:8" ht="15" x14ac:dyDescent="0.15">
      <c r="C28" s="28" t="s">
        <v>27</v>
      </c>
      <c r="D28" s="29">
        <v>4100</v>
      </c>
      <c r="E28" s="107">
        <v>0</v>
      </c>
      <c r="F28" s="108"/>
      <c r="G28" s="18">
        <f>+Koppelingen!H22</f>
        <v>0</v>
      </c>
    </row>
    <row r="29" spans="2:8" ht="15" x14ac:dyDescent="0.15">
      <c r="C29" s="16" t="s">
        <v>28</v>
      </c>
      <c r="D29" s="17">
        <v>4100</v>
      </c>
      <c r="E29" s="105">
        <v>0</v>
      </c>
      <c r="F29" s="106"/>
      <c r="G29" s="18">
        <f t="shared" ref="G29" si="1">D29*E29</f>
        <v>0</v>
      </c>
    </row>
    <row r="30" spans="2:8" ht="19" customHeight="1" thickBot="1" x14ac:dyDescent="0.25">
      <c r="C30" s="1" t="s">
        <v>60</v>
      </c>
      <c r="D30" s="37"/>
      <c r="E30" s="81">
        <f>+E27+E28+E29</f>
        <v>0</v>
      </c>
      <c r="F30" s="82"/>
      <c r="G30" s="38">
        <f>SUM(G27:G29)</f>
        <v>0</v>
      </c>
    </row>
    <row r="31" spans="2:8" ht="15" thickBot="1" x14ac:dyDescent="0.2">
      <c r="C31" s="23"/>
      <c r="D31" s="24"/>
      <c r="E31" s="24"/>
      <c r="F31" s="24"/>
      <c r="G31" s="39"/>
    </row>
    <row r="32" spans="2:8" ht="21.75" customHeight="1" thickBot="1" x14ac:dyDescent="0.25">
      <c r="C32" s="86" t="s">
        <v>29</v>
      </c>
      <c r="D32" s="87"/>
      <c r="E32" s="87"/>
      <c r="F32" s="88"/>
      <c r="G32" s="114">
        <f>+G18+G24+G30</f>
        <v>0</v>
      </c>
    </row>
    <row r="33" spans="3:7" x14ac:dyDescent="0.15">
      <c r="C33" s="23"/>
      <c r="D33" s="24"/>
      <c r="E33" s="24"/>
      <c r="F33" s="24"/>
      <c r="G33" s="39"/>
    </row>
    <row r="34" spans="3:7" ht="18" x14ac:dyDescent="0.2">
      <c r="C34" s="40" t="s">
        <v>30</v>
      </c>
      <c r="D34" s="41"/>
      <c r="E34" s="42"/>
      <c r="F34" s="24"/>
      <c r="G34" s="39"/>
    </row>
    <row r="35" spans="3:7" ht="15" thickBot="1" x14ac:dyDescent="0.2">
      <c r="C35" s="23"/>
      <c r="D35" s="24"/>
      <c r="E35" s="24"/>
      <c r="F35" s="24"/>
      <c r="G35" s="39"/>
    </row>
    <row r="36" spans="3:7" ht="20" thickBot="1" x14ac:dyDescent="0.25">
      <c r="C36" s="12" t="s">
        <v>31</v>
      </c>
      <c r="D36" s="71" t="s">
        <v>32</v>
      </c>
      <c r="E36" s="89" t="s">
        <v>33</v>
      </c>
      <c r="F36" s="89"/>
      <c r="G36" s="14" t="s">
        <v>10</v>
      </c>
    </row>
    <row r="37" spans="3:7" ht="15" x14ac:dyDescent="0.15">
      <c r="C37" s="72" t="s">
        <v>62</v>
      </c>
      <c r="D37" s="73" t="s">
        <v>35</v>
      </c>
      <c r="E37" s="74"/>
      <c r="F37" s="74"/>
      <c r="G37" s="75">
        <v>0</v>
      </c>
    </row>
    <row r="38" spans="3:7" ht="15" x14ac:dyDescent="0.15">
      <c r="C38" s="16" t="s">
        <v>63</v>
      </c>
      <c r="D38" s="17" t="s">
        <v>36</v>
      </c>
      <c r="E38" s="70"/>
      <c r="F38" s="70"/>
      <c r="G38" s="76">
        <v>0</v>
      </c>
    </row>
    <row r="39" spans="3:7" ht="15" x14ac:dyDescent="0.15">
      <c r="C39" s="16" t="s">
        <v>64</v>
      </c>
      <c r="D39" s="17" t="s">
        <v>34</v>
      </c>
      <c r="E39" s="70"/>
      <c r="F39" s="70"/>
      <c r="G39" s="76">
        <v>0</v>
      </c>
    </row>
    <row r="40" spans="3:7" ht="15" x14ac:dyDescent="0.15">
      <c r="C40" s="16" t="s">
        <v>65</v>
      </c>
      <c r="D40" s="17" t="s">
        <v>34</v>
      </c>
      <c r="E40" s="70"/>
      <c r="F40" s="70"/>
      <c r="G40" s="76">
        <v>0</v>
      </c>
    </row>
    <row r="41" spans="3:7" ht="15" x14ac:dyDescent="0.15">
      <c r="C41" s="16" t="s">
        <v>66</v>
      </c>
      <c r="D41" s="17" t="s">
        <v>34</v>
      </c>
      <c r="E41" s="70"/>
      <c r="F41" s="70"/>
      <c r="G41" s="76">
        <v>0</v>
      </c>
    </row>
    <row r="42" spans="3:7" ht="16" thickBot="1" x14ac:dyDescent="0.2">
      <c r="C42" s="43" t="s">
        <v>67</v>
      </c>
      <c r="D42" s="44" t="s">
        <v>34</v>
      </c>
      <c r="E42" s="77"/>
      <c r="F42" s="77"/>
      <c r="G42" s="78">
        <v>0</v>
      </c>
    </row>
    <row r="43" spans="3:7" ht="15" thickBot="1" x14ac:dyDescent="0.2"/>
    <row r="44" spans="3:7" ht="15" x14ac:dyDescent="0.15">
      <c r="C44" s="45" t="s">
        <v>37</v>
      </c>
      <c r="D44" s="90"/>
      <c r="E44" s="91"/>
      <c r="F44" s="91"/>
      <c r="G44" s="92"/>
    </row>
    <row r="45" spans="3:7" ht="15" x14ac:dyDescent="0.15">
      <c r="C45" s="46" t="s">
        <v>38</v>
      </c>
      <c r="D45" s="93"/>
      <c r="E45" s="94"/>
      <c r="F45" s="94"/>
      <c r="G45" s="95"/>
    </row>
    <row r="46" spans="3:7" ht="15" x14ac:dyDescent="0.15">
      <c r="C46" s="46" t="s">
        <v>39</v>
      </c>
      <c r="D46" s="93"/>
      <c r="E46" s="94"/>
      <c r="F46" s="94"/>
      <c r="G46" s="95"/>
    </row>
    <row r="47" spans="3:7" x14ac:dyDescent="0.15">
      <c r="C47" s="83" t="s">
        <v>40</v>
      </c>
      <c r="D47" s="96"/>
      <c r="E47" s="97"/>
      <c r="F47" s="97"/>
      <c r="G47" s="98"/>
    </row>
    <row r="48" spans="3:7" x14ac:dyDescent="0.15">
      <c r="C48" s="83"/>
      <c r="D48" s="99"/>
      <c r="E48" s="100"/>
      <c r="F48" s="100"/>
      <c r="G48" s="101"/>
    </row>
    <row r="49" spans="3:7" x14ac:dyDescent="0.15">
      <c r="C49" s="83"/>
      <c r="D49" s="99"/>
      <c r="E49" s="100"/>
      <c r="F49" s="100"/>
      <c r="G49" s="101"/>
    </row>
    <row r="50" spans="3:7" x14ac:dyDescent="0.15">
      <c r="C50" s="83"/>
      <c r="D50" s="99"/>
      <c r="E50" s="100"/>
      <c r="F50" s="100"/>
      <c r="G50" s="101"/>
    </row>
    <row r="51" spans="3:7" ht="15" thickBot="1" x14ac:dyDescent="0.2">
      <c r="C51" s="84"/>
      <c r="D51" s="102"/>
      <c r="E51" s="103"/>
      <c r="F51" s="103"/>
      <c r="G51" s="104"/>
    </row>
    <row r="52" spans="3:7" ht="27.75" customHeight="1" x14ac:dyDescent="0.15"/>
    <row r="53" spans="3:7" ht="29.25" customHeight="1" x14ac:dyDescent="0.15"/>
  </sheetData>
  <sheetProtection algorithmName="SHA-512" hashValue="TpG3ey+YJdyeIsX89XWo9yDGah3T/CFoYR3dPxQulaYdXqIoNAwg+hQNyXwnXWYEqISyS7JwoiQIHMGZoyVcGQ==" saltValue="CgXIy1e/bq7Yy3/JHW+84Q==" spinCount="100000" sheet="1" objects="1" scenarios="1"/>
  <mergeCells count="14">
    <mergeCell ref="C18:F18"/>
    <mergeCell ref="C24:F24"/>
    <mergeCell ref="E30:F30"/>
    <mergeCell ref="C47:C51"/>
    <mergeCell ref="E26:F26"/>
    <mergeCell ref="C32:F32"/>
    <mergeCell ref="E36:F36"/>
    <mergeCell ref="D44:G44"/>
    <mergeCell ref="D45:G45"/>
    <mergeCell ref="D46:G46"/>
    <mergeCell ref="D47:G51"/>
    <mergeCell ref="E27:F27"/>
    <mergeCell ref="E28:F28"/>
    <mergeCell ref="E29:F29"/>
  </mergeCells>
  <conditionalFormatting sqref="G32">
    <cfRule type="cellIs" dxfId="1" priority="1" operator="greaterThan">
      <formula>400000</formula>
    </cfRule>
    <cfRule type="cellIs" dxfId="0" priority="2" operator="lessThanOrEqual">
      <formula>300000</formula>
    </cfRule>
  </conditionalFormatting>
  <dataValidations count="1">
    <dataValidation allowBlank="1" showInputMessage="1" showErrorMessage="1" promptTitle="Let op!" prompt="Het is niet toegestaan boven het plafondbudget in te schrijven!" sqref="G32:G34" xr:uid="{79D036D9-10A1-4239-9F68-F80A264A581A}"/>
  </dataValidations>
  <pageMargins left="0.7" right="0.7" top="0.75" bottom="0.75" header="0.3" footer="0.3"/>
  <pageSetup paperSize="9" scale="4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3:I28"/>
  <sheetViews>
    <sheetView view="pageBreakPreview" topLeftCell="A4" zoomScale="150" zoomScaleNormal="100" zoomScaleSheetLayoutView="150" workbookViewId="0">
      <selection activeCell="H25" sqref="H25"/>
    </sheetView>
  </sheetViews>
  <sheetFormatPr baseColWidth="10" defaultColWidth="8.6640625" defaultRowHeight="14" x14ac:dyDescent="0.15"/>
  <cols>
    <col min="1" max="1" width="8.6640625" style="2"/>
    <col min="2" max="2" width="4.6640625" style="2" customWidth="1"/>
    <col min="3" max="3" width="23" style="3" customWidth="1"/>
    <col min="4" max="4" width="16.5" style="3" customWidth="1"/>
    <col min="5" max="6" width="18.33203125" style="3" customWidth="1"/>
    <col min="7" max="7" width="19.83203125" style="3" customWidth="1"/>
    <col min="8" max="8" width="19.6640625" style="2" customWidth="1"/>
    <col min="9" max="16384" width="8.6640625" style="2"/>
  </cols>
  <sheetData>
    <row r="3" spans="3:8" ht="18" x14ac:dyDescent="0.2">
      <c r="C3" s="109" t="s">
        <v>41</v>
      </c>
      <c r="D3" s="110"/>
      <c r="E3" s="47"/>
      <c r="F3" s="47"/>
      <c r="G3" s="47"/>
    </row>
    <row r="4" spans="3:8" ht="18" x14ac:dyDescent="0.2">
      <c r="C4" s="109" t="s">
        <v>1</v>
      </c>
      <c r="D4" s="110"/>
      <c r="E4" s="47"/>
      <c r="F4" s="47"/>
      <c r="G4" s="47"/>
    </row>
    <row r="5" spans="3:8" ht="15" thickBot="1" x14ac:dyDescent="0.2"/>
    <row r="6" spans="3:8" ht="15" x14ac:dyDescent="0.15">
      <c r="C6" s="48" t="s">
        <v>42</v>
      </c>
      <c r="D6" s="49" t="s">
        <v>43</v>
      </c>
      <c r="E6" s="49" t="s">
        <v>44</v>
      </c>
      <c r="F6" s="50" t="s">
        <v>45</v>
      </c>
      <c r="G6" s="50" t="s">
        <v>46</v>
      </c>
      <c r="H6" s="51" t="s">
        <v>10</v>
      </c>
    </row>
    <row r="7" spans="3:8" ht="15" x14ac:dyDescent="0.15">
      <c r="C7" s="52" t="s">
        <v>47</v>
      </c>
      <c r="D7" s="53" t="s">
        <v>48</v>
      </c>
      <c r="E7" s="53" t="s">
        <v>49</v>
      </c>
      <c r="F7" s="53">
        <v>1</v>
      </c>
      <c r="G7" s="54">
        <v>0</v>
      </c>
      <c r="H7" s="64">
        <f>+F7*G7</f>
        <v>0</v>
      </c>
    </row>
    <row r="8" spans="3:8" ht="15" x14ac:dyDescent="0.15">
      <c r="C8" s="52" t="s">
        <v>47</v>
      </c>
      <c r="D8" s="53" t="s">
        <v>48</v>
      </c>
      <c r="E8" s="53" t="s">
        <v>49</v>
      </c>
      <c r="F8" s="53">
        <v>8</v>
      </c>
      <c r="G8" s="54">
        <v>0</v>
      </c>
      <c r="H8" s="64">
        <f t="shared" ref="H8:H20" si="0">+F8*G8</f>
        <v>0</v>
      </c>
    </row>
    <row r="9" spans="3:8" ht="15" x14ac:dyDescent="0.15">
      <c r="C9" s="52" t="s">
        <v>47</v>
      </c>
      <c r="D9" s="53" t="s">
        <v>50</v>
      </c>
      <c r="E9" s="53" t="s">
        <v>49</v>
      </c>
      <c r="F9" s="53">
        <v>1</v>
      </c>
      <c r="G9" s="54">
        <v>0</v>
      </c>
      <c r="H9" s="64">
        <f t="shared" si="0"/>
        <v>0</v>
      </c>
    </row>
    <row r="10" spans="3:8" ht="15" x14ac:dyDescent="0.15">
      <c r="C10" s="52" t="s">
        <v>47</v>
      </c>
      <c r="D10" s="53" t="s">
        <v>50</v>
      </c>
      <c r="E10" s="53" t="s">
        <v>49</v>
      </c>
      <c r="F10" s="53">
        <v>8</v>
      </c>
      <c r="G10" s="54">
        <v>0</v>
      </c>
      <c r="H10" s="64">
        <f t="shared" si="0"/>
        <v>0</v>
      </c>
    </row>
    <row r="11" spans="3:8" ht="15" x14ac:dyDescent="0.15">
      <c r="C11" s="52" t="s">
        <v>47</v>
      </c>
      <c r="D11" s="53" t="s">
        <v>51</v>
      </c>
      <c r="E11" s="53" t="s">
        <v>49</v>
      </c>
      <c r="F11" s="53">
        <v>1</v>
      </c>
      <c r="G11" s="54">
        <v>0</v>
      </c>
      <c r="H11" s="64">
        <f t="shared" si="0"/>
        <v>0</v>
      </c>
    </row>
    <row r="12" spans="3:8" ht="15" x14ac:dyDescent="0.15">
      <c r="C12" s="55" t="s">
        <v>47</v>
      </c>
      <c r="D12" s="56" t="s">
        <v>51</v>
      </c>
      <c r="E12" s="53" t="s">
        <v>49</v>
      </c>
      <c r="F12" s="53">
        <v>8</v>
      </c>
      <c r="G12" s="54">
        <v>0</v>
      </c>
      <c r="H12" s="64">
        <f t="shared" si="0"/>
        <v>0</v>
      </c>
    </row>
    <row r="13" spans="3:8" ht="15" x14ac:dyDescent="0.15">
      <c r="C13" s="52" t="s">
        <v>47</v>
      </c>
      <c r="D13" s="53" t="s">
        <v>52</v>
      </c>
      <c r="E13" s="53" t="s">
        <v>49</v>
      </c>
      <c r="F13" s="53">
        <v>1</v>
      </c>
      <c r="G13" s="54">
        <v>0</v>
      </c>
      <c r="H13" s="64">
        <f t="shared" si="0"/>
        <v>0</v>
      </c>
    </row>
    <row r="14" spans="3:8" ht="15" x14ac:dyDescent="0.15">
      <c r="C14" s="52" t="s">
        <v>47</v>
      </c>
      <c r="D14" s="53" t="s">
        <v>52</v>
      </c>
      <c r="E14" s="53" t="s">
        <v>49</v>
      </c>
      <c r="F14" s="53">
        <v>8</v>
      </c>
      <c r="G14" s="54">
        <v>0</v>
      </c>
      <c r="H14" s="64">
        <f t="shared" si="0"/>
        <v>0</v>
      </c>
    </row>
    <row r="15" spans="3:8" ht="15" x14ac:dyDescent="0.15">
      <c r="C15" s="52" t="s">
        <v>47</v>
      </c>
      <c r="D15" s="53" t="s">
        <v>53</v>
      </c>
      <c r="E15" s="53" t="s">
        <v>49</v>
      </c>
      <c r="F15" s="53">
        <v>1</v>
      </c>
      <c r="G15" s="54">
        <v>0</v>
      </c>
      <c r="H15" s="64">
        <f t="shared" si="0"/>
        <v>0</v>
      </c>
    </row>
    <row r="16" spans="3:8" ht="15" x14ac:dyDescent="0.15">
      <c r="C16" s="52" t="s">
        <v>47</v>
      </c>
      <c r="D16" s="53" t="s">
        <v>53</v>
      </c>
      <c r="E16" s="53" t="s">
        <v>49</v>
      </c>
      <c r="F16" s="53">
        <v>8</v>
      </c>
      <c r="G16" s="54">
        <v>0</v>
      </c>
      <c r="H16" s="64">
        <f t="shared" si="0"/>
        <v>0</v>
      </c>
    </row>
    <row r="17" spans="2:9" ht="15" x14ac:dyDescent="0.15">
      <c r="C17" s="52" t="s">
        <v>47</v>
      </c>
      <c r="D17" s="53" t="s">
        <v>54</v>
      </c>
      <c r="E17" s="53" t="s">
        <v>49</v>
      </c>
      <c r="F17" s="53">
        <v>1</v>
      </c>
      <c r="G17" s="54">
        <v>0</v>
      </c>
      <c r="H17" s="64">
        <f t="shared" si="0"/>
        <v>0</v>
      </c>
    </row>
    <row r="18" spans="2:9" ht="15" x14ac:dyDescent="0.15">
      <c r="C18" s="52" t="s">
        <v>47</v>
      </c>
      <c r="D18" s="53" t="s">
        <v>54</v>
      </c>
      <c r="E18" s="53" t="s">
        <v>49</v>
      </c>
      <c r="F18" s="53">
        <v>8</v>
      </c>
      <c r="G18" s="54">
        <v>0</v>
      </c>
      <c r="H18" s="64">
        <f t="shared" si="0"/>
        <v>0</v>
      </c>
    </row>
    <row r="19" spans="2:9" ht="15" x14ac:dyDescent="0.15">
      <c r="C19" s="52" t="s">
        <v>47</v>
      </c>
      <c r="D19" s="53" t="s">
        <v>55</v>
      </c>
      <c r="E19" s="53" t="s">
        <v>49</v>
      </c>
      <c r="F19" s="53">
        <v>1</v>
      </c>
      <c r="G19" s="54">
        <v>0</v>
      </c>
      <c r="H19" s="64">
        <f t="shared" si="0"/>
        <v>0</v>
      </c>
    </row>
    <row r="20" spans="2:9" ht="15" x14ac:dyDescent="0.15">
      <c r="C20" s="52" t="s">
        <v>47</v>
      </c>
      <c r="D20" s="53" t="s">
        <v>55</v>
      </c>
      <c r="E20" s="53" t="s">
        <v>49</v>
      </c>
      <c r="F20" s="53">
        <v>8</v>
      </c>
      <c r="G20" s="54">
        <v>0</v>
      </c>
      <c r="H20" s="64">
        <f t="shared" si="0"/>
        <v>0</v>
      </c>
    </row>
    <row r="21" spans="2:9" ht="32" customHeight="1" thickBot="1" x14ac:dyDescent="0.25">
      <c r="C21" s="111" t="s">
        <v>56</v>
      </c>
      <c r="D21" s="112"/>
      <c r="E21" s="112"/>
      <c r="F21" s="112"/>
      <c r="G21" s="113"/>
      <c r="H21" s="57">
        <f>+H7+H9+H11+H13+H15+H17+H19</f>
        <v>0</v>
      </c>
    </row>
    <row r="22" spans="2:9" ht="31" customHeight="1" thickBot="1" x14ac:dyDescent="0.25">
      <c r="C22" s="111" t="s">
        <v>57</v>
      </c>
      <c r="D22" s="112"/>
      <c r="E22" s="112"/>
      <c r="F22" s="112"/>
      <c r="G22" s="113"/>
      <c r="H22" s="58">
        <f>+H8+H10+H12+H14+H16+H18+H20</f>
        <v>0</v>
      </c>
    </row>
    <row r="24" spans="2:9" x14ac:dyDescent="0.15">
      <c r="B24" s="59"/>
      <c r="C24" s="60"/>
      <c r="D24" s="60"/>
      <c r="E24" s="60"/>
      <c r="F24" s="60"/>
      <c r="G24" s="60"/>
      <c r="H24" s="59"/>
      <c r="I24" s="59"/>
    </row>
    <row r="25" spans="2:9" ht="57.75" customHeight="1" x14ac:dyDescent="0.2">
      <c r="B25" s="59"/>
      <c r="C25" s="61" t="s">
        <v>58</v>
      </c>
      <c r="D25" s="62"/>
      <c r="E25" s="62"/>
      <c r="F25" s="62"/>
      <c r="G25" s="62"/>
      <c r="H25" s="63">
        <f>+H21+H22</f>
        <v>0</v>
      </c>
      <c r="I25" s="59"/>
    </row>
    <row r="26" spans="2:9" x14ac:dyDescent="0.15">
      <c r="B26" s="59"/>
      <c r="C26" s="60"/>
      <c r="D26" s="60"/>
      <c r="E26" s="60"/>
      <c r="F26" s="60"/>
      <c r="G26" s="60"/>
      <c r="H26" s="59"/>
      <c r="I26" s="59"/>
    </row>
    <row r="27" spans="2:9" x14ac:dyDescent="0.15">
      <c r="B27" s="59"/>
      <c r="C27" s="60"/>
      <c r="D27" s="60"/>
      <c r="E27" s="60"/>
      <c r="F27" s="60"/>
      <c r="G27" s="60"/>
      <c r="H27" s="59"/>
      <c r="I27" s="59"/>
    </row>
    <row r="28" spans="2:9" x14ac:dyDescent="0.15">
      <c r="B28" s="59"/>
      <c r="C28" s="60"/>
      <c r="D28" s="60"/>
      <c r="E28" s="60"/>
      <c r="F28" s="60"/>
      <c r="G28" s="60"/>
      <c r="H28" s="59"/>
      <c r="I28" s="59"/>
    </row>
  </sheetData>
  <sheetProtection algorithmName="SHA-512" hashValue="PQfdGp0tekElh75D+uboBYEBCBvJ9VqZhrjLxK9+My0FXCjB0rso06T79eskrw68WbgGetmUltVuL6mQNiyVxg==" saltValue="5Wv50wcgV7v1fhLftqKS/w==" spinCount="100000" sheet="1" objects="1" scenarios="1"/>
  <mergeCells count="4">
    <mergeCell ref="C4:D4"/>
    <mergeCell ref="C3:D3"/>
    <mergeCell ref="C21:G21"/>
    <mergeCell ref="C22:G22"/>
  </mergeCells>
  <pageMargins left="0.7" right="0.7" top="0.75" bottom="0.75" header="0.3" footer="0.3"/>
  <pageSetup paperSize="9" scale="62"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5BDFE9F7C4BF5F47BA2D34CC404EAC62" ma:contentTypeVersion="6" ma:contentTypeDescription="Een nieuw document maken." ma:contentTypeScope="" ma:versionID="e34f19840d1bf8b78e47e110a98b6976">
  <xsd:schema xmlns:xsd="http://www.w3.org/2001/XMLSchema" xmlns:xs="http://www.w3.org/2001/XMLSchema" xmlns:p="http://schemas.microsoft.com/office/2006/metadata/properties" xmlns:ns2="43c62e45-efa9-4740-8fae-330da097cd02" xmlns:ns3="0bace44d-b12d-4f3c-875d-f8d951892396" targetNamespace="http://schemas.microsoft.com/office/2006/metadata/properties" ma:root="true" ma:fieldsID="9c41934447ed4f94104a22f3897b5718" ns2:_="" ns3:_="">
    <xsd:import namespace="43c62e45-efa9-4740-8fae-330da097cd02"/>
    <xsd:import namespace="0bace44d-b12d-4f3c-875d-f8d951892396"/>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3c62e45-efa9-4740-8fae-330da097cd0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bace44d-b12d-4f3c-875d-f8d951892396"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9494B0C-4524-4420-A095-8ABA703A2559}">
  <ds:schemaRefs>
    <ds:schemaRef ds:uri="http://schemas.microsoft.com/sharepoint/v3/contenttype/forms"/>
  </ds:schemaRefs>
</ds:datastoreItem>
</file>

<file path=customXml/itemProps2.xml><?xml version="1.0" encoding="utf-8"?>
<ds:datastoreItem xmlns:ds="http://schemas.openxmlformats.org/officeDocument/2006/customXml" ds:itemID="{FBE43F3B-B9DF-4182-8455-DB96CAACED45}">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A6D814E9-72FE-471F-A90A-D312CC6F799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3c62e45-efa9-4740-8fae-330da097cd02"/>
    <ds:schemaRef ds:uri="0bace44d-b12d-4f3c-875d-f8d95189239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Werkbladen</vt:lpstr>
      </vt:variant>
      <vt:variant>
        <vt:i4>2</vt:i4>
      </vt:variant>
      <vt:variant>
        <vt:lpstr>Benoemde bereiken</vt:lpstr>
      </vt:variant>
      <vt:variant>
        <vt:i4>2</vt:i4>
      </vt:variant>
    </vt:vector>
  </HeadingPairs>
  <TitlesOfParts>
    <vt:vector size="4" baseType="lpstr">
      <vt:lpstr>Prijzenblad</vt:lpstr>
      <vt:lpstr>Koppelingen</vt:lpstr>
      <vt:lpstr>Koppelingen!Afdrukbereik</vt:lpstr>
      <vt:lpstr>Prijzenblad!Afdrukbereik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Ludo Huisman</dc:creator>
  <cp:keywords/>
  <dc:description/>
  <cp:lastModifiedBy>Antoinette Vriend</cp:lastModifiedBy>
  <cp:revision/>
  <dcterms:created xsi:type="dcterms:W3CDTF">2011-03-29T08:49:33Z</dcterms:created>
  <dcterms:modified xsi:type="dcterms:W3CDTF">2020-10-12T17:56:23Z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0x0101005BDFE9F7C4BF5F47BA2D34CC404EAC62</vt:lpwstr>
  </property>
</Properties>
</file>