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defaultThemeVersion="166925"/>
  <mc:AlternateContent xmlns:mc="http://schemas.openxmlformats.org/markup-compatibility/2006">
    <mc:Choice Requires="x15">
      <x15ac:absPath xmlns:x15ac="http://schemas.microsoft.com/office/spreadsheetml/2010/11/ac" url="D:\_HHD\HHD-Facilitaire Zaken\2019 003 Onderhoud EenW-installaties_20190819\02. Beschrijvend document en bijlage\"/>
    </mc:Choice>
  </mc:AlternateContent>
  <bookViews>
    <workbookView xWindow="-105" yWindow="-105" windowWidth="19425" windowHeight="10425"/>
  </bookViews>
  <sheets>
    <sheet name="invulblad 1" sheetId="1" r:id="rId1"/>
    <sheet name="invulblad 2" sheetId="2" r:id="rId2"/>
  </sheets>
  <definedNames>
    <definedName name="_xlnm.Print_Area" localSheetId="0">'invulblad 1'!$A$1:$F$29</definedName>
    <definedName name="_xlnm.Print_Area" localSheetId="1">'invulblad 2'!$A$1:$D$65</definedName>
  </definedNames>
  <calcPr calcId="171027"/>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4" i="1" l="1"/>
  <c r="F13" i="1"/>
  <c r="F12" i="1"/>
  <c r="E10" i="1" l="1"/>
  <c r="F10" i="1" s="1"/>
  <c r="D62" i="2"/>
  <c r="D60" i="2"/>
  <c r="D36" i="2"/>
  <c r="F16" i="1"/>
  <c r="F18" i="1" l="1"/>
</calcChain>
</file>

<file path=xl/sharedStrings.xml><?xml version="1.0" encoding="utf-8"?>
<sst xmlns="http://schemas.openxmlformats.org/spreadsheetml/2006/main" count="216" uniqueCount="172">
  <si>
    <t>Naam Inschrijver</t>
  </si>
  <si>
    <t>Naam tekenbevoegde</t>
  </si>
  <si>
    <t>Handtekening</t>
  </si>
  <si>
    <t>Datum</t>
  </si>
  <si>
    <t>aantal</t>
  </si>
  <si>
    <t>tarief per eenheid</t>
  </si>
  <si>
    <t>eenheid</t>
  </si>
  <si>
    <t>Fictieve inschrijvingsprijs</t>
  </si>
  <si>
    <r>
      <t xml:space="preserve">totaal bedrag </t>
    </r>
    <r>
      <rPr>
        <b/>
        <sz val="10"/>
        <color theme="1"/>
        <rFont val="Verdana"/>
        <family val="2"/>
      </rPr>
      <t>¹</t>
    </r>
  </si>
  <si>
    <t>pagina 1 van 1</t>
  </si>
  <si>
    <t>uurtarief</t>
  </si>
  <si>
    <r>
      <t xml:space="preserve">aantal </t>
    </r>
    <r>
      <rPr>
        <sz val="10"/>
        <color theme="1"/>
        <rFont val="Calibri"/>
        <family val="2"/>
        <scheme val="minor"/>
      </rPr>
      <t>²</t>
    </r>
  </si>
  <si>
    <t>Bijlage 4 Prijsinvulformulier</t>
  </si>
  <si>
    <t>Vaste prijzen per gebouw per jaar voor preventief onderhoud</t>
  </si>
  <si>
    <t>maanden</t>
  </si>
  <si>
    <t>Service monteur tijdens weekenden en feestdagen</t>
  </si>
  <si>
    <t xml:space="preserve">Bijlage bij Beschrijvend document 'Onderhoud E&amp;W-Installaties' </t>
  </si>
  <si>
    <t>TenderNed 212907</t>
  </si>
  <si>
    <t>Referentie INK2019.003</t>
  </si>
  <si>
    <t>Uurtarieven correctief onderhoud</t>
  </si>
  <si>
    <t>Materialen</t>
  </si>
  <si>
    <r>
      <t xml:space="preserve">kortingspercentage </t>
    </r>
    <r>
      <rPr>
        <b/>
        <sz val="10"/>
        <color theme="1"/>
        <rFont val="Verdana"/>
        <family val="2"/>
      </rPr>
      <t>³</t>
    </r>
  </si>
  <si>
    <t>vaste prijs</t>
  </si>
  <si>
    <t xml:space="preserve">     ---------------------------+</t>
  </si>
  <si>
    <t>Inschrijver verklaart deze Inschrijving te doen overeenkomstig de bepalingen van de gewijzigde Aanbestedingswet 2012 en met inachtneming van de bepalingen en de gegevens zoals deze zijn omschreven in alle voor de Inschrijving op deze Aanbestedingsprocedure relevante stukken.</t>
  </si>
  <si>
    <t>Specificatie van prijzen en tarieven (zie paragraaf 5.1 van het Beschrijvend document)</t>
  </si>
  <si>
    <t>Inschrijver verklaart zich door ondertekening van dit inschrijfformulier bereid de Opdracht voor 'Onderhoud E&amp;W-installaties' gedurende zestig (60) maanden uit te voeren tegen onderstaande vaste prijzen en tarieven en kortingspercentage op materialen. Gecontracteerd worden de vaste prijzen per gebouw, de tarieven per eenheid en het kortingspercentage op de materialen. Prijzen en tarieven zijn op basis van prijspeil 2019 en kunnen voor het eerst op 1 januari 2021 worden herzien, een en ander conform eisen 50, 51 en 52 in  Bijlage 3a Conformiteitenlijst.</t>
  </si>
  <si>
    <t>Bijlage 4 Prijsinvulformulier preventief onderhoud</t>
  </si>
  <si>
    <t>object nr.</t>
  </si>
  <si>
    <t>naam</t>
  </si>
  <si>
    <t>vaste prijs per jaar</t>
  </si>
  <si>
    <t>Onderkomen muskusratten</t>
  </si>
  <si>
    <t>fam. De Bruijn</t>
  </si>
  <si>
    <t>Molenstomp Oude Lierpolder</t>
  </si>
  <si>
    <t>Wippersmolen</t>
  </si>
  <si>
    <t>Kantoor Zuivering De Groote Lucht</t>
  </si>
  <si>
    <t>Kantoor Zuivering NW</t>
  </si>
  <si>
    <t>Kantoor Peilbeheer</t>
  </si>
  <si>
    <t>Heemraadschuur, voormalige werkplaats</t>
  </si>
  <si>
    <t>fam. Ven-Kecsmar</t>
  </si>
  <si>
    <t>A.J.H. Hesseler</t>
  </si>
  <si>
    <t>mw. Kaiser</t>
  </si>
  <si>
    <t>fam. In 't Veen</t>
  </si>
  <si>
    <t>fam. Wervers</t>
  </si>
  <si>
    <t>fam. Olsthoorn</t>
  </si>
  <si>
    <t>mw. Van der Flier</t>
  </si>
  <si>
    <t>fam. Bazuin</t>
  </si>
  <si>
    <t>W. Kaiser</t>
  </si>
  <si>
    <t>fam. Oosterlee</t>
  </si>
  <si>
    <t>fam. Van Zijl</t>
  </si>
  <si>
    <t>Dijkmagazijn</t>
  </si>
  <si>
    <t>fam. Van der Lee</t>
  </si>
  <si>
    <t>Botenloods team Handhaving</t>
  </si>
  <si>
    <t>object code</t>
  </si>
  <si>
    <t>overig_3</t>
  </si>
  <si>
    <t>K_6</t>
  </si>
  <si>
    <t>dienstwoning_2</t>
  </si>
  <si>
    <t>J.A. van der Hoeven</t>
  </si>
  <si>
    <t>dienstwoning_3</t>
  </si>
  <si>
    <t>dienstwoning_5</t>
  </si>
  <si>
    <t>dienstwoning_8</t>
  </si>
  <si>
    <t>dienstwoning_9</t>
  </si>
  <si>
    <t>dienstwoning_10</t>
  </si>
  <si>
    <t>dienstwoning_11</t>
  </si>
  <si>
    <t>dienstwoning_13</t>
  </si>
  <si>
    <t>dienstwoning_12</t>
  </si>
  <si>
    <t>dienstwoning_21</t>
  </si>
  <si>
    <t>dienstwoning_23</t>
  </si>
  <si>
    <t>dienstwoning_24</t>
  </si>
  <si>
    <t>dienstwoning_26</t>
  </si>
  <si>
    <t>dienstwoning_27</t>
  </si>
  <si>
    <t>overig_1</t>
  </si>
  <si>
    <t>dienstwoning_29</t>
  </si>
  <si>
    <t>dienstwoning_30</t>
  </si>
  <si>
    <t>overig_2</t>
  </si>
  <si>
    <t>Bijlage D   Toe te voegen objecten</t>
  </si>
  <si>
    <t>Bijlage C   Overzicht actuele portefeuille</t>
  </si>
  <si>
    <t>geoweb code</t>
  </si>
  <si>
    <t>002</t>
  </si>
  <si>
    <t>121</t>
  </si>
  <si>
    <t>350101</t>
  </si>
  <si>
    <t>306139</t>
  </si>
  <si>
    <t>350182</t>
  </si>
  <si>
    <t>104101</t>
  </si>
  <si>
    <t>190201</t>
  </si>
  <si>
    <t>150183</t>
  </si>
  <si>
    <t>118101</t>
  </si>
  <si>
    <t>309201</t>
  </si>
  <si>
    <t>407103</t>
  </si>
  <si>
    <t>250182</t>
  </si>
  <si>
    <t>108102</t>
  </si>
  <si>
    <t>450189</t>
  </si>
  <si>
    <t>3450180</t>
  </si>
  <si>
    <t>350181</t>
  </si>
  <si>
    <t>122130</t>
  </si>
  <si>
    <t>219104</t>
  </si>
  <si>
    <t>brand/inbraak</t>
  </si>
  <si>
    <t>brand</t>
  </si>
  <si>
    <t>inbraak</t>
  </si>
  <si>
    <t>a.w.z.i. De Groote Lucht</t>
  </si>
  <si>
    <t>Kantoorgebouw WB</t>
  </si>
  <si>
    <t>a.w.z.i. Nieuwe Waterweg</t>
  </si>
  <si>
    <t>Boezemgemaal Winsemius</t>
  </si>
  <si>
    <t>Nieuwlandse Molen</t>
  </si>
  <si>
    <t>Boezemgemaal Westland</t>
  </si>
  <si>
    <t>Dijkmolen</t>
  </si>
  <si>
    <t>Keersluis</t>
  </si>
  <si>
    <t>Boezemgemaal de Zaaijer</t>
  </si>
  <si>
    <t>Wollebrand</t>
  </si>
  <si>
    <t>Schaapweimolen</t>
  </si>
  <si>
    <t>Boezemgemaal Schie</t>
  </si>
  <si>
    <t>Groeneveldse Molen</t>
  </si>
  <si>
    <t>Boezemgemaal Westambacht</t>
  </si>
  <si>
    <t>Boezemgemaal Schoute</t>
  </si>
  <si>
    <t>Boezemgemaal van der Burg</t>
  </si>
  <si>
    <t>Boezemgemaal Parksluizen</t>
  </si>
  <si>
    <t>Zuivering Broekpolder</t>
  </si>
  <si>
    <t>Gemaal Voorhoordijksepolder (Kerstanjewetering)</t>
  </si>
  <si>
    <t>Muskusrattenbeheer</t>
  </si>
  <si>
    <t>Subtotaal Bijlage D</t>
  </si>
  <si>
    <t>Subtotaal Bijlage C</t>
  </si>
  <si>
    <t>61249</t>
  </si>
  <si>
    <t>61405</t>
  </si>
  <si>
    <t>61630</t>
  </si>
  <si>
    <t>61737</t>
  </si>
  <si>
    <t>62059</t>
  </si>
  <si>
    <t>62280</t>
  </si>
  <si>
    <t>62610</t>
  </si>
  <si>
    <t>65202</t>
  </si>
  <si>
    <t>65302</t>
  </si>
  <si>
    <t>67103</t>
  </si>
  <si>
    <t>67108</t>
  </si>
  <si>
    <t>67198</t>
  </si>
  <si>
    <t>67202</t>
  </si>
  <si>
    <t>67203</t>
  </si>
  <si>
    <t>67205</t>
  </si>
  <si>
    <t>67208</t>
  </si>
  <si>
    <t>67209</t>
  </si>
  <si>
    <t>67210</t>
  </si>
  <si>
    <t>67211</t>
  </si>
  <si>
    <t>67302</t>
  </si>
  <si>
    <t>67306</t>
  </si>
  <si>
    <t>67309</t>
  </si>
  <si>
    <t>67310</t>
  </si>
  <si>
    <t>67311</t>
  </si>
  <si>
    <t>67312</t>
  </si>
  <si>
    <t>67314</t>
  </si>
  <si>
    <t>67315</t>
  </si>
  <si>
    <t>67317</t>
  </si>
  <si>
    <t>67318</t>
  </si>
  <si>
    <t>67322</t>
  </si>
  <si>
    <t>67323</t>
  </si>
  <si>
    <t>67325</t>
  </si>
  <si>
    <t>104102</t>
  </si>
  <si>
    <t>117101</t>
  </si>
  <si>
    <t>kantoor-1</t>
  </si>
  <si>
    <t>Nieuwlandse en Noordlandse Molen</t>
  </si>
  <si>
    <t>Gemeenslandshuis Delft</t>
  </si>
  <si>
    <t>kantoor-6</t>
  </si>
  <si>
    <t>Kabath, antikraak</t>
  </si>
  <si>
    <t>A.L. Hoogerbrugge</t>
  </si>
  <si>
    <t>H. De Bruyn</t>
  </si>
  <si>
    <t>Totaal Actuele portefeuille (C) en Toe te voegen objecten (D)</t>
  </si>
  <si>
    <t>In de geel gearceerde velden vult Inschrijver in:  het tarief per eenheid en kortingspercentage (invulblad 1)  en een vaste prijs per gebouw (invulblad 2)</t>
  </si>
  <si>
    <t>Service monteur tijdens reguliere werkdagen van 06:00 - 19:00 uur</t>
  </si>
  <si>
    <t>Service monteur buiten regulieren werkdagen van 19:00 - 06:00 uur</t>
  </si>
  <si>
    <r>
      <rPr>
        <sz val="11"/>
        <color theme="1"/>
        <rFont val="Calibri"/>
        <family val="2"/>
      </rPr>
      <t>²</t>
    </r>
    <r>
      <rPr>
        <sz val="10"/>
        <color theme="1"/>
        <rFont val="Calibri"/>
        <family val="2"/>
      </rPr>
      <t xml:space="preserve">  aan gegeven aantallen en bedrag materialen kunnen geen rechten ontleend worden.</t>
    </r>
  </si>
  <si>
    <r>
      <rPr>
        <sz val="11"/>
        <color theme="1"/>
        <rFont val="Verdana"/>
        <family val="2"/>
      </rPr>
      <t>¹</t>
    </r>
    <r>
      <rPr>
        <sz val="10"/>
        <color theme="1"/>
        <rFont val="Calibri"/>
        <family val="2"/>
      </rPr>
      <t xml:space="preserve"> berekend over de initiële contractperiode van zestig (60) maanden.</t>
    </r>
  </si>
  <si>
    <t>Fictieve materiaalpost (bruto prijs)</t>
  </si>
  <si>
    <r>
      <rPr>
        <sz val="10"/>
        <color theme="1"/>
        <rFont val="Verdana"/>
        <family val="2"/>
      </rPr>
      <t>³</t>
    </r>
    <r>
      <rPr>
        <sz val="10"/>
        <color theme="1"/>
        <rFont val="Calibri"/>
        <family val="2"/>
      </rPr>
      <t xml:space="preserve">  kortingspercentage in te vullen als bedoeld bij eis 41 van Bijlage 3a Conformiteitenlijst</t>
    </r>
  </si>
  <si>
    <t>30 september 2019</t>
  </si>
  <si>
    <r>
      <t xml:space="preserve">Totaal van invulblad 2, prijs voor alle gebouwen per jaar </t>
    </r>
    <r>
      <rPr>
        <b/>
        <sz val="10"/>
        <color theme="1"/>
        <rFont val="Calibri"/>
        <family val="2"/>
        <scheme val="minor"/>
      </rPr>
      <t>(SVP vaste prijzen ingeven op invulblad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</si>
</sst>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8" formatCode="&quot;€&quot;\ #,##0.00;[Red]&quot;€&quot;\ \-#,##0.00"/>
    <numFmt numFmtId="44" formatCode="_ &quot;€&quot;\ * #,##0.00_ ;_ &quot;€&quot;\ * \-#,##0.00_ ;_ &quot;€&quot;\ * &quot;-&quot;??_ ;_ @_ "/>
    <numFmt numFmtId="164" formatCode="_(&quot;€&quot;* #,##0.00_);_(&quot;€&quot;* \(#,##0.00\);_(&quot;€&quot;* &quot;-&quot;??_);_(@_)"/>
    <numFmt numFmtId="165" formatCode="0.00\‰"/>
    <numFmt numFmtId="166" formatCode="#,##0_ ;[Red]\-#,##0\ "/>
  </numFmts>
  <fonts count="20" x14ac:knownFonts="1">
    <font>
      <sz val="9"/>
      <color theme="1"/>
      <name val="Arial"/>
      <family val="2"/>
    </font>
    <font>
      <sz val="10"/>
      <color theme="1"/>
      <name val="Calibri"/>
      <family val="2"/>
      <scheme val="minor"/>
    </font>
    <font>
      <b/>
      <sz val="10"/>
      <color theme="1"/>
      <name val="Calibri"/>
      <family val="2"/>
      <scheme val="minor"/>
    </font>
    <font>
      <sz val="8"/>
      <color theme="1"/>
      <name val="Calibri"/>
      <family val="2"/>
      <scheme val="minor"/>
    </font>
    <font>
      <b/>
      <sz val="10"/>
      <color theme="0"/>
      <name val="Calibri"/>
      <family val="2"/>
      <scheme val="minor"/>
    </font>
    <font>
      <sz val="8"/>
      <color theme="1"/>
      <name val="Arial"/>
      <family val="2"/>
    </font>
    <font>
      <b/>
      <sz val="20"/>
      <color rgb="FF0070C0"/>
      <name val="Calibri"/>
      <family val="2"/>
      <scheme val="minor"/>
    </font>
    <font>
      <b/>
      <sz val="20"/>
      <color rgb="FF0070C0"/>
      <name val="Arial"/>
      <family val="2"/>
    </font>
    <font>
      <b/>
      <sz val="11"/>
      <color theme="1"/>
      <name val="Calibri"/>
      <family val="2"/>
      <scheme val="minor"/>
    </font>
    <font>
      <sz val="10"/>
      <color theme="1"/>
      <name val="Calibri"/>
      <family val="2"/>
    </font>
    <font>
      <b/>
      <sz val="9"/>
      <color theme="1"/>
      <name val="Arial"/>
      <family val="2"/>
    </font>
    <font>
      <sz val="10"/>
      <color theme="1"/>
      <name val="Arial"/>
      <family val="2"/>
    </font>
    <font>
      <b/>
      <sz val="10"/>
      <color theme="1"/>
      <name val="Verdana"/>
      <family val="2"/>
    </font>
    <font>
      <sz val="10"/>
      <color theme="1"/>
      <name val="Verdana"/>
      <family val="2"/>
    </font>
    <font>
      <b/>
      <sz val="11"/>
      <color theme="1"/>
      <name val="Arial"/>
      <family val="2"/>
    </font>
    <font>
      <b/>
      <sz val="12"/>
      <color theme="4" tint="-0.249977111117893"/>
      <name val="Calibri"/>
      <family val="2"/>
      <scheme val="minor"/>
    </font>
    <font>
      <i/>
      <sz val="10"/>
      <color theme="1"/>
      <name val="Calibri"/>
      <family val="2"/>
      <scheme val="minor"/>
    </font>
    <font>
      <i/>
      <sz val="9"/>
      <color theme="1"/>
      <name val="Arial"/>
      <family val="2"/>
    </font>
    <font>
      <sz val="11"/>
      <color theme="1"/>
      <name val="Calibri"/>
      <family val="2"/>
    </font>
    <font>
      <sz val="11"/>
      <color theme="1"/>
      <name val="Verdana"/>
      <family val="2"/>
    </font>
  </fonts>
  <fills count="9">
    <fill>
      <patternFill patternType="none"/>
    </fill>
    <fill>
      <patternFill patternType="gray125"/>
    </fill>
    <fill>
      <patternFill patternType="solid">
        <fgColor theme="8" tint="0.59996337778862885"/>
        <bgColor indexed="64"/>
      </patternFill>
    </fill>
    <fill>
      <patternFill patternType="solid">
        <fgColor rgb="FFFFFFCC"/>
        <bgColor indexed="64"/>
      </patternFill>
    </fill>
    <fill>
      <patternFill patternType="solid">
        <fgColor theme="8" tint="-0.24994659260841701"/>
        <bgColor indexed="64"/>
      </patternFill>
    </fill>
    <fill>
      <patternFill patternType="solid">
        <fgColor theme="9" tint="0.79998168889431442"/>
        <bgColor indexed="64"/>
      </patternFill>
    </fill>
    <fill>
      <patternFill patternType="solid">
        <fgColor theme="0"/>
        <bgColor indexed="64"/>
      </patternFill>
    </fill>
    <fill>
      <patternFill patternType="solid">
        <fgColor theme="4" tint="-0.24994659260841701"/>
        <bgColor indexed="64"/>
      </patternFill>
    </fill>
    <fill>
      <patternFill patternType="solid">
        <fgColor theme="7" tint="0.59996337778862885"/>
        <bgColor indexed="64"/>
      </patternFill>
    </fill>
  </fills>
  <borders count="43">
    <border>
      <left/>
      <right/>
      <top/>
      <bottom/>
      <diagonal/>
    </border>
    <border>
      <left style="thin">
        <color auto="1"/>
      </left>
      <right style="thin">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ck">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thick">
        <color auto="1"/>
      </left>
      <right/>
      <top style="thin">
        <color auto="1"/>
      </top>
      <bottom style="thin">
        <color auto="1"/>
      </bottom>
      <diagonal/>
    </border>
    <border>
      <left style="thick">
        <color auto="1"/>
      </left>
      <right/>
      <top style="thin">
        <color auto="1"/>
      </top>
      <bottom style="thick">
        <color auto="1"/>
      </bottom>
      <diagonal/>
    </border>
    <border>
      <left style="dashed">
        <color auto="1"/>
      </left>
      <right/>
      <top style="thick">
        <color auto="1"/>
      </top>
      <bottom style="thin">
        <color auto="1"/>
      </bottom>
      <diagonal/>
    </border>
    <border>
      <left style="dashed">
        <color auto="1"/>
      </left>
      <right/>
      <top style="thin">
        <color auto="1"/>
      </top>
      <bottom style="thin">
        <color auto="1"/>
      </bottom>
      <diagonal/>
    </border>
    <border>
      <left/>
      <right/>
      <top style="thin">
        <color auto="1"/>
      </top>
      <bottom style="thin">
        <color auto="1"/>
      </bottom>
      <diagonal/>
    </border>
    <border>
      <left/>
      <right style="thick">
        <color auto="1"/>
      </right>
      <top style="thin">
        <color auto="1"/>
      </top>
      <bottom style="thin">
        <color auto="1"/>
      </bottom>
      <diagonal/>
    </border>
    <border>
      <left style="dashed">
        <color auto="1"/>
      </left>
      <right/>
      <top style="thin">
        <color auto="1"/>
      </top>
      <bottom style="thick">
        <color auto="1"/>
      </bottom>
      <diagonal/>
    </border>
    <border>
      <left/>
      <right/>
      <top style="thin">
        <color auto="1"/>
      </top>
      <bottom style="thick">
        <color auto="1"/>
      </bottom>
      <diagonal/>
    </border>
    <border>
      <left/>
      <right style="thick">
        <color auto="1"/>
      </right>
      <top style="thin">
        <color auto="1"/>
      </top>
      <bottom style="thick">
        <color auto="1"/>
      </bottom>
      <diagonal/>
    </border>
    <border>
      <left/>
      <right style="dashed">
        <color auto="1"/>
      </right>
      <top style="thick">
        <color auto="1"/>
      </top>
      <bottom style="thin">
        <color auto="1"/>
      </bottom>
      <diagonal/>
    </border>
    <border>
      <left/>
      <right style="dashed">
        <color auto="1"/>
      </right>
      <top style="thin">
        <color auto="1"/>
      </top>
      <bottom style="thin">
        <color auto="1"/>
      </bottom>
      <diagonal/>
    </border>
    <border>
      <left/>
      <right style="dashed">
        <color auto="1"/>
      </right>
      <top style="thin">
        <color auto="1"/>
      </top>
      <bottom style="thick">
        <color auto="1"/>
      </bottom>
      <diagonal/>
    </border>
    <border>
      <left/>
      <right/>
      <top style="thick">
        <color auto="1"/>
      </top>
      <bottom style="thick">
        <color auto="1"/>
      </bottom>
      <diagonal/>
    </border>
    <border>
      <left/>
      <right style="thin">
        <color auto="1"/>
      </right>
      <top style="thin">
        <color auto="1"/>
      </top>
      <bottom style="thin">
        <color auto="1"/>
      </bottom>
      <diagonal/>
    </border>
    <border>
      <left/>
      <right style="thin">
        <color auto="1"/>
      </right>
      <top style="thin">
        <color auto="1"/>
      </top>
      <bottom style="thick">
        <color auto="1"/>
      </bottom>
      <diagonal/>
    </border>
    <border>
      <left style="thick">
        <color auto="1"/>
      </left>
      <right/>
      <top style="thick">
        <color auto="1"/>
      </top>
      <bottom style="thick">
        <color auto="1"/>
      </bottom>
      <diagonal/>
    </border>
    <border>
      <left/>
      <right style="thin">
        <color auto="1"/>
      </right>
      <top style="thick">
        <color auto="1"/>
      </top>
      <bottom style="thin">
        <color auto="1"/>
      </bottom>
      <diagonal/>
    </border>
    <border>
      <left/>
      <right/>
      <top/>
      <bottom style="thick">
        <color auto="1"/>
      </bottom>
      <diagonal/>
    </border>
    <border>
      <left style="thin">
        <color auto="1"/>
      </left>
      <right style="thin">
        <color auto="1"/>
      </right>
      <top/>
      <bottom style="thin">
        <color auto="1"/>
      </bottom>
      <diagonal/>
    </border>
    <border>
      <left style="thin">
        <color auto="1"/>
      </left>
      <right style="thick">
        <color auto="1"/>
      </right>
      <top style="thick">
        <color auto="1"/>
      </top>
      <bottom style="thin">
        <color auto="1"/>
      </bottom>
      <diagonal/>
    </border>
    <border>
      <left style="thin">
        <color auto="1"/>
      </left>
      <right style="thick">
        <color auto="1"/>
      </right>
      <top style="thin">
        <color auto="1"/>
      </top>
      <bottom style="thin">
        <color auto="1"/>
      </bottom>
      <diagonal/>
    </border>
    <border>
      <left/>
      <right/>
      <top style="thick">
        <color auto="1"/>
      </top>
      <bottom/>
      <diagonal/>
    </border>
    <border>
      <left style="thin">
        <color auto="1"/>
      </left>
      <right style="thick">
        <color auto="1"/>
      </right>
      <top style="thin">
        <color auto="1"/>
      </top>
      <bottom/>
      <diagonal/>
    </border>
    <border>
      <left style="double">
        <color theme="4" tint="-0.499984740745262"/>
      </left>
      <right style="hair">
        <color theme="4" tint="-0.499984740745262"/>
      </right>
      <top style="hair">
        <color theme="4" tint="-0.499984740745262"/>
      </top>
      <bottom style="hair">
        <color theme="4" tint="-0.499984740745262"/>
      </bottom>
      <diagonal/>
    </border>
    <border>
      <left style="hair">
        <color theme="4" tint="-0.499984740745262"/>
      </left>
      <right style="hair">
        <color theme="4" tint="-0.499984740745262"/>
      </right>
      <top style="hair">
        <color theme="4" tint="-0.499984740745262"/>
      </top>
      <bottom style="hair">
        <color theme="4" tint="-0.499984740745262"/>
      </bottom>
      <diagonal/>
    </border>
    <border>
      <left style="hair">
        <color theme="4" tint="-0.499984740745262"/>
      </left>
      <right style="double">
        <color theme="4" tint="-0.499984740745262"/>
      </right>
      <top style="hair">
        <color theme="4" tint="-0.499984740745262"/>
      </top>
      <bottom style="hair">
        <color theme="4" tint="-0.499984740745262"/>
      </bottom>
      <diagonal/>
    </border>
    <border>
      <left style="double">
        <color theme="4" tint="-0.499984740745262"/>
      </left>
      <right style="hair">
        <color theme="4" tint="-0.499984740745262"/>
      </right>
      <top style="hair">
        <color theme="4" tint="-0.499984740745262"/>
      </top>
      <bottom style="double">
        <color theme="4" tint="-0.499984740745262"/>
      </bottom>
      <diagonal/>
    </border>
    <border>
      <left style="hair">
        <color theme="4" tint="-0.499984740745262"/>
      </left>
      <right style="hair">
        <color theme="4" tint="-0.499984740745262"/>
      </right>
      <top style="hair">
        <color theme="4" tint="-0.499984740745262"/>
      </top>
      <bottom style="double">
        <color theme="4" tint="-0.499984740745262"/>
      </bottom>
      <diagonal/>
    </border>
    <border>
      <left style="hair">
        <color theme="4" tint="-0.499984740745262"/>
      </left>
      <right style="double">
        <color theme="4" tint="-0.499984740745262"/>
      </right>
      <top style="hair">
        <color theme="4" tint="-0.499984740745262"/>
      </top>
      <bottom style="double">
        <color theme="4" tint="-0.499984740745262"/>
      </bottom>
      <diagonal/>
    </border>
    <border>
      <left style="double">
        <color theme="4" tint="-0.499984740745262"/>
      </left>
      <right/>
      <top style="double">
        <color theme="4" tint="-0.499984740745262"/>
      </top>
      <bottom style="hair">
        <color theme="4" tint="-0.499984740745262"/>
      </bottom>
      <diagonal/>
    </border>
    <border>
      <left/>
      <right/>
      <top style="double">
        <color theme="4" tint="-0.499984740745262"/>
      </top>
      <bottom style="hair">
        <color theme="4" tint="-0.499984740745262"/>
      </bottom>
      <diagonal/>
    </border>
    <border>
      <left/>
      <right style="double">
        <color theme="4" tint="-0.499984740745262"/>
      </right>
      <top style="double">
        <color theme="4" tint="-0.499984740745262"/>
      </top>
      <bottom style="hair">
        <color theme="4" tint="-0.499984740745262"/>
      </bottom>
      <diagonal/>
    </border>
    <border>
      <left style="double">
        <color theme="4" tint="-0.499984740745262"/>
      </left>
      <right style="hair">
        <color theme="4" tint="-0.499984740745262"/>
      </right>
      <top style="hair">
        <color theme="4" tint="-0.499984740745262"/>
      </top>
      <bottom/>
      <diagonal/>
    </border>
    <border>
      <left style="hair">
        <color theme="4" tint="-0.499984740745262"/>
      </left>
      <right style="hair">
        <color theme="4" tint="-0.499984740745262"/>
      </right>
      <top style="hair">
        <color theme="4" tint="-0.499984740745262"/>
      </top>
      <bottom/>
      <diagonal/>
    </border>
    <border>
      <left style="hair">
        <color theme="4" tint="-0.499984740745262"/>
      </left>
      <right style="double">
        <color theme="4" tint="-0.499984740745262"/>
      </right>
      <top style="hair">
        <color theme="4" tint="-0.499984740745262"/>
      </top>
      <bottom/>
      <diagonal/>
    </border>
  </borders>
  <cellStyleXfs count="1">
    <xf numFmtId="0" fontId="0" fillId="0" borderId="0"/>
  </cellStyleXfs>
  <cellXfs count="112">
    <xf numFmtId="0" fontId="0" fillId="0" borderId="0" xfId="0"/>
    <xf numFmtId="0" fontId="3" fillId="0" borderId="0" xfId="0" applyFont="1"/>
    <xf numFmtId="0" fontId="1" fillId="0" borderId="0" xfId="0" applyFont="1" applyAlignment="1">
      <alignment vertical="center"/>
    </xf>
    <xf numFmtId="0" fontId="1" fillId="0" borderId="0" xfId="0" applyFont="1"/>
    <xf numFmtId="0" fontId="2" fillId="0" borderId="0" xfId="0" applyFont="1" applyAlignment="1" applyProtection="1">
      <alignment vertical="center"/>
      <protection locked="0"/>
    </xf>
    <xf numFmtId="164" fontId="4" fillId="4" borderId="3" xfId="0" applyNumberFormat="1" applyFont="1" applyFill="1" applyBorder="1" applyAlignment="1" applyProtection="1">
      <alignment vertical="center"/>
      <protection locked="0"/>
    </xf>
    <xf numFmtId="164" fontId="4" fillId="4" borderId="4" xfId="0" applyNumberFormat="1" applyFont="1" applyFill="1" applyBorder="1" applyAlignment="1" applyProtection="1">
      <alignment vertical="center"/>
      <protection locked="0"/>
    </xf>
    <xf numFmtId="0" fontId="4" fillId="4" borderId="22" xfId="0" applyFont="1" applyFill="1" applyBorder="1" applyAlignment="1" applyProtection="1">
      <alignment vertical="center"/>
      <protection locked="0"/>
    </xf>
    <xf numFmtId="0" fontId="1" fillId="4" borderId="2" xfId="0" applyFont="1" applyFill="1" applyBorder="1"/>
    <xf numFmtId="0" fontId="3" fillId="0" borderId="0" xfId="0" applyFont="1" applyAlignment="1">
      <alignment horizontal="right"/>
    </xf>
    <xf numFmtId="49" fontId="3" fillId="0" borderId="0" xfId="0" applyNumberFormat="1" applyFont="1" applyAlignment="1">
      <alignment horizontal="center"/>
    </xf>
    <xf numFmtId="0" fontId="0" fillId="0" borderId="0" xfId="0" applyAlignment="1"/>
    <xf numFmtId="0" fontId="0" fillId="0" borderId="0" xfId="0" applyAlignment="1"/>
    <xf numFmtId="165" fontId="1" fillId="0" borderId="0" xfId="0" applyNumberFormat="1" applyFont="1"/>
    <xf numFmtId="0" fontId="0" fillId="0" borderId="25" xfId="0" applyFill="1" applyBorder="1" applyAlignment="1">
      <alignment horizontal="center" vertical="center"/>
    </xf>
    <xf numFmtId="0" fontId="0" fillId="0" borderId="25" xfId="0" applyBorder="1" applyAlignment="1">
      <alignment horizontal="center" vertical="center"/>
    </xf>
    <xf numFmtId="164" fontId="2" fillId="2" borderId="26" xfId="0" applyNumberFormat="1" applyFont="1" applyFill="1" applyBorder="1" applyAlignment="1" applyProtection="1">
      <alignment horizontal="left" vertical="center"/>
      <protection locked="0"/>
    </xf>
    <xf numFmtId="164" fontId="2" fillId="2" borderId="27" xfId="0" applyNumberFormat="1" applyFont="1" applyFill="1" applyBorder="1" applyAlignment="1" applyProtection="1">
      <alignment horizontal="left" vertical="center"/>
      <protection locked="0"/>
    </xf>
    <xf numFmtId="44" fontId="1" fillId="3" borderId="1" xfId="0" applyNumberFormat="1" applyFont="1" applyFill="1" applyBorder="1" applyAlignment="1">
      <alignment vertical="center"/>
    </xf>
    <xf numFmtId="44" fontId="1" fillId="0" borderId="28" xfId="0" applyNumberFormat="1" applyFont="1" applyFill="1" applyBorder="1" applyAlignment="1">
      <alignment vertical="center"/>
    </xf>
    <xf numFmtId="164" fontId="2" fillId="2" borderId="26" xfId="0" applyNumberFormat="1" applyFont="1" applyFill="1" applyBorder="1" applyAlignment="1" applyProtection="1">
      <alignment horizontal="left" vertical="center" wrapText="1"/>
      <protection locked="0"/>
    </xf>
    <xf numFmtId="166" fontId="1" fillId="0" borderId="1" xfId="0" applyNumberFormat="1" applyFont="1" applyFill="1" applyBorder="1" applyAlignment="1">
      <alignment horizontal="right" vertical="center"/>
    </xf>
    <xf numFmtId="0" fontId="1" fillId="0" borderId="0" xfId="0" applyFont="1" applyFill="1"/>
    <xf numFmtId="49" fontId="3" fillId="0" borderId="0" xfId="0" applyNumberFormat="1" applyFont="1" applyAlignment="1">
      <alignment horizontal="right"/>
    </xf>
    <xf numFmtId="44" fontId="1" fillId="0" borderId="30" xfId="0" applyNumberFormat="1" applyFont="1" applyFill="1" applyBorder="1" applyAlignment="1">
      <alignment vertical="center"/>
    </xf>
    <xf numFmtId="164" fontId="2" fillId="0" borderId="30" xfId="0" applyNumberFormat="1" applyFont="1" applyFill="1" applyBorder="1" applyAlignment="1" applyProtection="1">
      <alignment horizontal="left" vertical="center"/>
      <protection locked="0"/>
    </xf>
    <xf numFmtId="166" fontId="1" fillId="0" borderId="1" xfId="0" applyNumberFormat="1" applyFont="1" applyFill="1" applyBorder="1" applyAlignment="1">
      <alignment horizontal="center" vertical="center" wrapText="1"/>
    </xf>
    <xf numFmtId="166" fontId="1" fillId="0" borderId="1" xfId="0" applyNumberFormat="1" applyFont="1" applyFill="1" applyBorder="1" applyAlignment="1">
      <alignment horizontal="center" vertical="center"/>
    </xf>
    <xf numFmtId="1" fontId="1" fillId="0" borderId="0" xfId="0" applyNumberFormat="1" applyFont="1"/>
    <xf numFmtId="9" fontId="1" fillId="0" borderId="0" xfId="0" applyNumberFormat="1" applyFont="1"/>
    <xf numFmtId="166" fontId="1" fillId="0" borderId="0" xfId="0" applyNumberFormat="1" applyFont="1"/>
    <xf numFmtId="0" fontId="3" fillId="0" borderId="0" xfId="0" applyFont="1" applyAlignment="1"/>
    <xf numFmtId="0" fontId="5" fillId="0" borderId="0" xfId="0" applyFont="1" applyAlignment="1"/>
    <xf numFmtId="0" fontId="0" fillId="0" borderId="0" xfId="0" applyAlignment="1"/>
    <xf numFmtId="0" fontId="6" fillId="0" borderId="0" xfId="0" applyFont="1" applyAlignment="1">
      <alignment vertical="center"/>
    </xf>
    <xf numFmtId="0" fontId="7" fillId="0" borderId="0" xfId="0" applyFont="1" applyAlignment="1">
      <alignment vertical="center"/>
    </xf>
    <xf numFmtId="8" fontId="1" fillId="0" borderId="1" xfId="0" applyNumberFormat="1" applyFont="1" applyFill="1" applyBorder="1" applyAlignment="1">
      <alignment horizontal="right" vertical="center"/>
    </xf>
    <xf numFmtId="10" fontId="1" fillId="3" borderId="1" xfId="0" applyNumberFormat="1" applyFont="1" applyFill="1" applyBorder="1" applyAlignment="1">
      <alignment vertical="center"/>
    </xf>
    <xf numFmtId="44" fontId="2" fillId="0" borderId="28" xfId="0" applyNumberFormat="1" applyFont="1" applyFill="1" applyBorder="1" applyAlignment="1">
      <alignment vertical="center"/>
    </xf>
    <xf numFmtId="0" fontId="4" fillId="7" borderId="31" xfId="0" applyFont="1" applyFill="1" applyBorder="1" applyAlignment="1">
      <alignment vertical="center"/>
    </xf>
    <xf numFmtId="0" fontId="4" fillId="7" borderId="32" xfId="0" applyFont="1" applyFill="1" applyBorder="1" applyAlignment="1">
      <alignment vertical="center"/>
    </xf>
    <xf numFmtId="0" fontId="4" fillId="7" borderId="33" xfId="0" applyFont="1" applyFill="1" applyBorder="1" applyAlignment="1">
      <alignment vertical="center"/>
    </xf>
    <xf numFmtId="49" fontId="1" fillId="0" borderId="31" xfId="0" applyNumberFormat="1" applyFont="1" applyBorder="1" applyAlignment="1">
      <alignment horizontal="left"/>
    </xf>
    <xf numFmtId="49" fontId="1" fillId="0" borderId="32" xfId="0" applyNumberFormat="1" applyFont="1" applyBorder="1" applyAlignment="1">
      <alignment horizontal="left"/>
    </xf>
    <xf numFmtId="0" fontId="1" fillId="0" borderId="32" xfId="0" applyFont="1" applyBorder="1"/>
    <xf numFmtId="0" fontId="0" fillId="0" borderId="31" xfId="0" applyBorder="1"/>
    <xf numFmtId="0" fontId="0" fillId="0" borderId="32" xfId="0" applyBorder="1"/>
    <xf numFmtId="0" fontId="4" fillId="7" borderId="31" xfId="0" applyFont="1" applyFill="1" applyBorder="1" applyAlignment="1">
      <alignment vertical="center" wrapText="1"/>
    </xf>
    <xf numFmtId="0" fontId="0" fillId="0" borderId="33" xfId="0" applyBorder="1"/>
    <xf numFmtId="0" fontId="0" fillId="0" borderId="34" xfId="0" applyBorder="1"/>
    <xf numFmtId="0" fontId="0" fillId="0" borderId="35" xfId="0" applyBorder="1"/>
    <xf numFmtId="8" fontId="1" fillId="6" borderId="1" xfId="0" applyNumberFormat="1" applyFont="1" applyFill="1" applyBorder="1" applyAlignment="1">
      <alignment vertical="center"/>
    </xf>
    <xf numFmtId="0" fontId="0" fillId="0" borderId="40" xfId="0" applyBorder="1"/>
    <xf numFmtId="0" fontId="0" fillId="0" borderId="41" xfId="0" applyBorder="1"/>
    <xf numFmtId="0" fontId="16" fillId="0" borderId="41" xfId="0" applyFont="1" applyBorder="1" applyAlignment="1">
      <alignment horizontal="right" vertical="center"/>
    </xf>
    <xf numFmtId="8" fontId="17" fillId="0" borderId="42" xfId="0" applyNumberFormat="1" applyFont="1" applyBorder="1" applyAlignment="1">
      <alignment vertical="center"/>
    </xf>
    <xf numFmtId="0" fontId="16" fillId="0" borderId="32" xfId="0" applyFont="1" applyBorder="1" applyAlignment="1">
      <alignment horizontal="right" vertical="center"/>
    </xf>
    <xf numFmtId="8" fontId="17" fillId="0" borderId="33" xfId="0" applyNumberFormat="1" applyFont="1" applyBorder="1" applyAlignment="1">
      <alignment vertical="center"/>
    </xf>
    <xf numFmtId="0" fontId="2" fillId="0" borderId="35" xfId="0" applyFont="1" applyBorder="1" applyAlignment="1">
      <alignment vertical="center"/>
    </xf>
    <xf numFmtId="8" fontId="10" fillId="0" borderId="36" xfId="0" applyNumberFormat="1" applyFont="1" applyBorder="1" applyAlignment="1">
      <alignment vertical="center"/>
    </xf>
    <xf numFmtId="0" fontId="8" fillId="0" borderId="25" xfId="0" applyFont="1" applyBorder="1" applyAlignment="1">
      <alignment vertical="center"/>
    </xf>
    <xf numFmtId="0" fontId="14" fillId="0" borderId="25" xfId="0" applyFont="1" applyBorder="1" applyAlignment="1">
      <alignment vertical="center"/>
    </xf>
    <xf numFmtId="0" fontId="0" fillId="0" borderId="25" xfId="0" applyBorder="1" applyAlignment="1">
      <alignment vertical="center"/>
    </xf>
    <xf numFmtId="0" fontId="6" fillId="0" borderId="0" xfId="0" applyFont="1" applyAlignment="1">
      <alignment vertical="center"/>
    </xf>
    <xf numFmtId="0" fontId="7" fillId="0" borderId="0" xfId="0" applyFont="1" applyAlignment="1">
      <alignment vertical="center"/>
    </xf>
    <xf numFmtId="0" fontId="0" fillId="0" borderId="0" xfId="0" applyAlignment="1"/>
    <xf numFmtId="0" fontId="1" fillId="3" borderId="10" xfId="0" applyFont="1" applyFill="1" applyBorder="1" applyAlignment="1">
      <alignment vertical="center"/>
    </xf>
    <xf numFmtId="0" fontId="1" fillId="3" borderId="6" xfId="0" applyFont="1" applyFill="1" applyBorder="1" applyAlignment="1">
      <alignment vertical="center"/>
    </xf>
    <xf numFmtId="0" fontId="1" fillId="3" borderId="7" xfId="0" applyFont="1" applyFill="1" applyBorder="1" applyAlignment="1">
      <alignment vertical="center"/>
    </xf>
    <xf numFmtId="164" fontId="4" fillId="3" borderId="11" xfId="0" applyNumberFormat="1" applyFont="1" applyFill="1" applyBorder="1" applyAlignment="1">
      <alignment vertical="center"/>
    </xf>
    <xf numFmtId="164" fontId="4" fillId="3" borderId="12" xfId="0" applyNumberFormat="1" applyFont="1" applyFill="1" applyBorder="1" applyAlignment="1">
      <alignment vertical="center"/>
    </xf>
    <xf numFmtId="164" fontId="4" fillId="3" borderId="13" xfId="0" applyNumberFormat="1" applyFont="1" applyFill="1" applyBorder="1" applyAlignment="1">
      <alignment vertical="center"/>
    </xf>
    <xf numFmtId="0" fontId="1" fillId="3" borderId="14" xfId="0" applyFont="1" applyFill="1" applyBorder="1" applyAlignment="1">
      <alignment vertical="center"/>
    </xf>
    <xf numFmtId="0" fontId="1" fillId="3" borderId="15" xfId="0" applyFont="1" applyFill="1" applyBorder="1" applyAlignment="1">
      <alignment vertical="center"/>
    </xf>
    <xf numFmtId="0" fontId="1" fillId="3" borderId="16" xfId="0" applyFont="1" applyFill="1" applyBorder="1" applyAlignment="1">
      <alignment vertical="center"/>
    </xf>
    <xf numFmtId="0" fontId="1" fillId="0" borderId="23" xfId="0" applyFont="1" applyBorder="1" applyAlignment="1">
      <alignment vertical="center" wrapText="1"/>
    </xf>
    <xf numFmtId="0" fontId="11" fillId="0" borderId="20" xfId="0" applyFont="1" applyBorder="1" applyAlignment="1">
      <alignment vertical="center" wrapText="1"/>
    </xf>
    <xf numFmtId="0" fontId="0" fillId="0" borderId="20" xfId="0" applyFont="1" applyBorder="1" applyAlignment="1">
      <alignment vertical="center" wrapText="1"/>
    </xf>
    <xf numFmtId="0" fontId="1" fillId="5" borderId="8" xfId="0" applyFont="1" applyFill="1" applyBorder="1" applyAlignment="1">
      <alignment vertical="center"/>
    </xf>
    <xf numFmtId="0" fontId="0" fillId="5" borderId="18" xfId="0" applyFill="1" applyBorder="1" applyAlignment="1">
      <alignment vertical="center"/>
    </xf>
    <xf numFmtId="0" fontId="1" fillId="5" borderId="9" xfId="0" applyFont="1" applyFill="1" applyBorder="1" applyAlignment="1">
      <alignment vertical="center"/>
    </xf>
    <xf numFmtId="0" fontId="0" fillId="5" borderId="19" xfId="0" applyFill="1" applyBorder="1" applyAlignment="1">
      <alignment vertical="center"/>
    </xf>
    <xf numFmtId="0" fontId="2" fillId="0" borderId="0" xfId="0" applyFont="1" applyAlignment="1">
      <alignment wrapText="1"/>
    </xf>
    <xf numFmtId="0" fontId="10" fillId="0" borderId="0" xfId="0" applyFont="1" applyAlignment="1">
      <alignment wrapText="1"/>
    </xf>
    <xf numFmtId="0" fontId="1" fillId="0" borderId="0" xfId="0" applyFont="1" applyAlignment="1"/>
    <xf numFmtId="0" fontId="1" fillId="5" borderId="5" xfId="0" applyFont="1" applyFill="1" applyBorder="1" applyAlignment="1">
      <alignment vertical="center"/>
    </xf>
    <xf numFmtId="0" fontId="0" fillId="5" borderId="17" xfId="0" applyFill="1" applyBorder="1" applyAlignment="1">
      <alignment vertical="center"/>
    </xf>
    <xf numFmtId="0" fontId="1" fillId="0" borderId="0" xfId="0" applyFont="1" applyAlignment="1">
      <alignment wrapText="1"/>
    </xf>
    <xf numFmtId="0" fontId="0" fillId="0" borderId="0" xfId="0" applyAlignment="1">
      <alignment wrapText="1"/>
    </xf>
    <xf numFmtId="0" fontId="1" fillId="0" borderId="8" xfId="0" applyFont="1" applyBorder="1" applyAlignment="1">
      <alignment horizontal="left" vertical="center" wrapText="1"/>
    </xf>
    <xf numFmtId="0" fontId="0" fillId="0" borderId="21" xfId="0" applyBorder="1" applyAlignment="1">
      <alignment horizontal="left" vertical="center" wrapText="1"/>
    </xf>
    <xf numFmtId="0" fontId="9" fillId="0" borderId="0" xfId="0" applyFont="1" applyFill="1" applyBorder="1" applyAlignment="1">
      <alignment vertical="top"/>
    </xf>
    <xf numFmtId="0" fontId="9" fillId="0" borderId="0" xfId="0" applyFont="1" applyBorder="1" applyAlignment="1">
      <alignment vertical="top"/>
    </xf>
    <xf numFmtId="0" fontId="3" fillId="0" borderId="0" xfId="0" applyFont="1" applyAlignment="1"/>
    <xf numFmtId="0" fontId="5" fillId="0" borderId="0" xfId="0" applyFont="1" applyAlignment="1"/>
    <xf numFmtId="0" fontId="2" fillId="2" borderId="5" xfId="0" applyFont="1" applyFill="1" applyBorder="1" applyAlignment="1">
      <alignment horizontal="left" vertical="center"/>
    </xf>
    <xf numFmtId="0" fontId="0" fillId="0" borderId="24" xfId="0" applyBorder="1" applyAlignment="1">
      <alignment horizontal="left" vertical="center"/>
    </xf>
    <xf numFmtId="0" fontId="2" fillId="2" borderId="5" xfId="0" applyFont="1" applyFill="1" applyBorder="1" applyAlignment="1">
      <alignment horizontal="left" vertical="center" wrapText="1"/>
    </xf>
    <xf numFmtId="0" fontId="0" fillId="0" borderId="24" xfId="0" applyBorder="1" applyAlignment="1">
      <alignment horizontal="left" vertical="center" wrapText="1"/>
    </xf>
    <xf numFmtId="0" fontId="2" fillId="0" borderId="8" xfId="0" applyFont="1" applyBorder="1" applyAlignment="1">
      <alignment horizontal="left" vertical="center" wrapText="1"/>
    </xf>
    <xf numFmtId="0" fontId="10" fillId="0" borderId="12" xfId="0" applyFont="1" applyBorder="1" applyAlignment="1">
      <alignment horizontal="left" vertical="center" wrapText="1"/>
    </xf>
    <xf numFmtId="0" fontId="10" fillId="0" borderId="12" xfId="0" applyFont="1" applyBorder="1" applyAlignment="1">
      <alignment vertical="center" wrapText="1"/>
    </xf>
    <xf numFmtId="0" fontId="10" fillId="0" borderId="21" xfId="0" applyFont="1" applyBorder="1" applyAlignment="1">
      <alignment vertical="center" wrapText="1"/>
    </xf>
    <xf numFmtId="0" fontId="0" fillId="0" borderId="12" xfId="0" applyBorder="1" applyAlignment="1">
      <alignment horizontal="left" vertical="center" wrapText="1"/>
    </xf>
    <xf numFmtId="0" fontId="0" fillId="0" borderId="12" xfId="0" applyBorder="1" applyAlignment="1">
      <alignment vertical="center"/>
    </xf>
    <xf numFmtId="0" fontId="0" fillId="0" borderId="21" xfId="0" applyBorder="1" applyAlignment="1">
      <alignment vertical="center"/>
    </xf>
    <xf numFmtId="0" fontId="9" fillId="0" borderId="29" xfId="0" applyFont="1" applyFill="1" applyBorder="1" applyAlignment="1"/>
    <xf numFmtId="0" fontId="0" fillId="0" borderId="29" xfId="0" applyBorder="1" applyAlignment="1"/>
    <xf numFmtId="0" fontId="15" fillId="0" borderId="37" xfId="0" applyFont="1" applyBorder="1" applyAlignment="1">
      <alignment vertical="center"/>
    </xf>
    <xf numFmtId="0" fontId="0" fillId="0" borderId="38" xfId="0" applyBorder="1" applyAlignment="1"/>
    <xf numFmtId="0" fontId="0" fillId="0" borderId="39" xfId="0" applyBorder="1" applyAlignment="1"/>
    <xf numFmtId="8" fontId="1" fillId="8" borderId="33" xfId="0" applyNumberFormat="1" applyFont="1" applyFill="1" applyBorder="1"/>
  </cellXfs>
  <cellStyles count="1">
    <cellStyle name="Standa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158750</xdr:colOff>
      <xdr:row>0</xdr:row>
      <xdr:rowOff>3175</xdr:rowOff>
    </xdr:from>
    <xdr:to>
      <xdr:col>6</xdr:col>
      <xdr:colOff>889</xdr:colOff>
      <xdr:row>5</xdr:row>
      <xdr:rowOff>420179</xdr:rowOff>
    </xdr:to>
    <xdr:pic>
      <xdr:nvPicPr>
        <xdr:cNvPr id="2" name="Afbeelding 1">
          <a:extLst>
            <a:ext uri="{FF2B5EF4-FFF2-40B4-BE49-F238E27FC236}">
              <a16:creationId xmlns:a16="http://schemas.microsoft.com/office/drawing/2014/main" id="{604E38C1-3865-4A3F-BEB5-81B18278CD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58200" y="3175"/>
          <a:ext cx="1201039" cy="1280604"/>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tabSelected="1" workbookViewId="0">
      <selection activeCell="J14" sqref="J14"/>
    </sheetView>
  </sheetViews>
  <sheetFormatPr defaultColWidth="9.140625" defaultRowHeight="12.75" x14ac:dyDescent="0.2"/>
  <cols>
    <col min="1" max="1" width="8" style="3" customWidth="1"/>
    <col min="2" max="2" width="71.7109375" style="3" customWidth="1"/>
    <col min="3" max="3" width="15.5703125" style="3" customWidth="1"/>
    <col min="4" max="4" width="19.140625" style="3" customWidth="1"/>
    <col min="5" max="5" width="19.28515625" style="3" customWidth="1"/>
    <col min="6" max="6" width="21.42578125" style="3" customWidth="1"/>
    <col min="7" max="8" width="9.140625" style="3"/>
    <col min="9" max="9" width="9.42578125" style="3" bestFit="1" customWidth="1"/>
    <col min="10" max="16384" width="9.140625" style="3"/>
  </cols>
  <sheetData>
    <row r="1" spans="1:11" ht="31.5" customHeight="1" x14ac:dyDescent="0.2">
      <c r="A1" s="63" t="s">
        <v>12</v>
      </c>
      <c r="B1" s="64"/>
      <c r="C1" s="65"/>
      <c r="D1" s="65"/>
      <c r="E1" s="65"/>
      <c r="F1" s="65"/>
    </row>
    <row r="2" spans="1:11" ht="12.95" customHeight="1" x14ac:dyDescent="0.2">
      <c r="A2" s="82" t="s">
        <v>163</v>
      </c>
      <c r="B2" s="83"/>
      <c r="C2" s="83"/>
      <c r="D2" s="83"/>
      <c r="E2" s="83"/>
      <c r="F2" s="83"/>
    </row>
    <row r="3" spans="1:11" ht="6.6" customHeight="1" x14ac:dyDescent="0.2">
      <c r="A3" s="84"/>
      <c r="B3" s="65"/>
      <c r="C3" s="65"/>
      <c r="D3" s="65"/>
      <c r="E3" s="65"/>
      <c r="F3" s="65"/>
    </row>
    <row r="4" spans="1:11" ht="3.6" customHeight="1" x14ac:dyDescent="0.2">
      <c r="A4" s="87" t="s">
        <v>26</v>
      </c>
      <c r="B4" s="88"/>
      <c r="C4" s="88"/>
      <c r="D4" s="88"/>
      <c r="E4" s="65"/>
      <c r="F4" s="11"/>
    </row>
    <row r="5" spans="1:11" ht="13.5" customHeight="1" x14ac:dyDescent="0.2">
      <c r="A5" s="88"/>
      <c r="B5" s="88"/>
      <c r="C5" s="88"/>
      <c r="D5" s="88"/>
      <c r="E5" s="65"/>
      <c r="F5" s="12"/>
    </row>
    <row r="6" spans="1:11" ht="36" customHeight="1" x14ac:dyDescent="0.2">
      <c r="A6" s="88"/>
      <c r="B6" s="88"/>
      <c r="C6" s="88"/>
      <c r="D6" s="88"/>
      <c r="E6" s="65"/>
      <c r="F6" s="12"/>
    </row>
    <row r="7" spans="1:11" ht="0.6" customHeight="1" x14ac:dyDescent="0.2">
      <c r="B7" s="4"/>
      <c r="C7" s="2"/>
      <c r="D7" s="2"/>
      <c r="E7" s="2"/>
      <c r="F7" s="2"/>
    </row>
    <row r="8" spans="1:11" ht="22.5" customHeight="1" thickBot="1" x14ac:dyDescent="0.25">
      <c r="A8" s="60" t="s">
        <v>25</v>
      </c>
      <c r="B8" s="61"/>
      <c r="C8" s="62"/>
      <c r="D8" s="14"/>
      <c r="E8" s="14"/>
      <c r="F8" s="15"/>
    </row>
    <row r="9" spans="1:11" ht="19.5" customHeight="1" thickTop="1" x14ac:dyDescent="0.2">
      <c r="A9" s="95" t="s">
        <v>13</v>
      </c>
      <c r="B9" s="96"/>
      <c r="C9" s="16" t="s">
        <v>4</v>
      </c>
      <c r="D9" s="16" t="s">
        <v>6</v>
      </c>
      <c r="E9" s="20" t="s">
        <v>22</v>
      </c>
      <c r="F9" s="17" t="s">
        <v>8</v>
      </c>
    </row>
    <row r="10" spans="1:11" ht="20.45" customHeight="1" thickBot="1" x14ac:dyDescent="0.25">
      <c r="A10" s="89" t="s">
        <v>171</v>
      </c>
      <c r="B10" s="90"/>
      <c r="C10" s="21">
        <v>12</v>
      </c>
      <c r="D10" s="26" t="s">
        <v>14</v>
      </c>
      <c r="E10" s="51">
        <f>'invulblad 2'!D62</f>
        <v>0</v>
      </c>
      <c r="F10" s="24">
        <f>E10*5</f>
        <v>0</v>
      </c>
    </row>
    <row r="11" spans="1:11" ht="18.95" customHeight="1" thickTop="1" x14ac:dyDescent="0.2">
      <c r="A11" s="97" t="s">
        <v>19</v>
      </c>
      <c r="B11" s="98"/>
      <c r="C11" s="16" t="s">
        <v>11</v>
      </c>
      <c r="D11" s="16" t="s">
        <v>6</v>
      </c>
      <c r="E11" s="20" t="s">
        <v>5</v>
      </c>
      <c r="F11" s="25"/>
      <c r="I11" s="28"/>
      <c r="J11" s="29"/>
      <c r="K11" s="30"/>
    </row>
    <row r="12" spans="1:11" ht="17.45" customHeight="1" x14ac:dyDescent="0.2">
      <c r="A12" s="89" t="s">
        <v>164</v>
      </c>
      <c r="B12" s="90"/>
      <c r="C12" s="21">
        <v>500</v>
      </c>
      <c r="D12" s="27" t="s">
        <v>10</v>
      </c>
      <c r="E12" s="18"/>
      <c r="F12" s="24">
        <f>E12*C12</f>
        <v>0</v>
      </c>
      <c r="I12" s="28"/>
      <c r="J12" s="29"/>
      <c r="K12" s="30"/>
    </row>
    <row r="13" spans="1:11" ht="17.45" customHeight="1" x14ac:dyDescent="0.2">
      <c r="A13" s="89" t="s">
        <v>165</v>
      </c>
      <c r="B13" s="90"/>
      <c r="C13" s="21">
        <v>100</v>
      </c>
      <c r="D13" s="27" t="s">
        <v>10</v>
      </c>
      <c r="E13" s="18"/>
      <c r="F13" s="24">
        <f t="shared" ref="F13:F14" si="0">E13*C13</f>
        <v>0</v>
      </c>
      <c r="I13" s="28"/>
      <c r="J13" s="29"/>
      <c r="K13" s="30"/>
    </row>
    <row r="14" spans="1:11" ht="17.45" customHeight="1" thickBot="1" x14ac:dyDescent="0.25">
      <c r="A14" s="89" t="s">
        <v>15</v>
      </c>
      <c r="B14" s="90"/>
      <c r="C14" s="21">
        <v>50</v>
      </c>
      <c r="D14" s="27" t="s">
        <v>10</v>
      </c>
      <c r="E14" s="18"/>
      <c r="F14" s="24">
        <f t="shared" si="0"/>
        <v>0</v>
      </c>
      <c r="I14" s="28"/>
      <c r="J14" s="29"/>
      <c r="K14" s="30"/>
    </row>
    <row r="15" spans="1:11" ht="18.95" customHeight="1" thickTop="1" x14ac:dyDescent="0.2">
      <c r="A15" s="97" t="s">
        <v>20</v>
      </c>
      <c r="B15" s="98"/>
      <c r="C15" s="16" t="s">
        <v>11</v>
      </c>
      <c r="D15" s="20"/>
      <c r="E15" s="20" t="s">
        <v>21</v>
      </c>
      <c r="F15" s="25"/>
      <c r="I15" s="28"/>
      <c r="J15" s="29"/>
      <c r="K15" s="30"/>
    </row>
    <row r="16" spans="1:11" ht="17.45" customHeight="1" x14ac:dyDescent="0.2">
      <c r="A16" s="89" t="s">
        <v>168</v>
      </c>
      <c r="B16" s="90"/>
      <c r="C16" s="36">
        <v>50000</v>
      </c>
      <c r="D16" s="27"/>
      <c r="E16" s="37"/>
      <c r="F16" s="19">
        <f>C16-(C16*E16)</f>
        <v>50000</v>
      </c>
      <c r="I16" s="28"/>
      <c r="J16" s="29"/>
      <c r="K16" s="30"/>
    </row>
    <row r="17" spans="1:9" ht="11.45" customHeight="1" x14ac:dyDescent="0.2">
      <c r="A17" s="89"/>
      <c r="B17" s="103"/>
      <c r="C17" s="104"/>
      <c r="D17" s="104"/>
      <c r="E17" s="105"/>
      <c r="F17" s="38" t="s">
        <v>23</v>
      </c>
      <c r="I17" s="13"/>
    </row>
    <row r="18" spans="1:9" ht="23.45" customHeight="1" thickBot="1" x14ac:dyDescent="0.25">
      <c r="A18" s="99" t="s">
        <v>7</v>
      </c>
      <c r="B18" s="100"/>
      <c r="C18" s="101"/>
      <c r="D18" s="101"/>
      <c r="E18" s="102"/>
      <c r="F18" s="38">
        <f>SUM(F10:F16)</f>
        <v>50000</v>
      </c>
    </row>
    <row r="19" spans="1:9" ht="29.1" hidden="1" customHeight="1" thickBot="1" x14ac:dyDescent="0.25">
      <c r="A19" s="8"/>
      <c r="B19" s="7"/>
      <c r="C19" s="5"/>
      <c r="D19" s="5"/>
      <c r="E19" s="5"/>
      <c r="F19" s="6"/>
    </row>
    <row r="20" spans="1:9" ht="33.950000000000003" customHeight="1" thickTop="1" thickBot="1" x14ac:dyDescent="0.25">
      <c r="A20" s="75" t="s">
        <v>24</v>
      </c>
      <c r="B20" s="76"/>
      <c r="C20" s="77"/>
      <c r="D20" s="77"/>
      <c r="E20" s="77"/>
      <c r="F20" s="77"/>
    </row>
    <row r="21" spans="1:9" ht="23.1" customHeight="1" thickTop="1" x14ac:dyDescent="0.2">
      <c r="A21" s="85" t="s">
        <v>0</v>
      </c>
      <c r="B21" s="86"/>
      <c r="C21" s="66"/>
      <c r="D21" s="67"/>
      <c r="E21" s="67"/>
      <c r="F21" s="68"/>
    </row>
    <row r="22" spans="1:9" ht="23.1" customHeight="1" x14ac:dyDescent="0.2">
      <c r="A22" s="78" t="s">
        <v>1</v>
      </c>
      <c r="B22" s="79"/>
      <c r="C22" s="69"/>
      <c r="D22" s="70"/>
      <c r="E22" s="70"/>
      <c r="F22" s="71"/>
    </row>
    <row r="23" spans="1:9" ht="53.25" customHeight="1" x14ac:dyDescent="0.2">
      <c r="A23" s="78" t="s">
        <v>2</v>
      </c>
      <c r="B23" s="79"/>
      <c r="C23" s="69"/>
      <c r="D23" s="70"/>
      <c r="E23" s="70"/>
      <c r="F23" s="71"/>
    </row>
    <row r="24" spans="1:9" ht="21" customHeight="1" thickBot="1" x14ac:dyDescent="0.25">
      <c r="A24" s="80" t="s">
        <v>3</v>
      </c>
      <c r="B24" s="81"/>
      <c r="C24" s="72"/>
      <c r="D24" s="73"/>
      <c r="E24" s="73"/>
      <c r="F24" s="74"/>
    </row>
    <row r="25" spans="1:9" s="22" customFormat="1" ht="18" customHeight="1" thickTop="1" x14ac:dyDescent="0.2">
      <c r="A25" s="106" t="s">
        <v>167</v>
      </c>
      <c r="B25" s="107"/>
      <c r="C25" s="107"/>
      <c r="D25" s="107"/>
      <c r="E25" s="107"/>
      <c r="F25" s="107"/>
    </row>
    <row r="26" spans="1:9" s="22" customFormat="1" ht="15.95" customHeight="1" x14ac:dyDescent="0.2">
      <c r="A26" s="91" t="s">
        <v>166</v>
      </c>
      <c r="B26" s="92"/>
      <c r="C26" s="92"/>
      <c r="D26" s="92"/>
      <c r="E26" s="92"/>
      <c r="F26" s="92"/>
    </row>
    <row r="27" spans="1:9" s="22" customFormat="1" ht="15.95" customHeight="1" x14ac:dyDescent="0.2">
      <c r="A27" s="91" t="s">
        <v>169</v>
      </c>
      <c r="B27" s="92"/>
      <c r="C27" s="92"/>
      <c r="D27" s="92"/>
      <c r="E27" s="92"/>
      <c r="F27" s="92"/>
    </row>
    <row r="28" spans="1:9" ht="14.45" customHeight="1" x14ac:dyDescent="0.2">
      <c r="A28" s="93" t="s">
        <v>16</v>
      </c>
      <c r="B28" s="94"/>
      <c r="C28" s="65"/>
      <c r="D28" s="65"/>
      <c r="E28" s="65"/>
      <c r="F28" s="9" t="s">
        <v>9</v>
      </c>
    </row>
    <row r="29" spans="1:9" ht="11.1" customHeight="1" x14ac:dyDescent="0.2">
      <c r="A29" s="1" t="s">
        <v>17</v>
      </c>
      <c r="B29" s="1"/>
      <c r="C29" s="10" t="s">
        <v>18</v>
      </c>
      <c r="D29" s="1"/>
      <c r="E29" s="1"/>
      <c r="F29" s="23" t="s">
        <v>170</v>
      </c>
    </row>
  </sheetData>
  <mergeCells count="28">
    <mergeCell ref="A26:F26"/>
    <mergeCell ref="A28:E28"/>
    <mergeCell ref="A9:B9"/>
    <mergeCell ref="A10:B10"/>
    <mergeCell ref="A11:B11"/>
    <mergeCell ref="A12:B12"/>
    <mergeCell ref="A18:E18"/>
    <mergeCell ref="A17:E17"/>
    <mergeCell ref="A25:F25"/>
    <mergeCell ref="A15:B15"/>
    <mergeCell ref="A27:F27"/>
    <mergeCell ref="A16:B16"/>
    <mergeCell ref="C24:F24"/>
    <mergeCell ref="A20:F20"/>
    <mergeCell ref="A23:B23"/>
    <mergeCell ref="A24:B24"/>
    <mergeCell ref="A2:F2"/>
    <mergeCell ref="A3:F3"/>
    <mergeCell ref="A21:B21"/>
    <mergeCell ref="A22:B22"/>
    <mergeCell ref="A4:E6"/>
    <mergeCell ref="A13:B13"/>
    <mergeCell ref="A14:B14"/>
    <mergeCell ref="A8:C8"/>
    <mergeCell ref="A1:F1"/>
    <mergeCell ref="C21:F21"/>
    <mergeCell ref="C22:F22"/>
    <mergeCell ref="C23:F23"/>
  </mergeCells>
  <pageMargins left="0.70866141732283472" right="0.70866141732283472" top="0.47244094488188981" bottom="0.47244094488188981" header="0.31496062992125984" footer="0.31496062992125984"/>
  <pageSetup paperSize="9" scale="9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5"/>
  <sheetViews>
    <sheetView topLeftCell="A47" workbookViewId="0">
      <selection activeCell="D65" sqref="A1:D65"/>
    </sheetView>
  </sheetViews>
  <sheetFormatPr defaultRowHeight="12" x14ac:dyDescent="0.2"/>
  <cols>
    <col min="1" max="1" width="9.28515625" customWidth="1"/>
    <col min="2" max="2" width="15.85546875" customWidth="1"/>
    <col min="3" max="3" width="57.42578125" customWidth="1"/>
    <col min="4" max="4" width="17.42578125" customWidth="1"/>
  </cols>
  <sheetData>
    <row r="1" spans="1:6" ht="27.6" customHeight="1" thickBot="1" x14ac:dyDescent="0.25">
      <c r="A1" s="34" t="s">
        <v>27</v>
      </c>
      <c r="B1" s="34"/>
      <c r="C1" s="35"/>
      <c r="D1" s="33"/>
      <c r="E1" s="33"/>
      <c r="F1" s="33"/>
    </row>
    <row r="2" spans="1:6" ht="21.95" customHeight="1" thickTop="1" x14ac:dyDescent="0.2">
      <c r="A2" s="108" t="s">
        <v>76</v>
      </c>
      <c r="B2" s="109"/>
      <c r="C2" s="109"/>
      <c r="D2" s="110"/>
      <c r="E2" s="3"/>
    </row>
    <row r="3" spans="1:6" ht="24.6" customHeight="1" x14ac:dyDescent="0.2">
      <c r="A3" s="39" t="s">
        <v>28</v>
      </c>
      <c r="B3" s="40" t="s">
        <v>53</v>
      </c>
      <c r="C3" s="40" t="s">
        <v>29</v>
      </c>
      <c r="D3" s="41" t="s">
        <v>30</v>
      </c>
      <c r="E3" s="3"/>
    </row>
    <row r="4" spans="1:6" ht="15" customHeight="1" x14ac:dyDescent="0.2">
      <c r="A4" s="42" t="s">
        <v>121</v>
      </c>
      <c r="B4" s="43" t="s">
        <v>54</v>
      </c>
      <c r="C4" s="44" t="s">
        <v>31</v>
      </c>
      <c r="D4" s="111"/>
      <c r="E4" s="3"/>
    </row>
    <row r="5" spans="1:6" ht="12.75" x14ac:dyDescent="0.2">
      <c r="A5" s="42" t="s">
        <v>122</v>
      </c>
      <c r="B5" s="43" t="s">
        <v>153</v>
      </c>
      <c r="C5" s="44" t="s">
        <v>32</v>
      </c>
      <c r="D5" s="111"/>
      <c r="E5" s="3"/>
    </row>
    <row r="6" spans="1:6" ht="12.75" x14ac:dyDescent="0.2">
      <c r="A6" s="42" t="s">
        <v>123</v>
      </c>
      <c r="B6" s="43" t="s">
        <v>90</v>
      </c>
      <c r="C6" s="44" t="s">
        <v>111</v>
      </c>
      <c r="D6" s="111"/>
      <c r="E6" s="3"/>
    </row>
    <row r="7" spans="1:6" ht="12.75" x14ac:dyDescent="0.2">
      <c r="A7" s="42" t="s">
        <v>124</v>
      </c>
      <c r="B7" s="43" t="s">
        <v>88</v>
      </c>
      <c r="C7" s="44" t="s">
        <v>109</v>
      </c>
      <c r="D7" s="111"/>
      <c r="E7" s="3"/>
    </row>
    <row r="8" spans="1:6" ht="12.75" x14ac:dyDescent="0.2">
      <c r="A8" s="42" t="s">
        <v>125</v>
      </c>
      <c r="B8" s="43" t="s">
        <v>81</v>
      </c>
      <c r="C8" s="44" t="s">
        <v>156</v>
      </c>
      <c r="D8" s="111"/>
    </row>
    <row r="9" spans="1:6" ht="12.75" x14ac:dyDescent="0.2">
      <c r="A9" s="42" t="s">
        <v>126</v>
      </c>
      <c r="B9" s="43" t="s">
        <v>154</v>
      </c>
      <c r="C9" s="44" t="s">
        <v>33</v>
      </c>
      <c r="D9" s="111"/>
    </row>
    <row r="10" spans="1:6" ht="12.75" x14ac:dyDescent="0.2">
      <c r="A10" s="42" t="s">
        <v>127</v>
      </c>
      <c r="B10" s="43" t="s">
        <v>86</v>
      </c>
      <c r="C10" s="44" t="s">
        <v>34</v>
      </c>
      <c r="D10" s="111"/>
    </row>
    <row r="11" spans="1:6" ht="12.75" x14ac:dyDescent="0.2">
      <c r="A11" s="42" t="s">
        <v>128</v>
      </c>
      <c r="B11" s="43" t="s">
        <v>78</v>
      </c>
      <c r="C11" s="44" t="s">
        <v>35</v>
      </c>
      <c r="D11" s="111"/>
    </row>
    <row r="12" spans="1:6" ht="12.75" x14ac:dyDescent="0.2">
      <c r="A12" s="42" t="s">
        <v>129</v>
      </c>
      <c r="B12" s="43" t="s">
        <v>79</v>
      </c>
      <c r="C12" s="44" t="s">
        <v>36</v>
      </c>
      <c r="D12" s="111"/>
    </row>
    <row r="13" spans="1:6" ht="12.75" x14ac:dyDescent="0.2">
      <c r="A13" s="42" t="s">
        <v>130</v>
      </c>
      <c r="B13" s="43" t="s">
        <v>158</v>
      </c>
      <c r="C13" s="44" t="s">
        <v>37</v>
      </c>
      <c r="D13" s="111"/>
    </row>
    <row r="14" spans="1:6" ht="12.75" x14ac:dyDescent="0.2">
      <c r="A14" s="42" t="s">
        <v>131</v>
      </c>
      <c r="B14" s="43" t="s">
        <v>155</v>
      </c>
      <c r="C14" s="44" t="s">
        <v>157</v>
      </c>
      <c r="D14" s="111"/>
    </row>
    <row r="15" spans="1:6" ht="12.75" x14ac:dyDescent="0.2">
      <c r="A15" s="42" t="s">
        <v>132</v>
      </c>
      <c r="B15" s="43" t="s">
        <v>55</v>
      </c>
      <c r="C15" s="44" t="s">
        <v>38</v>
      </c>
      <c r="D15" s="111"/>
    </row>
    <row r="16" spans="1:6" ht="12.75" x14ac:dyDescent="0.2">
      <c r="A16" s="42" t="s">
        <v>133</v>
      </c>
      <c r="B16" s="43" t="s">
        <v>56</v>
      </c>
      <c r="C16" s="44" t="s">
        <v>159</v>
      </c>
      <c r="D16" s="111"/>
    </row>
    <row r="17" spans="1:4" ht="12.75" x14ac:dyDescent="0.2">
      <c r="A17" s="42" t="s">
        <v>134</v>
      </c>
      <c r="B17" s="43" t="s">
        <v>58</v>
      </c>
      <c r="C17" s="44" t="s">
        <v>160</v>
      </c>
      <c r="D17" s="111"/>
    </row>
    <row r="18" spans="1:4" ht="12.75" x14ac:dyDescent="0.2">
      <c r="A18" s="42" t="s">
        <v>135</v>
      </c>
      <c r="B18" s="43" t="s">
        <v>59</v>
      </c>
      <c r="C18" s="44" t="s">
        <v>39</v>
      </c>
      <c r="D18" s="111"/>
    </row>
    <row r="19" spans="1:4" ht="12.75" x14ac:dyDescent="0.2">
      <c r="A19" s="42" t="s">
        <v>136</v>
      </c>
      <c r="B19" s="43" t="s">
        <v>60</v>
      </c>
      <c r="C19" s="44" t="s">
        <v>40</v>
      </c>
      <c r="D19" s="111"/>
    </row>
    <row r="20" spans="1:4" ht="12.75" x14ac:dyDescent="0.2">
      <c r="A20" s="42" t="s">
        <v>137</v>
      </c>
      <c r="B20" s="43" t="s">
        <v>61</v>
      </c>
      <c r="C20" s="44" t="s">
        <v>41</v>
      </c>
      <c r="D20" s="111"/>
    </row>
    <row r="21" spans="1:4" ht="12.75" x14ac:dyDescent="0.2">
      <c r="A21" s="42" t="s">
        <v>138</v>
      </c>
      <c r="B21" s="43" t="s">
        <v>62</v>
      </c>
      <c r="C21" s="44" t="s">
        <v>159</v>
      </c>
      <c r="D21" s="111"/>
    </row>
    <row r="22" spans="1:4" ht="12.75" x14ac:dyDescent="0.2">
      <c r="A22" s="42" t="s">
        <v>139</v>
      </c>
      <c r="B22" s="43" t="s">
        <v>63</v>
      </c>
      <c r="C22" s="44" t="s">
        <v>159</v>
      </c>
      <c r="D22" s="111"/>
    </row>
    <row r="23" spans="1:4" ht="12.75" x14ac:dyDescent="0.2">
      <c r="A23" s="42" t="s">
        <v>140</v>
      </c>
      <c r="B23" s="43" t="s">
        <v>64</v>
      </c>
      <c r="C23" s="44" t="s">
        <v>42</v>
      </c>
      <c r="D23" s="111"/>
    </row>
    <row r="24" spans="1:4" ht="12.75" x14ac:dyDescent="0.2">
      <c r="A24" s="42" t="s">
        <v>141</v>
      </c>
      <c r="B24" s="43" t="s">
        <v>65</v>
      </c>
      <c r="C24" s="44" t="s">
        <v>43</v>
      </c>
      <c r="D24" s="111"/>
    </row>
    <row r="25" spans="1:4" ht="12.75" x14ac:dyDescent="0.2">
      <c r="A25" s="42" t="s">
        <v>142</v>
      </c>
      <c r="B25" s="43" t="s">
        <v>66</v>
      </c>
      <c r="C25" s="44" t="s">
        <v>44</v>
      </c>
      <c r="D25" s="111"/>
    </row>
    <row r="26" spans="1:4" ht="12.75" x14ac:dyDescent="0.2">
      <c r="A26" s="42" t="s">
        <v>143</v>
      </c>
      <c r="B26" s="43" t="s">
        <v>63</v>
      </c>
      <c r="C26" s="44" t="s">
        <v>45</v>
      </c>
      <c r="D26" s="111"/>
    </row>
    <row r="27" spans="1:4" ht="12.75" x14ac:dyDescent="0.2">
      <c r="A27" s="42" t="s">
        <v>144</v>
      </c>
      <c r="B27" s="43" t="s">
        <v>67</v>
      </c>
      <c r="C27" s="44" t="s">
        <v>46</v>
      </c>
      <c r="D27" s="111"/>
    </row>
    <row r="28" spans="1:4" ht="12.75" x14ac:dyDescent="0.2">
      <c r="A28" s="42" t="s">
        <v>145</v>
      </c>
      <c r="B28" s="43" t="s">
        <v>68</v>
      </c>
      <c r="C28" s="44" t="s">
        <v>47</v>
      </c>
      <c r="D28" s="111"/>
    </row>
    <row r="29" spans="1:4" ht="12.75" x14ac:dyDescent="0.2">
      <c r="A29" s="42" t="s">
        <v>146</v>
      </c>
      <c r="B29" s="43" t="s">
        <v>69</v>
      </c>
      <c r="C29" s="44" t="s">
        <v>161</v>
      </c>
      <c r="D29" s="111"/>
    </row>
    <row r="30" spans="1:4" ht="12.75" x14ac:dyDescent="0.2">
      <c r="A30" s="42" t="s">
        <v>147</v>
      </c>
      <c r="B30" s="43" t="s">
        <v>70</v>
      </c>
      <c r="C30" s="44" t="s">
        <v>48</v>
      </c>
      <c r="D30" s="111"/>
    </row>
    <row r="31" spans="1:4" ht="12.75" x14ac:dyDescent="0.2">
      <c r="A31" s="42" t="s">
        <v>148</v>
      </c>
      <c r="B31" s="43" t="s">
        <v>64</v>
      </c>
      <c r="C31" s="44" t="s">
        <v>49</v>
      </c>
      <c r="D31" s="111"/>
    </row>
    <row r="32" spans="1:4" ht="12.75" x14ac:dyDescent="0.2">
      <c r="A32" s="42" t="s">
        <v>149</v>
      </c>
      <c r="B32" s="43" t="s">
        <v>71</v>
      </c>
      <c r="C32" s="44" t="s">
        <v>50</v>
      </c>
      <c r="D32" s="111"/>
    </row>
    <row r="33" spans="1:4" ht="12.75" x14ac:dyDescent="0.2">
      <c r="A33" s="42" t="s">
        <v>150</v>
      </c>
      <c r="B33" s="43" t="s">
        <v>72</v>
      </c>
      <c r="C33" s="44" t="s">
        <v>51</v>
      </c>
      <c r="D33" s="111"/>
    </row>
    <row r="34" spans="1:4" ht="12.75" x14ac:dyDescent="0.2">
      <c r="A34" s="42" t="s">
        <v>151</v>
      </c>
      <c r="B34" s="43" t="s">
        <v>73</v>
      </c>
      <c r="C34" s="44" t="s">
        <v>57</v>
      </c>
      <c r="D34" s="111"/>
    </row>
    <row r="35" spans="1:4" ht="12.75" x14ac:dyDescent="0.2">
      <c r="A35" s="42" t="s">
        <v>152</v>
      </c>
      <c r="B35" s="43" t="s">
        <v>74</v>
      </c>
      <c r="C35" s="44" t="s">
        <v>52</v>
      </c>
      <c r="D35" s="111"/>
    </row>
    <row r="36" spans="1:4" ht="22.5" customHeight="1" thickBot="1" x14ac:dyDescent="0.25">
      <c r="A36" s="52"/>
      <c r="B36" s="53"/>
      <c r="C36" s="54" t="s">
        <v>120</v>
      </c>
      <c r="D36" s="55">
        <f>SUM(D4:D35)</f>
        <v>0</v>
      </c>
    </row>
    <row r="37" spans="1:4" ht="23.1" customHeight="1" thickTop="1" x14ac:dyDescent="0.2">
      <c r="A37" s="108" t="s">
        <v>75</v>
      </c>
      <c r="B37" s="109"/>
      <c r="C37" s="109"/>
      <c r="D37" s="110"/>
    </row>
    <row r="38" spans="1:4" ht="25.5" x14ac:dyDescent="0.2">
      <c r="A38" s="47" t="s">
        <v>77</v>
      </c>
      <c r="B38" s="40" t="s">
        <v>96</v>
      </c>
      <c r="C38" s="40" t="s">
        <v>29</v>
      </c>
      <c r="D38" s="41" t="s">
        <v>30</v>
      </c>
    </row>
    <row r="39" spans="1:4" ht="12.75" x14ac:dyDescent="0.2">
      <c r="A39" s="42" t="s">
        <v>78</v>
      </c>
      <c r="B39" s="43" t="s">
        <v>96</v>
      </c>
      <c r="C39" s="44" t="s">
        <v>99</v>
      </c>
      <c r="D39" s="111"/>
    </row>
    <row r="40" spans="1:4" ht="12.75" x14ac:dyDescent="0.2">
      <c r="A40" s="42"/>
      <c r="B40" s="43" t="s">
        <v>96</v>
      </c>
      <c r="C40" s="44" t="s">
        <v>100</v>
      </c>
      <c r="D40" s="111"/>
    </row>
    <row r="41" spans="1:4" ht="12.75" x14ac:dyDescent="0.2">
      <c r="A41" s="42" t="s">
        <v>79</v>
      </c>
      <c r="B41" s="43" t="s">
        <v>96</v>
      </c>
      <c r="C41" s="44" t="s">
        <v>101</v>
      </c>
      <c r="D41" s="111"/>
    </row>
    <row r="42" spans="1:4" ht="12.75" x14ac:dyDescent="0.2">
      <c r="A42" s="42" t="s">
        <v>80</v>
      </c>
      <c r="B42" s="43" t="s">
        <v>96</v>
      </c>
      <c r="C42" s="44" t="s">
        <v>102</v>
      </c>
      <c r="D42" s="111"/>
    </row>
    <row r="43" spans="1:4" ht="12.75" x14ac:dyDescent="0.2">
      <c r="A43" s="42" t="s">
        <v>81</v>
      </c>
      <c r="B43" s="43" t="s">
        <v>97</v>
      </c>
      <c r="C43" s="44" t="s">
        <v>103</v>
      </c>
      <c r="D43" s="111"/>
    </row>
    <row r="44" spans="1:4" ht="12.75" x14ac:dyDescent="0.2">
      <c r="A44" s="42" t="s">
        <v>82</v>
      </c>
      <c r="B44" s="43" t="s">
        <v>98</v>
      </c>
      <c r="C44" s="44" t="s">
        <v>104</v>
      </c>
      <c r="D44" s="111"/>
    </row>
    <row r="45" spans="1:4" ht="12.75" x14ac:dyDescent="0.2">
      <c r="A45" s="42" t="s">
        <v>83</v>
      </c>
      <c r="B45" s="43" t="s">
        <v>96</v>
      </c>
      <c r="C45" s="44" t="s">
        <v>105</v>
      </c>
      <c r="D45" s="111"/>
    </row>
    <row r="46" spans="1:4" ht="12.75" x14ac:dyDescent="0.2">
      <c r="A46" s="42" t="s">
        <v>84</v>
      </c>
      <c r="B46" s="43" t="s">
        <v>96</v>
      </c>
      <c r="C46" s="44" t="s">
        <v>106</v>
      </c>
      <c r="D46" s="111"/>
    </row>
    <row r="47" spans="1:4" ht="12.75" x14ac:dyDescent="0.2">
      <c r="A47" s="42" t="s">
        <v>85</v>
      </c>
      <c r="B47" s="43" t="s">
        <v>96</v>
      </c>
      <c r="C47" s="44" t="s">
        <v>107</v>
      </c>
      <c r="D47" s="111"/>
    </row>
    <row r="48" spans="1:4" ht="12.75" x14ac:dyDescent="0.2">
      <c r="A48" s="42" t="s">
        <v>86</v>
      </c>
      <c r="B48" s="43" t="s">
        <v>96</v>
      </c>
      <c r="C48" s="44" t="s">
        <v>34</v>
      </c>
      <c r="D48" s="111"/>
    </row>
    <row r="49" spans="1:6" ht="12.75" x14ac:dyDescent="0.2">
      <c r="A49" s="42" t="s">
        <v>87</v>
      </c>
      <c r="B49" s="43" t="s">
        <v>96</v>
      </c>
      <c r="C49" s="44" t="s">
        <v>108</v>
      </c>
      <c r="D49" s="111"/>
    </row>
    <row r="50" spans="1:6" ht="12.75" x14ac:dyDescent="0.2">
      <c r="A50" s="42" t="s">
        <v>88</v>
      </c>
      <c r="B50" s="43" t="s">
        <v>96</v>
      </c>
      <c r="C50" s="44" t="s">
        <v>109</v>
      </c>
      <c r="D50" s="111"/>
    </row>
    <row r="51" spans="1:6" ht="12.75" x14ac:dyDescent="0.2">
      <c r="A51" s="42" t="s">
        <v>89</v>
      </c>
      <c r="B51" s="43" t="s">
        <v>96</v>
      </c>
      <c r="C51" s="44" t="s">
        <v>110</v>
      </c>
      <c r="D51" s="111"/>
    </row>
    <row r="52" spans="1:6" ht="12.75" x14ac:dyDescent="0.2">
      <c r="A52" s="42" t="s">
        <v>90</v>
      </c>
      <c r="B52" s="43" t="s">
        <v>96</v>
      </c>
      <c r="C52" s="44" t="s">
        <v>111</v>
      </c>
      <c r="D52" s="111"/>
    </row>
    <row r="53" spans="1:6" ht="12.75" x14ac:dyDescent="0.2">
      <c r="A53" s="42" t="s">
        <v>91</v>
      </c>
      <c r="B53" s="43" t="s">
        <v>96</v>
      </c>
      <c r="C53" s="44" t="s">
        <v>112</v>
      </c>
      <c r="D53" s="111"/>
    </row>
    <row r="54" spans="1:6" ht="12.75" x14ac:dyDescent="0.2">
      <c r="A54" s="42" t="s">
        <v>92</v>
      </c>
      <c r="B54" s="43" t="s">
        <v>96</v>
      </c>
      <c r="C54" s="44" t="s">
        <v>113</v>
      </c>
      <c r="D54" s="111"/>
    </row>
    <row r="55" spans="1:6" ht="12.75" x14ac:dyDescent="0.2">
      <c r="A55" s="42" t="s">
        <v>93</v>
      </c>
      <c r="B55" s="43" t="s">
        <v>96</v>
      </c>
      <c r="C55" s="44" t="s">
        <v>114</v>
      </c>
      <c r="D55" s="111"/>
    </row>
    <row r="56" spans="1:6" ht="12.75" x14ac:dyDescent="0.2">
      <c r="A56" s="42" t="s">
        <v>89</v>
      </c>
      <c r="B56" s="43" t="s">
        <v>96</v>
      </c>
      <c r="C56" s="44" t="s">
        <v>115</v>
      </c>
      <c r="D56" s="111"/>
    </row>
    <row r="57" spans="1:6" ht="12.75" x14ac:dyDescent="0.2">
      <c r="A57" s="42" t="s">
        <v>94</v>
      </c>
      <c r="B57" s="43" t="s">
        <v>96</v>
      </c>
      <c r="C57" s="44" t="s">
        <v>116</v>
      </c>
      <c r="D57" s="111"/>
    </row>
    <row r="58" spans="1:6" ht="12.75" x14ac:dyDescent="0.2">
      <c r="A58" s="42" t="s">
        <v>95</v>
      </c>
      <c r="B58" s="43" t="s">
        <v>96</v>
      </c>
      <c r="C58" s="44" t="s">
        <v>117</v>
      </c>
      <c r="D58" s="111"/>
    </row>
    <row r="59" spans="1:6" ht="12.75" x14ac:dyDescent="0.2">
      <c r="A59" s="42"/>
      <c r="B59" s="43" t="s">
        <v>96</v>
      </c>
      <c r="C59" s="44" t="s">
        <v>118</v>
      </c>
      <c r="D59" s="111"/>
    </row>
    <row r="60" spans="1:6" ht="15.95" customHeight="1" x14ac:dyDescent="0.2">
      <c r="A60" s="45"/>
      <c r="B60" s="46"/>
      <c r="C60" s="56" t="s">
        <v>119</v>
      </c>
      <c r="D60" s="57">
        <f>SUM(D39:D59)</f>
        <v>0</v>
      </c>
    </row>
    <row r="61" spans="1:6" x14ac:dyDescent="0.2">
      <c r="A61" s="45"/>
      <c r="B61" s="46"/>
      <c r="C61" s="46"/>
      <c r="D61" s="48"/>
    </row>
    <row r="62" spans="1:6" ht="21" customHeight="1" thickBot="1" x14ac:dyDescent="0.25">
      <c r="A62" s="49"/>
      <c r="B62" s="50"/>
      <c r="C62" s="58" t="s">
        <v>162</v>
      </c>
      <c r="D62" s="59">
        <f>D36+D60</f>
        <v>0</v>
      </c>
    </row>
    <row r="63" spans="1:6" ht="12.75" thickTop="1" x14ac:dyDescent="0.2"/>
    <row r="64" spans="1:6" x14ac:dyDescent="0.2">
      <c r="A64" s="31" t="s">
        <v>16</v>
      </c>
      <c r="B64" s="32"/>
      <c r="C64" s="33"/>
      <c r="D64" s="9" t="s">
        <v>9</v>
      </c>
      <c r="E64" s="33"/>
      <c r="F64" s="9"/>
    </row>
    <row r="65" spans="1:6" x14ac:dyDescent="0.2">
      <c r="A65" s="1" t="s">
        <v>17</v>
      </c>
      <c r="B65" s="1"/>
      <c r="C65" s="10" t="s">
        <v>18</v>
      </c>
      <c r="D65" s="23" t="s">
        <v>170</v>
      </c>
      <c r="E65" s="1"/>
      <c r="F65" s="23"/>
    </row>
  </sheetData>
  <mergeCells count="2">
    <mergeCell ref="A2:D2"/>
    <mergeCell ref="A37:D37"/>
  </mergeCells>
  <pageMargins left="0.70866141732283472" right="0.31496062992125984" top="0.55118110236220474" bottom="0.55118110236220474" header="0.31496062992125984" footer="0.31496062992125984"/>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invulblad 1</vt:lpstr>
      <vt:lpstr>invulblad 2</vt:lpstr>
      <vt:lpstr>'invulblad 1'!Afdrukbereik</vt:lpstr>
      <vt:lpstr>'invulblad 2'!Afdrukbereik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Bunt, Herman</dc:creator>
  <cp:lastModifiedBy>Bunt, Herman</cp:lastModifiedBy>
  <cp:lastPrinted>2019-09-30T06:22:16Z</cp:lastPrinted>
  <dcterms:created xsi:type="dcterms:W3CDTF">2018-09-24T14:24:15Z</dcterms:created>
  <dcterms:modified xsi:type="dcterms:W3CDTF">2019-09-30T06:23:17Z</dcterms:modified>
</cp:coreProperties>
</file>