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rvo\IUC\02 Inkoop boven EU\8. KD LNV\2020\Meerjarenopdracht bos- en houtstatistieken 2020-2025 202004054\2 Aanbestedingsdocument\Publiceren\"/>
    </mc:Choice>
  </mc:AlternateContent>
  <xr:revisionPtr revIDLastSave="0" documentId="13_ncr:1_{4771A8C6-D564-467C-AD24-D2411FEC7F1C}" xr6:coauthVersionLast="45" xr6:coauthVersionMax="45" xr10:uidLastSave="{00000000-0000-0000-0000-000000000000}"/>
  <bookViews>
    <workbookView xWindow="3120" yWindow="645" windowWidth="25740" windowHeight="19035" xr2:uid="{A0199E2C-2D36-4B35-953D-B925CD860D76}"/>
  </bookViews>
  <sheets>
    <sheet name="Prij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 l="1"/>
  <c r="D14" i="1"/>
  <c r="F14" i="1" s="1"/>
  <c r="G14" i="1"/>
  <c r="H14" i="1"/>
  <c r="J14" i="1" s="1"/>
  <c r="C15" i="1"/>
  <c r="D15" i="1"/>
  <c r="F15" i="1" s="1"/>
  <c r="G15" i="1"/>
  <c r="H15" i="1"/>
  <c r="J15" i="1" s="1"/>
  <c r="C18" i="1"/>
  <c r="D18" i="1"/>
  <c r="F18" i="1" s="1"/>
  <c r="G18" i="1"/>
  <c r="H18" i="1"/>
  <c r="J18" i="1" s="1"/>
  <c r="C19" i="1"/>
  <c r="D19" i="1"/>
  <c r="F19" i="1" s="1"/>
  <c r="G19" i="1"/>
  <c r="H19" i="1"/>
  <c r="J19" i="1" s="1"/>
  <c r="C22" i="1"/>
  <c r="D22" i="1"/>
  <c r="F22" i="1" s="1"/>
  <c r="K22" i="1" s="1"/>
  <c r="G22" i="1"/>
  <c r="H22" i="1"/>
  <c r="J22" i="1" s="1"/>
  <c r="C23" i="1"/>
  <c r="D23" i="1"/>
  <c r="F23" i="1" s="1"/>
  <c r="G23" i="1"/>
  <c r="H23" i="1"/>
  <c r="J23" i="1" s="1"/>
  <c r="C24" i="1"/>
  <c r="D24" i="1"/>
  <c r="F24" i="1" s="1"/>
  <c r="K24" i="1" s="1"/>
  <c r="G24" i="1"/>
  <c r="H24" i="1"/>
  <c r="J24" i="1" s="1"/>
  <c r="C27" i="1"/>
  <c r="D27" i="1"/>
  <c r="F27" i="1" s="1"/>
  <c r="K27" i="1" s="1"/>
  <c r="G27" i="1"/>
  <c r="H27" i="1"/>
  <c r="J27" i="1" s="1"/>
  <c r="C28" i="1"/>
  <c r="D28" i="1"/>
  <c r="F28" i="1" s="1"/>
  <c r="K28" i="1" s="1"/>
  <c r="G28" i="1"/>
  <c r="H28" i="1"/>
  <c r="J28" i="1" s="1"/>
  <c r="C29" i="1"/>
  <c r="D29" i="1"/>
  <c r="F29" i="1" s="1"/>
  <c r="K29" i="1" s="1"/>
  <c r="G29" i="1"/>
  <c r="H29" i="1"/>
  <c r="J29" i="1" s="1"/>
  <c r="C30" i="1"/>
  <c r="D30" i="1"/>
  <c r="F30" i="1" s="1"/>
  <c r="K30" i="1" s="1"/>
  <c r="G30" i="1"/>
  <c r="H30" i="1"/>
  <c r="J30" i="1" s="1"/>
  <c r="C31" i="1"/>
  <c r="D31" i="1"/>
  <c r="F31" i="1" s="1"/>
  <c r="K31" i="1" s="1"/>
  <c r="G31" i="1"/>
  <c r="H31" i="1"/>
  <c r="J31" i="1" s="1"/>
  <c r="C32" i="1"/>
  <c r="D32" i="1"/>
  <c r="F32" i="1" s="1"/>
  <c r="K32" i="1" s="1"/>
  <c r="G32" i="1"/>
  <c r="H32" i="1"/>
  <c r="J32" i="1" s="1"/>
  <c r="H13" i="1"/>
  <c r="J13" i="1" s="1"/>
  <c r="D13" i="1"/>
  <c r="F13" i="1" s="1"/>
  <c r="G13" i="1"/>
  <c r="C13" i="1"/>
  <c r="K18" i="1" l="1"/>
  <c r="K19" i="1"/>
  <c r="K13" i="1"/>
  <c r="K23" i="1"/>
  <c r="K15" i="1"/>
  <c r="K14" i="1"/>
  <c r="H3" i="1" l="1"/>
</calcChain>
</file>

<file path=xl/sharedStrings.xml><?xml version="1.0" encoding="utf-8"?>
<sst xmlns="http://schemas.openxmlformats.org/spreadsheetml/2006/main" count="38" uniqueCount="33">
  <si>
    <t>Functie</t>
  </si>
  <si>
    <t>excl. btw</t>
  </si>
  <si>
    <t>incl. btw</t>
  </si>
  <si>
    <t>aantal uren</t>
  </si>
  <si>
    <t>Prijs per uur</t>
  </si>
  <si>
    <t>Basis dataverzameling en/of verwerking:</t>
  </si>
  <si>
    <t>totaal</t>
  </si>
  <si>
    <t>Totaal onderdeel voor 2022</t>
  </si>
  <si>
    <t xml:space="preserve">a. Uitvoeren van een enquête onder bedrijven naar de rondhoutverwerking in Nederland </t>
  </si>
  <si>
    <t xml:space="preserve">Invullen van internationale enquêtes en schrijven van market statements voor zover in de periode van uitvoering aan de orde: </t>
  </si>
  <si>
    <t xml:space="preserve">b Uitvoeren van een enquête naar (houtige) biomassa-inzet uit bos, natuur, landschap en de houtketen </t>
  </si>
  <si>
    <t xml:space="preserve">c. Verwerken, controleren en analyseren van de CBS-handelsstatistieken voor hout, pulp, papier en karton </t>
  </si>
  <si>
    <t xml:space="preserve">a. Op verzoek van Eurostat en UNECE als nationaal correspondent invullen van de Joint Forest Sector Questionnaire (JFSQ) over de oogst, productie en handel van hout en houtproducten in Nederland </t>
  </si>
  <si>
    <t>b. Voor het UNECE/FAO Committee on Forests and the Forest Industry (COFFI) opstellen van het Market statement over de bosbouwsector in Nederland (jaarlijks)</t>
  </si>
  <si>
    <t>Bijwonen van internationale bijeenkomsten voor overleg over methoden en resultaten uit rapportages, met name van:</t>
  </si>
  <si>
    <t>a. De Forestry Statistics and Accounts Working Group (Eurostat, Luxemburg). Overleg tussen samenstellers van bosstatistieken in de EU, onder meer over verbetering van dataverzameling en methodologie.</t>
  </si>
  <si>
    <t xml:space="preserve">b. Het UNECE Committee on Forests and the Forest Industry (COFFI, onderdeel UNECE/FAO) . Overleg over dataverzameling en-analyse, beleid en communicatie. </t>
  </si>
  <si>
    <t xml:space="preserve">c. Het UNECE Team of Specialists on monitoring sustainable forest management. Overleg over verbetering van rapportages over de staat van bossen, duurzaam bosbeheer, en de rol van bosbouw in de groene economie. </t>
  </si>
  <si>
    <t>Nationale terugkoppeling resultaten:</t>
  </si>
  <si>
    <t>f. Bijhouden en beheren van het archief van de Nederlandse bos- en houtstatistieken.</t>
  </si>
  <si>
    <t>a. Berekenen en publiceren van de Nederlandse houtbalans, volgens specificaties van het Planbureau voor de Leefomgeving om het overheidsbeleid te kunnen toetsen en de Nederlandse voetafdruk te bepalen.</t>
  </si>
  <si>
    <t>b. Organiseren van een stakeholderbijeenkomst over recente resultaten uit het project Bos- en houtstatistieken en wensen met betrekking tot de informatievoorziening hierover.</t>
  </si>
  <si>
    <t>c. Schrijven van enkele artikelen in relevante vakbladen over trends in de bos- en houtketen op basis van het project Bos- en Houtstatistieken .</t>
  </si>
  <si>
    <t>d. Opstellen van het stroomschema voor de Nederlandse houtketen (oogst, import, verwerking, export en toepassing van hout en houtige biomassa) in Nederland.</t>
  </si>
  <si>
    <t xml:space="preserve">e. Beheren en actualiseren van een website met kengetallen over het Nederlandse bos, bosgebruik en de bos- en houtketen. </t>
  </si>
  <si>
    <t>= invullen</t>
  </si>
  <si>
    <t>= automatisch ingevuld</t>
  </si>
  <si>
    <t>Fictieve inschrijfprijs 2022</t>
  </si>
  <si>
    <t>Onderdeel (uitgaande van 2022)</t>
  </si>
  <si>
    <t>Senior adviseur</t>
  </si>
  <si>
    <t>Junior Adviseur</t>
  </si>
  <si>
    <t>Wens 5.3.1: Uurtarieven</t>
  </si>
  <si>
    <t>Wens 5.3.2 Fictieve inschrijfprijs Casus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</si>
</sst>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413]\ * #,##0.00_ ;_ [$€-413]\ * \-#,##0.00_ ;_ [$€-413]\ * &quot;-&quot;??_ ;_ @_ "/>
    <numFmt numFmtId="165" formatCode="&quot;€&quot;\ #,##0.00"/>
  </numFmts>
  <fonts count="3" x14ac:knownFonts="1">
    <font>
      <sz val="11"/>
      <color theme="1"/>
      <name val="Calibri"/>
      <family val="2"/>
      <scheme val="minor"/>
    </font>
    <font>
      <b/>
      <sz val="11"/>
      <color theme="1"/>
      <name val="Calibri"/>
      <family val="2"/>
      <scheme val="minor"/>
    </font>
    <font>
      <u/>
      <sz val="11"/>
      <color theme="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
      <patternFill patternType="solid">
        <fgColor theme="6"/>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1">
    <xf numFmtId="0" fontId="0" fillId="0" borderId="0"/>
  </cellStyleXfs>
  <cellXfs count="71">
    <xf numFmtId="0" fontId="0" fillId="0" borderId="0" xfId="0"/>
    <xf numFmtId="0" fontId="0" fillId="0" borderId="0" xfId="0" applyAlignment="1">
      <alignment wrapText="1"/>
    </xf>
    <xf numFmtId="0" fontId="0" fillId="0" borderId="0" xfId="0" applyBorder="1"/>
    <xf numFmtId="0" fontId="1" fillId="0" borderId="0" xfId="0" applyFont="1" applyBorder="1" applyAlignment="1">
      <alignment wrapText="1"/>
    </xf>
    <xf numFmtId="164" fontId="0" fillId="0" borderId="0" xfId="0" applyNumberFormat="1"/>
    <xf numFmtId="0" fontId="1" fillId="0" borderId="0" xfId="0" applyFont="1" applyBorder="1"/>
    <xf numFmtId="0" fontId="1" fillId="0" borderId="1" xfId="0" applyFont="1" applyBorder="1"/>
    <xf numFmtId="165" fontId="0" fillId="0" borderId="0" xfId="0" applyNumberFormat="1"/>
    <xf numFmtId="0" fontId="0" fillId="0" borderId="0" xfId="0" quotePrefix="1"/>
    <xf numFmtId="164" fontId="1" fillId="3" borderId="5" xfId="0" applyNumberFormat="1" applyFont="1" applyFill="1" applyBorder="1"/>
    <xf numFmtId="164" fontId="0" fillId="3" borderId="1" xfId="0" applyNumberFormat="1" applyFill="1" applyBorder="1"/>
    <xf numFmtId="165" fontId="1" fillId="0" borderId="0" xfId="0" applyNumberFormat="1" applyFont="1"/>
    <xf numFmtId="164" fontId="0" fillId="3" borderId="13" xfId="0" applyNumberFormat="1" applyFill="1" applyBorder="1"/>
    <xf numFmtId="0" fontId="1" fillId="0" borderId="15" xfId="0" applyFont="1" applyBorder="1" applyAlignment="1">
      <alignment wrapText="1"/>
    </xf>
    <xf numFmtId="0" fontId="1" fillId="0" borderId="16" xfId="0" applyFont="1" applyBorder="1"/>
    <xf numFmtId="0" fontId="1" fillId="0" borderId="16" xfId="0" applyFont="1" applyFill="1" applyBorder="1"/>
    <xf numFmtId="165" fontId="1" fillId="0" borderId="16" xfId="0" applyNumberFormat="1" applyFont="1" applyFill="1" applyBorder="1"/>
    <xf numFmtId="165" fontId="1" fillId="0" borderId="17" xfId="0" applyNumberFormat="1" applyFont="1" applyFill="1" applyBorder="1"/>
    <xf numFmtId="0" fontId="2" fillId="0" borderId="18" xfId="0" applyFont="1" applyBorder="1" applyAlignment="1">
      <alignment wrapText="1"/>
    </xf>
    <xf numFmtId="0" fontId="0" fillId="0" borderId="11" xfId="0" applyFont="1" applyBorder="1" applyAlignment="1">
      <alignment wrapText="1"/>
    </xf>
    <xf numFmtId="0" fontId="0" fillId="0" borderId="11" xfId="0" applyBorder="1" applyAlignment="1">
      <alignment wrapText="1"/>
    </xf>
    <xf numFmtId="0" fontId="0" fillId="0" borderId="19" xfId="0" applyBorder="1" applyAlignment="1">
      <alignment wrapText="1"/>
    </xf>
    <xf numFmtId="0" fontId="0" fillId="3" borderId="9" xfId="0" applyFill="1" applyBorder="1"/>
    <xf numFmtId="165" fontId="0" fillId="3" borderId="10" xfId="0" applyNumberFormat="1" applyFill="1" applyBorder="1"/>
    <xf numFmtId="0" fontId="0" fillId="3" borderId="12" xfId="0" applyFill="1" applyBorder="1"/>
    <xf numFmtId="165" fontId="0" fillId="3" borderId="14" xfId="0" applyNumberFormat="1" applyFill="1" applyBorder="1"/>
    <xf numFmtId="0" fontId="0" fillId="3" borderId="6" xfId="0" applyFill="1" applyBorder="1"/>
    <xf numFmtId="164" fontId="0" fillId="3" borderId="7" xfId="0" applyNumberFormat="1" applyFill="1" applyBorder="1"/>
    <xf numFmtId="165" fontId="0" fillId="3" borderId="8" xfId="0" applyNumberFormat="1" applyFill="1" applyBorder="1"/>
    <xf numFmtId="165" fontId="0" fillId="3" borderId="23" xfId="0" applyNumberFormat="1" applyFill="1" applyBorder="1"/>
    <xf numFmtId="165" fontId="0" fillId="3" borderId="2" xfId="0" applyNumberFormat="1" applyFill="1" applyBorder="1"/>
    <xf numFmtId="165" fontId="0" fillId="3" borderId="24" xfId="0" applyNumberFormat="1" applyFill="1" applyBorder="1"/>
    <xf numFmtId="165" fontId="1" fillId="3" borderId="25" xfId="0" applyNumberFormat="1" applyFont="1" applyFill="1" applyBorder="1"/>
    <xf numFmtId="165" fontId="1" fillId="3" borderId="26" xfId="0" applyNumberFormat="1" applyFont="1" applyFill="1" applyBorder="1"/>
    <xf numFmtId="165" fontId="1" fillId="3" borderId="27" xfId="0" applyNumberFormat="1" applyFont="1" applyFill="1" applyBorder="1"/>
    <xf numFmtId="0" fontId="0" fillId="0" borderId="28" xfId="0" applyBorder="1" applyAlignment="1">
      <alignment wrapText="1"/>
    </xf>
    <xf numFmtId="0" fontId="0" fillId="3" borderId="29" xfId="0" applyFill="1" applyBorder="1"/>
    <xf numFmtId="164" fontId="0" fillId="3" borderId="30" xfId="0" applyNumberFormat="1" applyFill="1" applyBorder="1"/>
    <xf numFmtId="165" fontId="0" fillId="3" borderId="31" xfId="0" applyNumberFormat="1" applyFill="1" applyBorder="1"/>
    <xf numFmtId="0" fontId="2" fillId="0" borderId="32" xfId="0" applyFont="1" applyBorder="1" applyAlignment="1">
      <alignment wrapText="1"/>
    </xf>
    <xf numFmtId="0" fontId="1" fillId="0" borderId="9" xfId="0" applyFont="1" applyBorder="1" applyAlignment="1">
      <alignment wrapText="1"/>
    </xf>
    <xf numFmtId="0" fontId="1" fillId="0" borderId="10" xfId="0" applyFont="1" applyBorder="1"/>
    <xf numFmtId="0" fontId="1" fillId="0" borderId="4" xfId="0" applyFont="1" applyBorder="1" applyAlignment="1"/>
    <xf numFmtId="0" fontId="1" fillId="0" borderId="35" xfId="0" applyFont="1" applyBorder="1" applyAlignment="1">
      <alignment wrapText="1"/>
    </xf>
    <xf numFmtId="0" fontId="0" fillId="2" borderId="36" xfId="0" applyFill="1" applyBorder="1"/>
    <xf numFmtId="0" fontId="0" fillId="3" borderId="37" xfId="0" applyFill="1" applyBorder="1"/>
    <xf numFmtId="0" fontId="0" fillId="5" borderId="9" xfId="0" applyFill="1" applyBorder="1" applyAlignment="1">
      <alignment wrapText="1"/>
    </xf>
    <xf numFmtId="0" fontId="0" fillId="5" borderId="12" xfId="0" applyFill="1" applyBorder="1" applyAlignment="1">
      <alignment wrapText="1"/>
    </xf>
    <xf numFmtId="165" fontId="0" fillId="3" borderId="39" xfId="0" applyNumberFormat="1" applyFill="1" applyBorder="1"/>
    <xf numFmtId="0" fontId="0" fillId="0" borderId="0" xfId="0" applyFill="1" applyBorder="1" applyAlignment="1">
      <alignment wrapText="1"/>
    </xf>
    <xf numFmtId="164" fontId="0" fillId="0" borderId="0" xfId="0" applyNumberFormat="1" applyFill="1" applyBorder="1"/>
    <xf numFmtId="164" fontId="0" fillId="2" borderId="1" xfId="0" applyNumberFormat="1" applyFill="1" applyBorder="1" applyProtection="1">
      <protection locked="0"/>
    </xf>
    <xf numFmtId="164" fontId="0" fillId="2" borderId="10" xfId="0" applyNumberFormat="1" applyFill="1" applyBorder="1" applyProtection="1">
      <protection locked="0"/>
    </xf>
    <xf numFmtId="164" fontId="0" fillId="2" borderId="13" xfId="0" applyNumberFormat="1" applyFill="1" applyBorder="1" applyProtection="1">
      <protection locked="0"/>
    </xf>
    <xf numFmtId="164" fontId="0" fillId="2" borderId="14" xfId="0" applyNumberFormat="1" applyFill="1" applyBorder="1" applyProtection="1">
      <protection locked="0"/>
    </xf>
    <xf numFmtId="0" fontId="0" fillId="2" borderId="7" xfId="0" applyFill="1" applyBorder="1" applyProtection="1">
      <protection locked="0"/>
    </xf>
    <xf numFmtId="0" fontId="0" fillId="2" borderId="1" xfId="0" applyFill="1" applyBorder="1" applyProtection="1">
      <protection locked="0"/>
    </xf>
    <xf numFmtId="0" fontId="0" fillId="2" borderId="13" xfId="0" applyFill="1" applyBorder="1" applyProtection="1">
      <protection locked="0"/>
    </xf>
    <xf numFmtId="0" fontId="0" fillId="2" borderId="30" xfId="0" applyFill="1" applyBorder="1" applyProtection="1">
      <protection locked="0"/>
    </xf>
    <xf numFmtId="0" fontId="0" fillId="4" borderId="4" xfId="0" applyFill="1" applyBorder="1" applyAlignment="1">
      <alignment horizontal="center" wrapText="1"/>
    </xf>
    <xf numFmtId="0" fontId="0" fillId="4" borderId="34" xfId="0" applyFill="1" applyBorder="1" applyAlignment="1">
      <alignment horizontal="center" wrapText="1"/>
    </xf>
    <xf numFmtId="0" fontId="0" fillId="4" borderId="38" xfId="0" applyFill="1" applyBorder="1" applyAlignment="1">
      <alignment horizontal="center" wrapText="1"/>
    </xf>
    <xf numFmtId="0" fontId="0" fillId="0" borderId="3" xfId="0" applyBorder="1" applyAlignment="1">
      <alignment horizontal="center"/>
    </xf>
    <xf numFmtId="0" fontId="0" fillId="0" borderId="0" xfId="0" applyBorder="1" applyAlignment="1">
      <alignment horizontal="center"/>
    </xf>
    <xf numFmtId="0" fontId="0" fillId="0" borderId="33"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7D1A2-3387-4736-A8CE-5A82F4BF99E9}">
  <dimension ref="A1:K32"/>
  <sheetViews>
    <sheetView showGridLines="0" tabSelected="1" workbookViewId="0">
      <selection activeCell="C5" sqref="C5"/>
    </sheetView>
  </sheetViews>
  <sheetFormatPr defaultRowHeight="15" x14ac:dyDescent="0.25"/>
  <cols>
    <col min="2" max="2" width="42" style="1" customWidth="1"/>
    <col min="3" max="3" width="14.42578125" customWidth="1"/>
    <col min="4" max="4" width="12.28515625" customWidth="1"/>
    <col min="5" max="5" width="10.5703125" customWidth="1"/>
    <col min="6" max="6" width="13.42578125" style="7" customWidth="1"/>
    <col min="7" max="7" width="24.28515625" customWidth="1"/>
    <col min="8" max="8" width="18.7109375" customWidth="1"/>
    <col min="9" max="9" width="11.85546875" customWidth="1"/>
    <col min="10" max="10" width="14.140625" style="7" customWidth="1"/>
    <col min="11" max="11" width="26.7109375" style="11" customWidth="1"/>
  </cols>
  <sheetData>
    <row r="1" spans="1:11" ht="15.75" thickBot="1" x14ac:dyDescent="0.3"/>
    <row r="2" spans="1:11" ht="15" customHeight="1" thickBot="1" x14ac:dyDescent="0.3">
      <c r="B2" s="68" t="s">
        <v>31</v>
      </c>
      <c r="C2" s="69"/>
      <c r="D2" s="70"/>
      <c r="E2" s="3"/>
    </row>
    <row r="3" spans="1:11" ht="15.75" thickBot="1" x14ac:dyDescent="0.3">
      <c r="A3" s="5"/>
      <c r="B3" s="40" t="s">
        <v>0</v>
      </c>
      <c r="C3" s="6" t="s">
        <v>1</v>
      </c>
      <c r="D3" s="41" t="s">
        <v>2</v>
      </c>
      <c r="G3" s="42" t="s">
        <v>27</v>
      </c>
      <c r="H3" s="9">
        <f>SUM(K13:K32)</f>
        <v>0</v>
      </c>
      <c r="I3" s="4"/>
    </row>
    <row r="4" spans="1:11" ht="15.75" thickBot="1" x14ac:dyDescent="0.3">
      <c r="A4" s="2"/>
      <c r="B4" s="46" t="s">
        <v>29</v>
      </c>
      <c r="C4" s="51"/>
      <c r="D4" s="52"/>
    </row>
    <row r="5" spans="1:11" ht="15.75" thickBot="1" x14ac:dyDescent="0.3">
      <c r="A5" s="2"/>
      <c r="B5" s="47" t="s">
        <v>30</v>
      </c>
      <c r="C5" s="53"/>
      <c r="D5" s="54"/>
      <c r="G5" s="44"/>
      <c r="H5" s="8" t="s">
        <v>25</v>
      </c>
    </row>
    <row r="6" spans="1:11" ht="15.75" thickBot="1" x14ac:dyDescent="0.3">
      <c r="A6" s="2"/>
      <c r="B6" s="49"/>
      <c r="C6" s="50"/>
      <c r="D6" s="50"/>
      <c r="G6" s="45"/>
      <c r="H6" s="8" t="s">
        <v>26</v>
      </c>
    </row>
    <row r="7" spans="1:11" x14ac:dyDescent="0.25">
      <c r="A7" s="2"/>
      <c r="B7" s="49"/>
      <c r="C7" s="50"/>
      <c r="D7" s="50"/>
    </row>
    <row r="8" spans="1:11" x14ac:dyDescent="0.25">
      <c r="A8" s="2"/>
      <c r="B8" s="49"/>
      <c r="C8" s="50"/>
      <c r="D8" s="50"/>
    </row>
    <row r="9" spans="1:11" ht="15.75" thickBot="1" x14ac:dyDescent="0.3"/>
    <row r="10" spans="1:11" ht="15.75" thickBot="1" x14ac:dyDescent="0.3">
      <c r="B10" s="43" t="s">
        <v>32</v>
      </c>
    </row>
    <row r="11" spans="1:11" ht="15.75" thickBot="1" x14ac:dyDescent="0.3">
      <c r="B11" s="13" t="s">
        <v>28</v>
      </c>
      <c r="C11" s="14" t="s">
        <v>0</v>
      </c>
      <c r="D11" s="14" t="s">
        <v>4</v>
      </c>
      <c r="E11" s="15" t="s">
        <v>3</v>
      </c>
      <c r="F11" s="16" t="s">
        <v>6</v>
      </c>
      <c r="G11" s="14" t="s">
        <v>0</v>
      </c>
      <c r="H11" s="14" t="s">
        <v>4</v>
      </c>
      <c r="I11" s="15" t="s">
        <v>3</v>
      </c>
      <c r="J11" s="16" t="s">
        <v>6</v>
      </c>
      <c r="K11" s="17" t="s">
        <v>7</v>
      </c>
    </row>
    <row r="12" spans="1:11" ht="15.75" thickBot="1" x14ac:dyDescent="0.3">
      <c r="B12" s="18" t="s">
        <v>5</v>
      </c>
      <c r="C12" s="65"/>
      <c r="D12" s="66"/>
      <c r="E12" s="66"/>
      <c r="F12" s="66"/>
      <c r="G12" s="66"/>
      <c r="H12" s="66"/>
      <c r="I12" s="66"/>
      <c r="J12" s="66"/>
      <c r="K12" s="67"/>
    </row>
    <row r="13" spans="1:11" ht="36" customHeight="1" x14ac:dyDescent="0.25">
      <c r="B13" s="19" t="s">
        <v>8</v>
      </c>
      <c r="C13" s="26" t="str">
        <f>$B$4</f>
        <v>Senior adviseur</v>
      </c>
      <c r="D13" s="27">
        <f>$C$4</f>
        <v>0</v>
      </c>
      <c r="E13" s="55"/>
      <c r="F13" s="28">
        <f>D13*E13</f>
        <v>0</v>
      </c>
      <c r="G13" s="26" t="str">
        <f>$B$5</f>
        <v>Junior Adviseur</v>
      </c>
      <c r="H13" s="27">
        <f>$C$5</f>
        <v>0</v>
      </c>
      <c r="I13" s="55"/>
      <c r="J13" s="29">
        <f>I13*H13</f>
        <v>0</v>
      </c>
      <c r="K13" s="32">
        <f>J13+F13</f>
        <v>0</v>
      </c>
    </row>
    <row r="14" spans="1:11" ht="45" x14ac:dyDescent="0.25">
      <c r="B14" s="20" t="s">
        <v>10</v>
      </c>
      <c r="C14" s="22" t="str">
        <f t="shared" ref="C14:C32" si="0">$B$4</f>
        <v>Senior adviseur</v>
      </c>
      <c r="D14" s="10">
        <f t="shared" ref="D14:D32" si="1">$C$4</f>
        <v>0</v>
      </c>
      <c r="E14" s="56"/>
      <c r="F14" s="23">
        <f t="shared" ref="F14:F32" si="2">D14*E14</f>
        <v>0</v>
      </c>
      <c r="G14" s="22" t="str">
        <f t="shared" ref="G14:G32" si="3">$B$5</f>
        <v>Junior Adviseur</v>
      </c>
      <c r="H14" s="10">
        <f t="shared" ref="H14:H32" si="4">$C$5</f>
        <v>0</v>
      </c>
      <c r="I14" s="56"/>
      <c r="J14" s="30">
        <f t="shared" ref="J14:J32" si="5">I14*H14</f>
        <v>0</v>
      </c>
      <c r="K14" s="33">
        <f t="shared" ref="K14:K15" si="6">J14+F14</f>
        <v>0</v>
      </c>
    </row>
    <row r="15" spans="1:11" ht="45.75" thickBot="1" x14ac:dyDescent="0.3">
      <c r="B15" s="21" t="s">
        <v>11</v>
      </c>
      <c r="C15" s="24" t="str">
        <f t="shared" si="0"/>
        <v>Senior adviseur</v>
      </c>
      <c r="D15" s="12">
        <f t="shared" si="1"/>
        <v>0</v>
      </c>
      <c r="E15" s="57"/>
      <c r="F15" s="25">
        <f t="shared" si="2"/>
        <v>0</v>
      </c>
      <c r="G15" s="24" t="str">
        <f t="shared" si="3"/>
        <v>Junior Adviseur</v>
      </c>
      <c r="H15" s="12">
        <f t="shared" si="4"/>
        <v>0</v>
      </c>
      <c r="I15" s="57"/>
      <c r="J15" s="31">
        <f t="shared" si="5"/>
        <v>0</v>
      </c>
      <c r="K15" s="34">
        <f t="shared" si="6"/>
        <v>0</v>
      </c>
    </row>
    <row r="16" spans="1:11" ht="15.75" thickBot="1" x14ac:dyDescent="0.3">
      <c r="B16" s="59"/>
      <c r="C16" s="60"/>
      <c r="D16" s="60"/>
      <c r="E16" s="60"/>
      <c r="F16" s="60"/>
      <c r="G16" s="60"/>
      <c r="H16" s="60"/>
      <c r="I16" s="60"/>
      <c r="J16" s="60"/>
      <c r="K16" s="61"/>
    </row>
    <row r="17" spans="2:11" ht="45.75" thickBot="1" x14ac:dyDescent="0.3">
      <c r="B17" s="39" t="s">
        <v>9</v>
      </c>
      <c r="C17" s="62"/>
      <c r="D17" s="63"/>
      <c r="E17" s="63"/>
      <c r="F17" s="63"/>
      <c r="G17" s="63"/>
      <c r="H17" s="63"/>
      <c r="I17" s="63"/>
      <c r="J17" s="63"/>
      <c r="K17" s="64"/>
    </row>
    <row r="18" spans="2:11" ht="75" x14ac:dyDescent="0.25">
      <c r="B18" s="20" t="s">
        <v>12</v>
      </c>
      <c r="C18" s="26" t="str">
        <f t="shared" si="0"/>
        <v>Senior adviseur</v>
      </c>
      <c r="D18" s="27">
        <f t="shared" si="1"/>
        <v>0</v>
      </c>
      <c r="E18" s="55"/>
      <c r="F18" s="28">
        <f t="shared" si="2"/>
        <v>0</v>
      </c>
      <c r="G18" s="26" t="str">
        <f t="shared" si="3"/>
        <v>Junior Adviseur</v>
      </c>
      <c r="H18" s="27">
        <f t="shared" si="4"/>
        <v>0</v>
      </c>
      <c r="I18" s="55"/>
      <c r="J18" s="29">
        <f t="shared" si="5"/>
        <v>0</v>
      </c>
      <c r="K18" s="32">
        <f>J18+F18</f>
        <v>0</v>
      </c>
    </row>
    <row r="19" spans="2:11" ht="60.75" thickBot="1" x14ac:dyDescent="0.3">
      <c r="B19" s="35" t="s">
        <v>13</v>
      </c>
      <c r="C19" s="36" t="str">
        <f t="shared" si="0"/>
        <v>Senior adviseur</v>
      </c>
      <c r="D19" s="37">
        <f t="shared" si="1"/>
        <v>0</v>
      </c>
      <c r="E19" s="58"/>
      <c r="F19" s="38">
        <f t="shared" si="2"/>
        <v>0</v>
      </c>
      <c r="G19" s="36" t="str">
        <f t="shared" si="3"/>
        <v>Junior Adviseur</v>
      </c>
      <c r="H19" s="37">
        <f t="shared" si="4"/>
        <v>0</v>
      </c>
      <c r="I19" s="58"/>
      <c r="J19" s="48">
        <f t="shared" si="5"/>
        <v>0</v>
      </c>
      <c r="K19" s="34">
        <f>J19+F19</f>
        <v>0</v>
      </c>
    </row>
    <row r="20" spans="2:11" ht="15.75" thickBot="1" x14ac:dyDescent="0.3">
      <c r="B20" s="59"/>
      <c r="C20" s="60"/>
      <c r="D20" s="60"/>
      <c r="E20" s="60"/>
      <c r="F20" s="60"/>
      <c r="G20" s="60"/>
      <c r="H20" s="60"/>
      <c r="I20" s="60"/>
      <c r="J20" s="60"/>
      <c r="K20" s="61"/>
    </row>
    <row r="21" spans="2:11" ht="45.75" thickBot="1" x14ac:dyDescent="0.3">
      <c r="B21" s="39" t="s">
        <v>14</v>
      </c>
      <c r="C21" s="62"/>
      <c r="D21" s="63"/>
      <c r="E21" s="63"/>
      <c r="F21" s="63"/>
      <c r="G21" s="63"/>
      <c r="H21" s="63"/>
      <c r="I21" s="63"/>
      <c r="J21" s="63"/>
      <c r="K21" s="64"/>
    </row>
    <row r="22" spans="2:11" ht="84.75" customHeight="1" x14ac:dyDescent="0.25">
      <c r="B22" s="20" t="s">
        <v>15</v>
      </c>
      <c r="C22" s="26" t="str">
        <f t="shared" si="0"/>
        <v>Senior adviseur</v>
      </c>
      <c r="D22" s="27">
        <f t="shared" si="1"/>
        <v>0</v>
      </c>
      <c r="E22" s="55"/>
      <c r="F22" s="28">
        <f t="shared" si="2"/>
        <v>0</v>
      </c>
      <c r="G22" s="26" t="str">
        <f t="shared" si="3"/>
        <v>Junior Adviseur</v>
      </c>
      <c r="H22" s="27">
        <f t="shared" si="4"/>
        <v>0</v>
      </c>
      <c r="I22" s="55"/>
      <c r="J22" s="29">
        <f t="shared" si="5"/>
        <v>0</v>
      </c>
      <c r="K22" s="32">
        <f>J22+F22</f>
        <v>0</v>
      </c>
    </row>
    <row r="23" spans="2:11" ht="60" x14ac:dyDescent="0.25">
      <c r="B23" s="20" t="s">
        <v>16</v>
      </c>
      <c r="C23" s="22" t="str">
        <f t="shared" si="0"/>
        <v>Senior adviseur</v>
      </c>
      <c r="D23" s="10">
        <f t="shared" si="1"/>
        <v>0</v>
      </c>
      <c r="E23" s="56"/>
      <c r="F23" s="23">
        <f t="shared" si="2"/>
        <v>0</v>
      </c>
      <c r="G23" s="22" t="str">
        <f t="shared" si="3"/>
        <v>Junior Adviseur</v>
      </c>
      <c r="H23" s="10">
        <f t="shared" si="4"/>
        <v>0</v>
      </c>
      <c r="I23" s="56"/>
      <c r="J23" s="30">
        <f t="shared" si="5"/>
        <v>0</v>
      </c>
      <c r="K23" s="33">
        <f t="shared" ref="K23:K24" si="7">J23+F23</f>
        <v>0</v>
      </c>
    </row>
    <row r="24" spans="2:11" ht="78.75" customHeight="1" thickBot="1" x14ac:dyDescent="0.3">
      <c r="B24" s="35" t="s">
        <v>17</v>
      </c>
      <c r="C24" s="36" t="str">
        <f t="shared" si="0"/>
        <v>Senior adviseur</v>
      </c>
      <c r="D24" s="37">
        <f t="shared" si="1"/>
        <v>0</v>
      </c>
      <c r="E24" s="58"/>
      <c r="F24" s="38">
        <f t="shared" si="2"/>
        <v>0</v>
      </c>
      <c r="G24" s="36" t="str">
        <f t="shared" si="3"/>
        <v>Junior Adviseur</v>
      </c>
      <c r="H24" s="37">
        <f t="shared" si="4"/>
        <v>0</v>
      </c>
      <c r="I24" s="58"/>
      <c r="J24" s="48">
        <f t="shared" si="5"/>
        <v>0</v>
      </c>
      <c r="K24" s="34">
        <f t="shared" si="7"/>
        <v>0</v>
      </c>
    </row>
    <row r="25" spans="2:11" ht="15.75" thickBot="1" x14ac:dyDescent="0.3">
      <c r="B25" s="59"/>
      <c r="C25" s="60"/>
      <c r="D25" s="60"/>
      <c r="E25" s="60"/>
      <c r="F25" s="60"/>
      <c r="G25" s="60"/>
      <c r="H25" s="60"/>
      <c r="I25" s="60"/>
      <c r="J25" s="60"/>
      <c r="K25" s="61"/>
    </row>
    <row r="26" spans="2:11" ht="25.5" customHeight="1" thickBot="1" x14ac:dyDescent="0.3">
      <c r="B26" s="39" t="s">
        <v>18</v>
      </c>
      <c r="C26" s="62"/>
      <c r="D26" s="63"/>
      <c r="E26" s="63"/>
      <c r="F26" s="63"/>
      <c r="G26" s="63"/>
      <c r="H26" s="63"/>
      <c r="I26" s="63"/>
      <c r="J26" s="63"/>
      <c r="K26" s="64"/>
    </row>
    <row r="27" spans="2:11" ht="90" x14ac:dyDescent="0.25">
      <c r="B27" s="20" t="s">
        <v>20</v>
      </c>
      <c r="C27" s="26" t="str">
        <f t="shared" si="0"/>
        <v>Senior adviseur</v>
      </c>
      <c r="D27" s="27">
        <f t="shared" si="1"/>
        <v>0</v>
      </c>
      <c r="E27" s="55"/>
      <c r="F27" s="28">
        <f t="shared" si="2"/>
        <v>0</v>
      </c>
      <c r="G27" s="26" t="str">
        <f t="shared" si="3"/>
        <v>Junior Adviseur</v>
      </c>
      <c r="H27" s="27">
        <f t="shared" si="4"/>
        <v>0</v>
      </c>
      <c r="I27" s="55"/>
      <c r="J27" s="29">
        <f t="shared" si="5"/>
        <v>0</v>
      </c>
      <c r="K27" s="32">
        <f>J27+F27</f>
        <v>0</v>
      </c>
    </row>
    <row r="28" spans="2:11" ht="75" x14ac:dyDescent="0.25">
      <c r="B28" s="20" t="s">
        <v>21</v>
      </c>
      <c r="C28" s="22" t="str">
        <f t="shared" si="0"/>
        <v>Senior adviseur</v>
      </c>
      <c r="D28" s="10">
        <f t="shared" si="1"/>
        <v>0</v>
      </c>
      <c r="E28" s="56"/>
      <c r="F28" s="23">
        <f t="shared" si="2"/>
        <v>0</v>
      </c>
      <c r="G28" s="22" t="str">
        <f t="shared" si="3"/>
        <v>Junior Adviseur</v>
      </c>
      <c r="H28" s="10">
        <f t="shared" si="4"/>
        <v>0</v>
      </c>
      <c r="I28" s="56"/>
      <c r="J28" s="30">
        <f t="shared" si="5"/>
        <v>0</v>
      </c>
      <c r="K28" s="33">
        <f t="shared" ref="K28:K32" si="8">J28+F28</f>
        <v>0</v>
      </c>
    </row>
    <row r="29" spans="2:11" ht="60" x14ac:dyDescent="0.25">
      <c r="B29" s="20" t="s">
        <v>22</v>
      </c>
      <c r="C29" s="22" t="str">
        <f t="shared" si="0"/>
        <v>Senior adviseur</v>
      </c>
      <c r="D29" s="10">
        <f t="shared" si="1"/>
        <v>0</v>
      </c>
      <c r="E29" s="56"/>
      <c r="F29" s="23">
        <f t="shared" si="2"/>
        <v>0</v>
      </c>
      <c r="G29" s="22" t="str">
        <f t="shared" si="3"/>
        <v>Junior Adviseur</v>
      </c>
      <c r="H29" s="10">
        <f t="shared" si="4"/>
        <v>0</v>
      </c>
      <c r="I29" s="56"/>
      <c r="J29" s="30">
        <f t="shared" si="5"/>
        <v>0</v>
      </c>
      <c r="K29" s="33">
        <f t="shared" si="8"/>
        <v>0</v>
      </c>
    </row>
    <row r="30" spans="2:11" ht="60" x14ac:dyDescent="0.25">
      <c r="B30" s="20" t="s">
        <v>23</v>
      </c>
      <c r="C30" s="22" t="str">
        <f t="shared" si="0"/>
        <v>Senior adviseur</v>
      </c>
      <c r="D30" s="10">
        <f t="shared" si="1"/>
        <v>0</v>
      </c>
      <c r="E30" s="56"/>
      <c r="F30" s="23">
        <f t="shared" si="2"/>
        <v>0</v>
      </c>
      <c r="G30" s="22" t="str">
        <f t="shared" si="3"/>
        <v>Junior Adviseur</v>
      </c>
      <c r="H30" s="10">
        <f t="shared" si="4"/>
        <v>0</v>
      </c>
      <c r="I30" s="56"/>
      <c r="J30" s="30">
        <f t="shared" si="5"/>
        <v>0</v>
      </c>
      <c r="K30" s="33">
        <f t="shared" si="8"/>
        <v>0</v>
      </c>
    </row>
    <row r="31" spans="2:11" ht="45" x14ac:dyDescent="0.25">
      <c r="B31" s="20" t="s">
        <v>24</v>
      </c>
      <c r="C31" s="22" t="str">
        <f t="shared" si="0"/>
        <v>Senior adviseur</v>
      </c>
      <c r="D31" s="10">
        <f t="shared" si="1"/>
        <v>0</v>
      </c>
      <c r="E31" s="56"/>
      <c r="F31" s="23">
        <f t="shared" si="2"/>
        <v>0</v>
      </c>
      <c r="G31" s="22" t="str">
        <f t="shared" si="3"/>
        <v>Junior Adviseur</v>
      </c>
      <c r="H31" s="10">
        <f t="shared" si="4"/>
        <v>0</v>
      </c>
      <c r="I31" s="56"/>
      <c r="J31" s="30">
        <f t="shared" si="5"/>
        <v>0</v>
      </c>
      <c r="K31" s="33">
        <f t="shared" si="8"/>
        <v>0</v>
      </c>
    </row>
    <row r="32" spans="2:11" ht="30.75" thickBot="1" x14ac:dyDescent="0.3">
      <c r="B32" s="21" t="s">
        <v>19</v>
      </c>
      <c r="C32" s="24" t="str">
        <f t="shared" si="0"/>
        <v>Senior adviseur</v>
      </c>
      <c r="D32" s="12">
        <f t="shared" si="1"/>
        <v>0</v>
      </c>
      <c r="E32" s="57"/>
      <c r="F32" s="25">
        <f t="shared" si="2"/>
        <v>0</v>
      </c>
      <c r="G32" s="24" t="str">
        <f t="shared" si="3"/>
        <v>Junior Adviseur</v>
      </c>
      <c r="H32" s="12">
        <f t="shared" si="4"/>
        <v>0</v>
      </c>
      <c r="I32" s="57"/>
      <c r="J32" s="31">
        <f t="shared" si="5"/>
        <v>0</v>
      </c>
      <c r="K32" s="34">
        <f t="shared" si="8"/>
        <v>0</v>
      </c>
    </row>
  </sheetData>
  <sheetProtection algorithmName="SHA-512" hashValue="pMhuBY+9b1H+pc3aaKS/WjMkC1Z459su2CUgynY4ZIVen/oxPImPPDD8Hyq6S8CjmI7NlHdvbRzXficIy1NmRA==" saltValue="nayGAhixaPTvOSmHbPYdAg==" spinCount="100000" sheet="1" objects="1" scenarios="1" selectLockedCells="1"/>
  <mergeCells count="8">
    <mergeCell ref="B25:K25"/>
    <mergeCell ref="C26:K26"/>
    <mergeCell ref="C12:K12"/>
    <mergeCell ref="B2:D2"/>
    <mergeCell ref="C17:K17"/>
    <mergeCell ref="C21:K21"/>
    <mergeCell ref="B16:K16"/>
    <mergeCell ref="B20:K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Boon, L. (Liza)</dc:creator>
  <cp:lastModifiedBy>Boon, L. (Liza)</cp:lastModifiedBy>
  <dcterms:created xsi:type="dcterms:W3CDTF">2020-11-11T12:53:33Z</dcterms:created>
  <dcterms:modified xsi:type="dcterms:W3CDTF">2020-11-24T10:11:04Z</dcterms:modified>
</cp:coreProperties>
</file>