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G:\TRAJECTEN\200.GEZAMENLIJK RIJK (GEZ)\35.Uitzend en detachering\GEZ 201901 Inhuur uitzendkrachten &amp; payroll\04.aanbestedingsdocument\"/>
    </mc:Choice>
  </mc:AlternateContent>
  <xr:revisionPtr revIDLastSave="0" documentId="8_{6BA1BBEF-EF4E-427F-B9AD-0E71693E6066}" xr6:coauthVersionLast="44" xr6:coauthVersionMax="44" xr10:uidLastSave="{00000000-0000-0000-0000-000000000000}"/>
  <bookViews>
    <workbookView xWindow="1125" yWindow="1125" windowWidth="21600" windowHeight="11385" xr2:uid="{5A1D75CE-B245-B14C-9C9C-C9E095FC61AF}"/>
  </bookViews>
  <sheets>
    <sheet name="voorblad" sheetId="1" r:id="rId1"/>
    <sheet name="invulinstructie en disclaimer" sheetId="2" r:id="rId2"/>
    <sheet name="Invulblad TarievenTool" sheetId="3" r:id="rId3"/>
  </sheets>
  <externalReferences>
    <externalReference r:id="rId4"/>
  </externalReferences>
  <definedNames>
    <definedName name="_______DAT1" localSheetId="1">#REF!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16">#REF!</definedName>
    <definedName name="_______DAT17">#REF!</definedName>
    <definedName name="_______DAT18">#REF!</definedName>
    <definedName name="_______DAT19">#REF!</definedName>
    <definedName name="_______DAT2">#REF!</definedName>
    <definedName name="_______DAT20">#REF!</definedName>
    <definedName name="_______DAT21">#REF!</definedName>
    <definedName name="_______DAT2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20">#REF!</definedName>
    <definedName name="______DAT21">#REF!</definedName>
    <definedName name="______DAT2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2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21">#REF!</definedName>
    <definedName name="____DAT2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xlnm._FilterDatabase" localSheetId="2" hidden="1">'Invulblad TarievenTool'!#REF!</definedName>
    <definedName name="_xlnm.Print_Area" localSheetId="2">'Invulblad TarievenTool'!$A$1:$I$92</definedName>
    <definedName name="_xlnm.Print_Area" localSheetId="1">'invulinstructie en disclaimer'!$A$1:$Q$32</definedName>
    <definedName name="_xlnm.Print_Area" localSheetId="0">voorblad!$A$1:$L$26</definedName>
    <definedName name="contractvormen" localSheetId="1">#REF!</definedName>
    <definedName name="contractvormen">#REF!</definedName>
    <definedName name="nog" localSheetId="1">#REF!</definedName>
    <definedName name="nog">#REF!</definedName>
    <definedName name="Print_Area" localSheetId="2">'Invulblad TarievenTool'!$A$1:$I$89</definedName>
    <definedName name="TEST1" localSheetId="1">#REF!</definedName>
    <definedName name="TEST1">#REF!</definedName>
    <definedName name="TEST10">#REF!</definedName>
    <definedName name="TEST10000">#REF!</definedName>
    <definedName name="TEST11">#REF!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weeks">[1]Sheet2!$B$4:$B$55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3" i="1" l="1"/>
  <c r="E61" i="3"/>
  <c r="E46" i="3"/>
  <c r="E45" i="3"/>
  <c r="E44" i="3"/>
  <c r="E43" i="3"/>
  <c r="I30" i="3"/>
  <c r="O28" i="3"/>
  <c r="B1" i="2"/>
  <c r="D18" i="1"/>
  <c r="B1" i="3"/>
</calcChain>
</file>

<file path=xl/sharedStrings.xml><?xml version="1.0" encoding="utf-8"?>
<sst xmlns="http://schemas.openxmlformats.org/spreadsheetml/2006/main" count="159" uniqueCount="136">
  <si>
    <t>Belangrijk: Lees eerst de invulinstructie!</t>
  </si>
  <si>
    <t>Versie:</t>
  </si>
  <si>
    <t>demo</t>
  </si>
  <si>
    <t>Datum:</t>
  </si>
  <si>
    <t>Invulinstructie</t>
  </si>
  <si>
    <t>Opdrachtgever maakt gebruik van de TarievenTool ten behoeve van de vaststelling van een transparant tarief.</t>
  </si>
  <si>
    <t>Het volgende tabblad is het invulblad.</t>
  </si>
  <si>
    <t>U dient alleen de lichtblauwe velden in te vullen. Dit kan door middel van een vrij invulveld of een keuze door middel van een dropdown menu.</t>
  </si>
  <si>
    <t>Inschrijver dient buiten genoemde lichtblauwe invulvelden niets te wijzigen aan de TarievenTOOL. Doet Inschrijver dit wel dan volgt uitsluiting.</t>
  </si>
  <si>
    <t xml:space="preserve">Na Inschrijving kunnen er geen correcties meer plaatsvinden op de TarievenTOOL. Fouten kunnen niet hersteld worden. </t>
  </si>
  <si>
    <t>Toelichting Invulblad</t>
  </si>
  <si>
    <t>Belangrijk:</t>
  </si>
  <si>
    <t>1</t>
  </si>
  <si>
    <t>Vul de de bedrijfsnaam in van de organisatie waarin de betreffende ter beschikking te stellen medewerkers daadwerkelijk verloond worden.</t>
  </si>
  <si>
    <t>2.1</t>
  </si>
  <si>
    <t>Maak de keuze of u eigen risicodrager bent voor de ZW-Flex en WGA (voor de sector waarin u aanbiedt).</t>
  </si>
  <si>
    <t>2.2 t/m 2.4</t>
  </si>
  <si>
    <t xml:space="preserve">Vul de rekenpremies in, niet de uitkomsten! </t>
  </si>
  <si>
    <t>Hierbij worden de volgende onderbouwingen gevraagd:</t>
  </si>
  <si>
    <t>- Voor de WGA maakt Opdrachtgever standaard gebruik van het werknemersdeel van 50%. Indien inschrijver een afwijkend beleid hieromtrent hanteert,</t>
  </si>
  <si>
    <t xml:space="preserve">kan dat worden aangegeven. Hiervan wordt een bewijsstuk gevraagd.  </t>
  </si>
  <si>
    <t>- Voor de onderdelen van de gedifferentieerde Whk-premies waarvoor inschrijver geen eigen risicodrager is, dient de beschikking</t>
  </si>
  <si>
    <t>van de belastingdienst als bewijsstuk van de opgegeven premies worden meegezonden.</t>
  </si>
  <si>
    <t xml:space="preserve">- Voor de onderdelen van de gedifferentieerde Whk-premies waarvoor inschrijver eigen risicodrager is, dient een deugdelijke </t>
  </si>
  <si>
    <t>onderbouwing van de opgegeven premies worden meegezonden.</t>
  </si>
  <si>
    <t xml:space="preserve">- Indien Opgave belastingdienst of overige onderbouwing niet is meegezonden, worden voor de gedifferentieerde </t>
  </si>
  <si>
    <t xml:space="preserve">Whk-premies de minimum premies gehanteerd.  De eventuele verzekeringspremies voor de Aanvulling ZW worden ingeschat.  </t>
  </si>
  <si>
    <t>2.5</t>
  </si>
  <si>
    <t xml:space="preserve">Voor uitzenden is sector 52 verplicht </t>
  </si>
  <si>
    <t>3.2 en 3.3</t>
  </si>
  <si>
    <t xml:space="preserve">Vul het aantal ziekte- en leegloopdagen in die u opgenomen wil hebben in de loonkostenfactor. Hiervoor geldt een maximum (vermeld). </t>
  </si>
  <si>
    <t>Ziekte- en leegloopdagen in Fase A worden alleen meegenomen indien u in een andere sector dan 52 aanbiedt.</t>
  </si>
  <si>
    <t>3.4 t/m 3.7</t>
  </si>
  <si>
    <t>Vul de verhoudingsgetallen in ten behoeve van de berekening van de component Transitievergoeding welke wordt opgenomen in de loonkostenfactor.</t>
  </si>
  <si>
    <t>Deze dienen deugdelijk te worden onderbouwd.</t>
  </si>
  <si>
    <t>TarievenTool Disclaimer</t>
  </si>
  <si>
    <t xml:space="preserve">Door de TarievenTool te gebruiken, verklaart Opdrachtnemer kennis te hebben genomen van de inhoud en strekking van de TarievenTool disclaimer en stemt Opdrachtnemer in met de onvoorwaardelijke toepasselijkheid van deze disclaimer. De TarievenTool is uitsluitend bedoeld als hulpmiddel en ter ondersteuning van de tariefbepaling in het kader van de Overeenkomst tussen Opdrachtnemer en Opdrachtgever. Opdrachtnemer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Opdrachtnemer vrijwaart Opdrachtgever voor alle aanspraken van derden, verband houdend met en voortvloeiend uit het gebruik door Opdrachtnemer van de TarievenTool. </t>
  </si>
  <si>
    <t>Invulblad</t>
  </si>
  <si>
    <t>1. Toelichting</t>
  </si>
  <si>
    <t xml:space="preserve">Ten behoeve van de TarievenTool dienen een aantal variabelen door u te worden aangeleverd. Tevens worden hierbij bijlagen gevraagd.
</t>
  </si>
  <si>
    <t>Een voorbeeld van de wijze van berekenen is als bijlage toegevoegd. Hier kunnen, met uitzondering van de opgevraagde gegevens, slechts minimale veranderingen ontstaan door afrondingen. Het aanpassen van andere gegevens dan de opgevraagde is niet mogelijk.</t>
  </si>
  <si>
    <t>Naam Inlenend bedrijf</t>
  </si>
  <si>
    <t>Stichting RIJK  - deelnemende gemeenten en/ of werkorganisaties</t>
  </si>
  <si>
    <t>Naam Uitlenend bedrijf</t>
  </si>
  <si>
    <t>2. Rekenpremies</t>
  </si>
  <si>
    <t>&lt;kies&gt;</t>
  </si>
  <si>
    <t>Eigen risicodrager voor ZW-flex?</t>
  </si>
  <si>
    <t>Ja</t>
  </si>
  <si>
    <t>Eigen risicodrager voor WGA?</t>
  </si>
  <si>
    <t>Nee</t>
  </si>
  <si>
    <t>Doorbetaling toeslagen eigen personeel inlener bij vakantie?</t>
  </si>
  <si>
    <t>Fase B&amp;C</t>
  </si>
  <si>
    <t>Fase A</t>
  </si>
  <si>
    <t>Werkgever</t>
  </si>
  <si>
    <t>Werknemer</t>
  </si>
  <si>
    <t>2.2</t>
  </si>
  <si>
    <t>Pensioenpremie</t>
  </si>
  <si>
    <t>2.3</t>
  </si>
  <si>
    <t>Aanvulling ZW BV1</t>
  </si>
  <si>
    <t>*Opgave verzekeraar/onderbouwing toevoegen</t>
  </si>
  <si>
    <t>Aanvulling ZW BV2</t>
  </si>
  <si>
    <t>2.4</t>
  </si>
  <si>
    <t>Gedifferentieerde WGA premie</t>
  </si>
  <si>
    <t>Gedifferentieerde ZW-flex premie</t>
  </si>
  <si>
    <t>BV 1</t>
  </si>
  <si>
    <t>BV 2</t>
  </si>
  <si>
    <t>Sectorindeling</t>
  </si>
  <si>
    <t>52 Uitzendbedrijven - I A, II A, I B en II B (fasen)</t>
  </si>
  <si>
    <t>Anders nl.</t>
  </si>
  <si>
    <t xml:space="preserve">* Indien Opgave belastingdienst of overige onderbouwing niet meegezonden wordt, worden voor de gedifferentieerde Whk-premies de minimum premies gehanteerd. </t>
  </si>
  <si>
    <t>3. Reserveringen &amp; Voorzieningen</t>
  </si>
  <si>
    <t>Reserveringen</t>
  </si>
  <si>
    <t>3.1</t>
  </si>
  <si>
    <t>Vakantiedagen</t>
  </si>
  <si>
    <t>dagen</t>
  </si>
  <si>
    <t>Voorzieningen</t>
  </si>
  <si>
    <t>BV1</t>
  </si>
  <si>
    <t>BV2</t>
  </si>
  <si>
    <t>3.2</t>
  </si>
  <si>
    <t>Ziekteverzuim in dagen</t>
  </si>
  <si>
    <t>Maximaal 6 dagen BV1 en 8 dagen BV2</t>
  </si>
  <si>
    <t>3.3</t>
  </si>
  <si>
    <t>Leegloop in dagen</t>
  </si>
  <si>
    <t>Maximaal 4 dagen BV1 en 6 dagen BV2</t>
  </si>
  <si>
    <t>Transitievergoeding</t>
  </si>
  <si>
    <t>Verhoudingen</t>
  </si>
  <si>
    <t>3.4</t>
  </si>
  <si>
    <t>verhouding leeftijd jonger dan 50 jaar  vs ouder dan 50 jaar</t>
  </si>
  <si>
    <t>3.5</t>
  </si>
  <si>
    <t>Verhouding minder dan 10 jaar in dienst vs meer dan 10 jaar</t>
  </si>
  <si>
    <t>3.6</t>
  </si>
  <si>
    <t>Verhouding korter dan 2 kalenderjaar gewerkt vs langer dan 2 kalenderjaar gewerkt</t>
  </si>
  <si>
    <t>3.7</t>
  </si>
  <si>
    <t>Verhouding zelf opzeggen door medewerker (waaronder in dienst bij opdrachtgever) vs opzeggen door uitlener</t>
  </si>
  <si>
    <t>4. Nominale Bureauvergoeding</t>
  </si>
  <si>
    <r>
      <t xml:space="preserve">Bureauvergoeding in € (alleen voor </t>
    </r>
    <r>
      <rPr>
        <b/>
        <sz val="10.5"/>
        <rFont val="VAG Rounded Std Thin"/>
      </rPr>
      <t>normale</t>
    </r>
    <r>
      <rPr>
        <sz val="10.5"/>
        <rFont val="VAG Rounded Std Thin"/>
      </rPr>
      <t xml:space="preserve"> uren)</t>
    </r>
  </si>
  <si>
    <t>Bureauvergoeding normale uren</t>
  </si>
  <si>
    <t>Bureaumarge in €</t>
  </si>
  <si>
    <t>4.1</t>
  </si>
  <si>
    <t>Flexgroep 1</t>
  </si>
  <si>
    <t>Overige Flexgroepen</t>
  </si>
  <si>
    <t>Vakantiekrachten</t>
  </si>
  <si>
    <t>4.2.</t>
  </si>
  <si>
    <t xml:space="preserve">Gedurende de looptijd van de overeenkomst wordt een vastgesteld indexeringspercentage van 1,0% gehanteerd, dat ieder jaar per 1 januari zal worden toegepast op de overeengekomen bureaumarge. </t>
  </si>
  <si>
    <t>4.3</t>
  </si>
  <si>
    <t>Marge overuren</t>
  </si>
  <si>
    <t>Alleen gebruiken bij Techniek</t>
  </si>
  <si>
    <t>4.4</t>
  </si>
  <si>
    <t>Verhouding Fasen</t>
  </si>
  <si>
    <t>4.5</t>
  </si>
  <si>
    <t>Huisvestingskosten per week</t>
  </si>
  <si>
    <t>te betalen bedrag door de medewerker per week. Hiervan wordt 81% meegenomen in de uitruilberekening, indien van toepassing.</t>
  </si>
  <si>
    <t>5 Bepaling tarief</t>
  </si>
  <si>
    <t>5.1</t>
  </si>
  <si>
    <t>Ten grondslag van het tarief geldt het bruto uurloon van de Inleenkracht berekend op basis van de van toepassing zijnde CAO. Voor de bepaling van het tarief wordt gerekend met het werkelijk aantal te werken uren. Indien conform artikel 22, lid 6 van de ABU cao uitruil van arbeidsvoorwaarden plaatsvindt, wordt deze uitruil (mede op basis van artikel 22, lid 6 i en j) meegenomen in de berekening van de factuurtarieven.</t>
  </si>
  <si>
    <t>5.2</t>
  </si>
  <si>
    <t>Toeslagen voor overwerk en ploegendienst zijn gebaseerd op de van toepassing zijnde CAO en worden uitgedrukt in een percentage van het bruto uurloon.</t>
  </si>
  <si>
    <t>5.3</t>
  </si>
  <si>
    <t>Het factuurtarief wordt bepaald aan de hand van de volgende formule(s):
Normale uren: (Bruto uurloon x loonkostenfactor normale uren) + bureaumarge
Overuren: (Bruto uurloon x loonkostenfactor overuren) x toeslagpercentage
Ploegenuren: Normale uurtarief + (bruto uurloon x loonkostenfactor ploegenuren x toeslagpercentage)
ADV-vergoeding per uur: (% ADV x Bruto uurloon) x ADV-factor</t>
  </si>
  <si>
    <r>
      <t xml:space="preserve">Indien gebruik gemaakt wordt van </t>
    </r>
    <r>
      <rPr>
        <b/>
        <sz val="10.5"/>
        <rFont val="VAG Rounded Std Thin"/>
      </rPr>
      <t>uitruil</t>
    </r>
    <r>
      <rPr>
        <sz val="10.5"/>
        <rFont val="VAG Rounded Std Thin"/>
      </rPr>
      <t xml:space="preserve"> zoals benoemd in 5.1, </t>
    </r>
    <r>
      <rPr>
        <b/>
        <sz val="10.5"/>
        <rFont val="VAG Rounded Std Thin"/>
      </rPr>
      <t>,</t>
    </r>
    <r>
      <rPr>
        <sz val="10.5"/>
        <rFont val="VAG Rounded Std Thin"/>
      </rPr>
      <t xml:space="preserve"> wordt het factuurtarief bepaald aan de hand van de volgende formule(s):
- Normale uren: (Bruto uurloon x loonkostenfactor normale uren) + bureaumarge. In het geval van uitruil van arbeidsvoorwaarden is de formule als volgt:                                                                                                                 - Normale uren: ((Bruto uurloon - minus uitruildeel) x verlaagde loonkostenfactor normale uren) + (uitruildeel x loonkostenfactor overuren) + bureaumarge.
- Overuren: (Bruto uurloon x loonkostenfactor overuren) x toeslagpercentage
- Ploegenuren: Normale uurtarief + (bruto uurloon x loonkostenfactor ploegenuren x toeslagpercentage)</t>
    </r>
  </si>
  <si>
    <t>5.4</t>
  </si>
  <si>
    <r>
      <t xml:space="preserve">Er geldt </t>
    </r>
    <r>
      <rPr>
        <b/>
        <sz val="10.5"/>
        <rFont val="VAG Rounded Std Thin"/>
      </rPr>
      <t>geen</t>
    </r>
    <r>
      <rPr>
        <sz val="10.5"/>
        <rFont val="VAG Rounded Std Thin"/>
      </rPr>
      <t xml:space="preserve"> nominale bureaumarge voor overuren of het toeslagdeel voor ploegenuren.</t>
    </r>
  </si>
  <si>
    <t>6 Uitruil arbeidsvoorwaarden</t>
  </si>
  <si>
    <t>6.1</t>
  </si>
  <si>
    <t>Op basis van artikel 50, lid 1 van de ABU cao en artikel 22 lid 5 van de NBBU cao mag uitruil van arbeidsvoorwaarden tot een maximum van 30% van het feitelijk loon plaatsvinden i.v.m. extraterritoriale kosten. Geef aan welke uitruil plaatsvindt:</t>
  </si>
  <si>
    <t>Loondeel boven minimumloon</t>
  </si>
  <si>
    <t>Bovenwettelijke vakantiedagen</t>
  </si>
  <si>
    <t>ja</t>
  </si>
  <si>
    <t>toeslagen voor over- en ploegen uren</t>
  </si>
  <si>
    <t>nee</t>
  </si>
  <si>
    <t>compensatieuren</t>
  </si>
  <si>
    <t>6.2</t>
  </si>
  <si>
    <t>Op basis van artikel 64, lid 2 van de ABU cao en artikel 28 lid 2 van de NBBU cao mag uitbetaling i.p.v reservering plaatsvinden van enkele arbeidsvoorwaarden. Geef aan welke uitbetaling plaatsvindt:</t>
  </si>
  <si>
    <t>Kort verzuim, vakantiebijslag en feestdagen</t>
  </si>
  <si>
    <t>Prijsafspraken Uitzenden</t>
  </si>
  <si>
    <t>Naam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</si>
</sst>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_ [$€-413]\ * #,##0.00_ ;_ [$€-413]\ * \-#,##0.00_ ;_ [$€-413]\ * &quot;-&quot;??_ ;_ @_ "/>
    <numFmt numFmtId="165" formatCode="0.0%"/>
    <numFmt numFmtId="166" formatCode="_-* #,##0.00_-;\-* #,##0.00_-;_-* &quot;-&quot;??_-;_-@_-"/>
    <numFmt numFmtId="167" formatCode="&quot;€&quot;\ #,##0.00_-;[Red]&quot;€&quot;\ #,##0.00\-"/>
    <numFmt numFmtId="168" formatCode="_([$GBP]\ * #,##0.0_);_([$GBP]\ * \(#,##0.0\);_([$GBP]\ * &quot;-&quot;?_);_(@_)"/>
    <numFmt numFmtId="169" formatCode="&quot;€&quot;\ #,##0.00"/>
  </numFmts>
  <fonts count="62">
    <font>
      <sz val="10"/>
      <name val="Arial"/>
      <family val="2"/>
    </font>
    <font>
      <sz val="11"/>
      <color theme="1"/>
      <name val="Calibri"/>
      <family val="2"/>
      <scheme val="minor"/>
    </font>
    <font>
      <sz val="72"/>
      <color theme="1"/>
      <name val="VAGRounded BT"/>
    </font>
    <font>
      <sz val="36"/>
      <color rgb="FFE26207"/>
      <name val="VAG Rounded Std Bold"/>
    </font>
    <font>
      <b/>
      <sz val="11"/>
      <color theme="1"/>
      <name val="Calibri"/>
      <family val="2"/>
      <scheme val="minor"/>
    </font>
    <font>
      <sz val="11"/>
      <color theme="1"/>
      <name val="VAGRounded BT"/>
    </font>
    <font>
      <sz val="20"/>
      <color rgb="FFE26207"/>
      <name val="VAG Rounded Std Bold"/>
    </font>
    <font>
      <sz val="28"/>
      <color theme="1"/>
      <name val="VAG Rounded Std Bold"/>
    </font>
    <font>
      <sz val="10"/>
      <name val="Arial"/>
      <family val="2"/>
    </font>
    <font>
      <b/>
      <sz val="12"/>
      <color theme="1"/>
      <name val="VAG Rounded Std Thin"/>
    </font>
    <font>
      <sz val="12"/>
      <color theme="1"/>
      <name val="VAG Rounded Std Thin"/>
    </font>
    <font>
      <sz val="20"/>
      <color theme="1"/>
      <name val="VAG Rounded Std Bold"/>
    </font>
    <font>
      <sz val="16"/>
      <name val="Open Sans"/>
      <family val="2"/>
    </font>
    <font>
      <sz val="26"/>
      <color rgb="FFE26207"/>
      <name val="VAG Rounded Std Bold"/>
    </font>
    <font>
      <sz val="16"/>
      <color theme="1"/>
      <name val="VAG Rounded Std Bold"/>
    </font>
    <font>
      <b/>
      <sz val="26"/>
      <color rgb="FFE26207"/>
      <name val="Arial Rounded MT Bold"/>
      <family val="2"/>
    </font>
    <font>
      <sz val="26"/>
      <color rgb="FFE26207"/>
      <name val="VAG Rounded"/>
    </font>
    <font>
      <b/>
      <sz val="26"/>
      <name val="Arial Rounded MT Bold"/>
      <family val="2"/>
    </font>
    <font>
      <sz val="14"/>
      <color theme="1" tint="0.249977111117893"/>
      <name val="VAG Rounded Std Thin"/>
    </font>
    <font>
      <sz val="10"/>
      <color theme="1" tint="0.249977111117893"/>
      <name val="Arial"/>
      <family val="2"/>
    </font>
    <font>
      <sz val="14"/>
      <color theme="1" tint="0.249977111117893"/>
      <name val="Open Sans"/>
      <family val="2"/>
    </font>
    <font>
      <sz val="10"/>
      <color theme="1" tint="0.249977111117893"/>
      <name val="Open Sans"/>
      <family val="2"/>
    </font>
    <font>
      <b/>
      <sz val="14"/>
      <color theme="1" tint="0.249977111117893"/>
      <name val="VAG Rounded Std Bold"/>
    </font>
    <font>
      <sz val="14"/>
      <name val="Open Sans"/>
      <family val="2"/>
    </font>
    <font>
      <sz val="10"/>
      <name val="Open Sans"/>
      <family val="2"/>
    </font>
    <font>
      <sz val="12"/>
      <name val="VAG Rounded Std Light"/>
    </font>
    <font>
      <b/>
      <sz val="12"/>
      <color theme="1" tint="0.249977111117893"/>
      <name val="VAG Rounded Std Light"/>
    </font>
    <font>
      <sz val="12"/>
      <color theme="1" tint="0.249977111117893"/>
      <name val="VAG Rounded Std Light"/>
    </font>
    <font>
      <sz val="11"/>
      <name val="Arial"/>
      <family val="2"/>
    </font>
    <font>
      <sz val="12"/>
      <name val="Arial"/>
      <family val="2"/>
    </font>
    <font>
      <sz val="12"/>
      <color theme="0"/>
      <name val="VAG Rounded Std Light"/>
    </font>
    <font>
      <sz val="10"/>
      <name val="VAG Rounded Std Bold"/>
    </font>
    <font>
      <sz val="9"/>
      <name val="VAG Rounded Std Thin"/>
    </font>
    <font>
      <sz val="10"/>
      <color theme="1"/>
      <name val="Open Sans"/>
      <family val="2"/>
    </font>
    <font>
      <sz val="16"/>
      <name val="VAG Rounded Std Thin"/>
    </font>
    <font>
      <b/>
      <sz val="26"/>
      <color rgb="FFE26207"/>
      <name val="VAG Rounded Std Thin"/>
    </font>
    <font>
      <b/>
      <sz val="16"/>
      <color theme="1"/>
      <name val="VAG Rounded Std Thin"/>
    </font>
    <font>
      <sz val="26"/>
      <color rgb="FFE26207"/>
      <name val="VAG Rounded Std Thin"/>
    </font>
    <font>
      <b/>
      <sz val="26"/>
      <name val="VAG Rounded Std Thin"/>
    </font>
    <font>
      <sz val="11"/>
      <name val="VAG Rounded Std Thin"/>
    </font>
    <font>
      <b/>
      <sz val="14"/>
      <name val="VAG Rounded Std Thin"/>
    </font>
    <font>
      <b/>
      <sz val="12"/>
      <color indexed="63"/>
      <name val="VAG Rounded Std Thin"/>
    </font>
    <font>
      <b/>
      <sz val="14"/>
      <color rgb="FFFF0000"/>
      <name val="VAG Rounded Std Thin"/>
    </font>
    <font>
      <sz val="11"/>
      <color indexed="63"/>
      <name val="VAG Rounded Std Thin"/>
    </font>
    <font>
      <b/>
      <sz val="11"/>
      <color indexed="61"/>
      <name val="VAG Rounded Std Thin"/>
    </font>
    <font>
      <b/>
      <sz val="11"/>
      <name val="VAG Rounded Std Thin"/>
    </font>
    <font>
      <sz val="12"/>
      <name val="VAG Rounded Std Thin"/>
      <family val="2"/>
    </font>
    <font>
      <sz val="7"/>
      <name val="VAG Rounded Std Thin"/>
    </font>
    <font>
      <sz val="10.5"/>
      <name val="VAG Rounded Std Thin"/>
    </font>
    <font>
      <b/>
      <sz val="10.5"/>
      <name val="VAG Rounded Std Thin"/>
    </font>
    <font>
      <i/>
      <sz val="10.5"/>
      <name val="VAG Rounded Std Thin"/>
    </font>
    <font>
      <sz val="8"/>
      <name val="VAG Rounded Std Thin"/>
    </font>
    <font>
      <sz val="10.5"/>
      <color rgb="FF887232"/>
      <name val="VAG Rounded Std Thin"/>
    </font>
    <font>
      <sz val="10.5"/>
      <color rgb="FFFF7216"/>
      <name val="VAG Rounded Std Thin"/>
    </font>
    <font>
      <sz val="10.5"/>
      <color rgb="FF221FB8"/>
      <name val="VAG Rounded Std Thin"/>
    </font>
    <font>
      <sz val="11"/>
      <color rgb="FF887232"/>
      <name val="VAG Rounded Std Thin"/>
    </font>
    <font>
      <sz val="11"/>
      <color rgb="FFFF7216"/>
      <name val="VAG Rounded Std Thin"/>
    </font>
    <font>
      <sz val="11"/>
      <color rgb="FF221FB8"/>
      <name val="VAG Rounded Std Thin"/>
    </font>
    <font>
      <b/>
      <sz val="10"/>
      <name val="VAG Rounded Std Thin"/>
    </font>
    <font>
      <sz val="10"/>
      <name val="VAG Rounded Std Thin"/>
    </font>
    <font>
      <sz val="10"/>
      <color theme="1"/>
      <name val="VAG Rounded Std Thin"/>
    </font>
    <font>
      <b/>
      <sz val="18"/>
      <color theme="1"/>
      <name val="VAG Rounded Std Light"/>
    </font>
  </fonts>
  <fills count="7">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rgb="FFFDEFE2"/>
        <bgColor indexed="64"/>
      </patternFill>
    </fill>
    <fill>
      <patternFill patternType="solid">
        <fgColor theme="0"/>
        <bgColor indexed="64"/>
      </patternFill>
    </fill>
    <fill>
      <patternFill patternType="solid">
        <fgColor rgb="FFFFFFFF"/>
        <bgColor rgb="FF000000"/>
      </patternFill>
    </fill>
  </fills>
  <borders count="27">
    <border>
      <left/>
      <right/>
      <top/>
      <bottom/>
      <diagonal/>
    </border>
    <border>
      <left/>
      <right/>
      <top/>
      <bottom style="medium">
        <color rgb="FFE26207"/>
      </bottom>
      <diagonal/>
    </border>
    <border>
      <left/>
      <right/>
      <top/>
      <bottom style="thin">
        <color rgb="FFE26207"/>
      </bottom>
      <diagonal/>
    </border>
    <border>
      <left style="thin">
        <color rgb="FFE26207"/>
      </left>
      <right/>
      <top style="thin">
        <color rgb="FFE26207"/>
      </top>
      <bottom/>
      <diagonal/>
    </border>
    <border>
      <left/>
      <right/>
      <top style="thin">
        <color rgb="FFE26207"/>
      </top>
      <bottom/>
      <diagonal/>
    </border>
    <border>
      <left/>
      <right style="thin">
        <color rgb="FFE26207"/>
      </right>
      <top style="thin">
        <color rgb="FFE26207"/>
      </top>
      <bottom/>
      <diagonal/>
    </border>
    <border>
      <left style="thin">
        <color rgb="FFE26207"/>
      </left>
      <right/>
      <top/>
      <bottom/>
      <diagonal/>
    </border>
    <border>
      <left/>
      <right style="thin">
        <color rgb="FFE26207"/>
      </right>
      <top/>
      <bottom/>
      <diagonal/>
    </border>
    <border>
      <left style="thin">
        <color rgb="FFE26207"/>
      </left>
      <right/>
      <top/>
      <bottom style="thin">
        <color rgb="FFE26207"/>
      </bottom>
      <diagonal/>
    </border>
    <border>
      <left/>
      <right style="thin">
        <color rgb="FFE26207"/>
      </right>
      <top/>
      <bottom style="thin">
        <color rgb="FFE26207"/>
      </bottom>
      <diagonal/>
    </border>
    <border>
      <left/>
      <right/>
      <top style="thin">
        <color theme="0"/>
      </top>
      <bottom/>
      <diagonal/>
    </border>
    <border>
      <left style="thin">
        <color rgb="FFE26207"/>
      </left>
      <right/>
      <top style="thin">
        <color rgb="FFE26207"/>
      </top>
      <bottom style="thin">
        <color rgb="FFE26207"/>
      </bottom>
      <diagonal/>
    </border>
    <border>
      <left/>
      <right/>
      <top style="thin">
        <color rgb="FFE26207"/>
      </top>
      <bottom style="thin">
        <color rgb="FFE26207"/>
      </bottom>
      <diagonal/>
    </border>
    <border>
      <left/>
      <right style="thin">
        <color rgb="FFE26207"/>
      </right>
      <top style="thin">
        <color rgb="FFE26207"/>
      </top>
      <bottom style="thin">
        <color rgb="FFE26207"/>
      </bottom>
      <diagonal/>
    </border>
    <border>
      <left style="thin">
        <color indexed="9"/>
      </left>
      <right style="thin">
        <color indexed="9"/>
      </right>
      <top style="thin">
        <color indexed="9"/>
      </top>
      <bottom style="thin">
        <color indexed="9"/>
      </bottom>
      <diagonal/>
    </border>
    <border>
      <left style="thin">
        <color indexed="9"/>
      </left>
      <right style="thin">
        <color rgb="FFE26207"/>
      </right>
      <top/>
      <bottom/>
      <diagonal/>
    </border>
    <border>
      <left/>
      <right style="thin">
        <color indexed="9"/>
      </right>
      <top/>
      <bottom/>
      <diagonal/>
    </border>
    <border>
      <left/>
      <right/>
      <top/>
      <bottom style="thin">
        <color indexed="22"/>
      </bottom>
      <diagonal/>
    </border>
    <border>
      <left style="thin">
        <color indexed="9"/>
      </left>
      <right style="thin">
        <color indexed="9"/>
      </right>
      <top/>
      <bottom style="thin">
        <color indexed="9"/>
      </bottom>
      <diagonal/>
    </border>
    <border>
      <left style="thin">
        <color indexed="9"/>
      </left>
      <right/>
      <top/>
      <bottom/>
      <diagonal/>
    </border>
    <border>
      <left/>
      <right/>
      <top style="hair">
        <color indexed="22"/>
      </top>
      <bottom/>
      <diagonal/>
    </border>
    <border>
      <left style="thin">
        <color indexed="9"/>
      </left>
      <right/>
      <top/>
      <bottom style="thin">
        <color indexed="9"/>
      </bottom>
      <diagonal/>
    </border>
    <border>
      <left style="thin">
        <color indexed="9"/>
      </left>
      <right/>
      <top style="thin">
        <color indexed="9"/>
      </top>
      <bottom style="thin">
        <color indexed="9"/>
      </bottom>
      <diagonal/>
    </border>
    <border>
      <left style="thin">
        <color rgb="FFE26207"/>
      </left>
      <right/>
      <top style="thin">
        <color theme="0"/>
      </top>
      <bottom style="thin">
        <color rgb="FFE26207"/>
      </bottom>
      <diagonal/>
    </border>
    <border>
      <left/>
      <right/>
      <top style="thin">
        <color theme="0"/>
      </top>
      <bottom style="thin">
        <color rgb="FFE26207"/>
      </bottom>
      <diagonal/>
    </border>
    <border>
      <left/>
      <right style="thin">
        <color rgb="FFE26207"/>
      </right>
      <top style="thin">
        <color theme="0"/>
      </top>
      <bottom style="thin">
        <color rgb="FFE26207"/>
      </bottom>
      <diagonal/>
    </border>
    <border>
      <left/>
      <right/>
      <top style="thin">
        <color rgb="FFE26207"/>
      </top>
      <bottom style="thick">
        <color rgb="FFE26207"/>
      </bottom>
      <diagonal/>
    </border>
  </borders>
  <cellStyleXfs count="11">
    <xf numFmtId="164" fontId="0" fillId="0" borderId="0"/>
    <xf numFmtId="166" fontId="8" fillId="0" borderId="0" applyFont="0" applyFill="0" applyBorder="0" applyAlignment="0" applyProtection="0"/>
    <xf numFmtId="9" fontId="8"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8" fillId="0" borderId="0"/>
    <xf numFmtId="164" fontId="8" fillId="0" borderId="0" applyFont="0" applyFill="0" applyBorder="0" applyAlignment="0" applyProtection="0"/>
    <xf numFmtId="0" fontId="8" fillId="0" borderId="0"/>
    <xf numFmtId="164" fontId="8" fillId="0" borderId="0"/>
    <xf numFmtId="0" fontId="8" fillId="0" borderId="0"/>
  </cellStyleXfs>
  <cellXfs count="277">
    <xf numFmtId="164" fontId="0" fillId="0" borderId="0" xfId="0"/>
    <xf numFmtId="0" fontId="1" fillId="0" borderId="0" xfId="3"/>
    <xf numFmtId="164" fontId="1" fillId="0" borderId="0" xfId="3" applyNumberFormat="1"/>
    <xf numFmtId="43" fontId="0" fillId="0" borderId="0" xfId="4" applyFont="1"/>
    <xf numFmtId="43" fontId="1" fillId="0" borderId="0" xfId="3" applyNumberFormat="1"/>
    <xf numFmtId="0" fontId="2" fillId="0" borderId="0" xfId="3" applyFont="1"/>
    <xf numFmtId="0" fontId="3" fillId="0" borderId="0" xfId="3" applyFont="1" applyAlignment="1">
      <alignment horizontal="left" vertical="center"/>
    </xf>
    <xf numFmtId="43" fontId="4" fillId="0" borderId="0" xfId="4" applyFont="1"/>
    <xf numFmtId="164" fontId="4" fillId="0" borderId="0" xfId="3" applyNumberFormat="1" applyFont="1"/>
    <xf numFmtId="0" fontId="3" fillId="0" borderId="0" xfId="3" applyFont="1" applyAlignment="1">
      <alignment horizontal="left"/>
    </xf>
    <xf numFmtId="0" fontId="5" fillId="0" borderId="0" xfId="3" applyFont="1"/>
    <xf numFmtId="0" fontId="4" fillId="0" borderId="0" xfId="3" applyFont="1" applyAlignment="1">
      <alignment horizontal="right"/>
    </xf>
    <xf numFmtId="165" fontId="0" fillId="0" borderId="0" xfId="5" applyNumberFormat="1" applyFont="1"/>
    <xf numFmtId="0" fontId="6" fillId="0" borderId="0" xfId="3" applyFont="1"/>
    <xf numFmtId="164" fontId="9" fillId="0" borderId="0" xfId="0" applyFont="1" applyAlignment="1">
      <alignment vertical="center"/>
    </xf>
    <xf numFmtId="0" fontId="10" fillId="0" borderId="0" xfId="0" applyNumberFormat="1" applyFont="1" applyAlignment="1">
      <alignment horizontal="left" vertical="center"/>
    </xf>
    <xf numFmtId="14" fontId="10" fillId="0" borderId="0" xfId="0" applyNumberFormat="1" applyFont="1" applyAlignment="1">
      <alignment horizontal="left" vertical="center"/>
    </xf>
    <xf numFmtId="0" fontId="11" fillId="0" borderId="0" xfId="3" applyFont="1" applyAlignment="1">
      <alignment horizontal="left" vertical="center" indent="4"/>
    </xf>
    <xf numFmtId="0" fontId="12" fillId="2" borderId="0" xfId="6" applyFont="1" applyFill="1"/>
    <xf numFmtId="0" fontId="14" fillId="0" borderId="0" xfId="6" applyFont="1" applyAlignment="1">
      <alignment vertical="center" readingOrder="1"/>
    </xf>
    <xf numFmtId="0" fontId="15" fillId="0" borderId="0" xfId="6" applyFont="1" applyAlignment="1">
      <alignment vertical="center" wrapText="1" readingOrder="1"/>
    </xf>
    <xf numFmtId="0" fontId="16" fillId="0" borderId="0" xfId="6" applyFont="1" applyAlignment="1">
      <alignment horizontal="center" vertical="center" wrapText="1" readingOrder="1"/>
    </xf>
    <xf numFmtId="0" fontId="17" fillId="0" borderId="0" xfId="6" applyFont="1" applyAlignment="1">
      <alignment vertical="center" wrapText="1" readingOrder="1"/>
    </xf>
    <xf numFmtId="0" fontId="16" fillId="0" borderId="0" xfId="6" applyFont="1" applyAlignment="1">
      <alignment horizontal="right" vertical="center" readingOrder="1"/>
    </xf>
    <xf numFmtId="49" fontId="0" fillId="0" borderId="0" xfId="0" applyNumberFormat="1"/>
    <xf numFmtId="49" fontId="18" fillId="0" borderId="0" xfId="0" applyNumberFormat="1" applyFont="1"/>
    <xf numFmtId="49" fontId="19" fillId="0" borderId="0" xfId="0" applyNumberFormat="1" applyFont="1"/>
    <xf numFmtId="164" fontId="19" fillId="0" borderId="0" xfId="0" applyFont="1"/>
    <xf numFmtId="49" fontId="20" fillId="0" borderId="0" xfId="0" applyNumberFormat="1" applyFont="1"/>
    <xf numFmtId="49" fontId="21" fillId="0" borderId="0" xfId="0" applyNumberFormat="1" applyFont="1"/>
    <xf numFmtId="49" fontId="22" fillId="0" borderId="0" xfId="0" applyNumberFormat="1" applyFont="1"/>
    <xf numFmtId="49" fontId="23" fillId="0" borderId="0" xfId="0" applyNumberFormat="1" applyFont="1"/>
    <xf numFmtId="49" fontId="24" fillId="0" borderId="0" xfId="0" applyNumberFormat="1" applyFont="1"/>
    <xf numFmtId="49" fontId="25" fillId="0" borderId="0" xfId="0" applyNumberFormat="1" applyFont="1"/>
    <xf numFmtId="49" fontId="26" fillId="0" borderId="0" xfId="0" applyNumberFormat="1" applyFont="1" applyAlignment="1">
      <alignment vertical="center"/>
    </xf>
    <xf numFmtId="49" fontId="27" fillId="0" borderId="0" xfId="0" applyNumberFormat="1" applyFont="1" applyAlignment="1">
      <alignment vertical="center"/>
    </xf>
    <xf numFmtId="49" fontId="27" fillId="0" borderId="0" xfId="0" applyNumberFormat="1" applyFont="1"/>
    <xf numFmtId="49" fontId="25" fillId="0" borderId="0" xfId="0" applyNumberFormat="1" applyFont="1" applyAlignment="1">
      <alignment vertical="center"/>
    </xf>
    <xf numFmtId="49" fontId="28" fillId="0" borderId="0" xfId="0" applyNumberFormat="1" applyFont="1" applyAlignment="1">
      <alignment vertical="center"/>
    </xf>
    <xf numFmtId="164" fontId="28" fillId="0" borderId="0" xfId="0" applyFont="1" applyAlignment="1">
      <alignment vertical="center"/>
    </xf>
    <xf numFmtId="164" fontId="29" fillId="0" borderId="0" xfId="0" applyFont="1" applyAlignment="1">
      <alignment vertical="center"/>
    </xf>
    <xf numFmtId="164" fontId="0" fillId="0" borderId="0" xfId="0" applyAlignment="1">
      <alignment vertical="center"/>
    </xf>
    <xf numFmtId="49" fontId="26" fillId="0" borderId="0" xfId="0" applyNumberFormat="1" applyFont="1"/>
    <xf numFmtId="49" fontId="28" fillId="0" borderId="0" xfId="0" applyNumberFormat="1" applyFont="1"/>
    <xf numFmtId="164" fontId="28" fillId="0" borderId="0" xfId="0" applyFont="1"/>
    <xf numFmtId="164" fontId="29" fillId="0" borderId="0" xfId="0" applyFont="1"/>
    <xf numFmtId="49" fontId="30" fillId="0" borderId="0" xfId="0" applyNumberFormat="1" applyFont="1"/>
    <xf numFmtId="164" fontId="25" fillId="0" borderId="0" xfId="0" applyFont="1"/>
    <xf numFmtId="49" fontId="27" fillId="0" borderId="0" xfId="0" applyNumberFormat="1" applyFont="1" applyAlignment="1">
      <alignment vertical="top"/>
    </xf>
    <xf numFmtId="164" fontId="27" fillId="0" borderId="0" xfId="0" applyFont="1"/>
    <xf numFmtId="164" fontId="31" fillId="0" borderId="0" xfId="0" applyFont="1"/>
    <xf numFmtId="164" fontId="24" fillId="0" borderId="0" xfId="0" applyFont="1"/>
    <xf numFmtId="164" fontId="33" fillId="2" borderId="2" xfId="0" applyFont="1" applyFill="1" applyBorder="1"/>
    <xf numFmtId="164" fontId="33" fillId="0" borderId="2" xfId="0" applyFont="1" applyBorder="1"/>
    <xf numFmtId="164" fontId="33" fillId="0" borderId="2" xfId="7" applyFont="1" applyBorder="1"/>
    <xf numFmtId="164" fontId="33" fillId="2" borderId="0" xfId="0" applyFont="1" applyFill="1"/>
    <xf numFmtId="164" fontId="33" fillId="0" borderId="0" xfId="0" applyFont="1"/>
    <xf numFmtId="166" fontId="33" fillId="0" borderId="0" xfId="1" applyFont="1"/>
    <xf numFmtId="0" fontId="34" fillId="2" borderId="0" xfId="6" applyFont="1" applyFill="1"/>
    <xf numFmtId="0" fontId="36" fillId="0" borderId="0" xfId="6" applyFont="1" applyAlignment="1">
      <alignment vertical="center" readingOrder="1"/>
    </xf>
    <xf numFmtId="0" fontId="35" fillId="0" borderId="0" xfId="6" applyFont="1" applyAlignment="1">
      <alignment vertical="center" wrapText="1" readingOrder="1"/>
    </xf>
    <xf numFmtId="0" fontId="37" fillId="0" borderId="0" xfId="6" applyFont="1" applyAlignment="1">
      <alignment horizontal="center" vertical="center" wrapText="1" readingOrder="1"/>
    </xf>
    <xf numFmtId="0" fontId="38" fillId="0" borderId="0" xfId="6" applyFont="1" applyAlignment="1">
      <alignment vertical="center" wrapText="1" readingOrder="1"/>
    </xf>
    <xf numFmtId="0" fontId="37" fillId="0" borderId="0" xfId="6" applyFont="1" applyAlignment="1">
      <alignment horizontal="right" vertical="center" readingOrder="1"/>
    </xf>
    <xf numFmtId="0" fontId="39" fillId="2" borderId="0" xfId="6" applyFont="1" applyFill="1" applyAlignment="1">
      <alignment vertical="center"/>
    </xf>
    <xf numFmtId="0" fontId="39" fillId="2" borderId="0" xfId="6" applyFont="1" applyFill="1"/>
    <xf numFmtId="168" fontId="39" fillId="2" borderId="5" xfId="6" applyNumberFormat="1" applyFont="1" applyFill="1" applyBorder="1"/>
    <xf numFmtId="0" fontId="39" fillId="2" borderId="8" xfId="6" applyFont="1" applyFill="1" applyBorder="1" applyAlignment="1">
      <alignment vertical="top" wrapText="1"/>
    </xf>
    <xf numFmtId="0" fontId="39" fillId="2" borderId="2" xfId="6" applyFont="1" applyFill="1" applyBorder="1" applyAlignment="1">
      <alignment vertical="top" wrapText="1"/>
    </xf>
    <xf numFmtId="0" fontId="39" fillId="2" borderId="9" xfId="6" applyFont="1" applyFill="1" applyBorder="1" applyAlignment="1">
      <alignment vertical="top" wrapText="1"/>
    </xf>
    <xf numFmtId="0" fontId="39" fillId="2" borderId="0" xfId="6" applyFont="1" applyFill="1" applyAlignment="1">
      <alignment vertical="center" wrapText="1"/>
    </xf>
    <xf numFmtId="0" fontId="39" fillId="2" borderId="0" xfId="6" applyFont="1" applyFill="1" applyAlignment="1">
      <alignment horizontal="left"/>
    </xf>
    <xf numFmtId="0" fontId="39" fillId="2" borderId="0" xfId="6" applyFont="1" applyFill="1" applyAlignment="1">
      <alignment horizontal="left" vertical="top" wrapText="1"/>
    </xf>
    <xf numFmtId="0" fontId="39" fillId="2" borderId="3" xfId="6" applyFont="1" applyFill="1" applyBorder="1" applyAlignment="1">
      <alignment vertical="center" wrapText="1"/>
    </xf>
    <xf numFmtId="0" fontId="39" fillId="2" borderId="4" xfId="6" applyFont="1" applyFill="1" applyBorder="1" applyAlignment="1">
      <alignment horizontal="left"/>
    </xf>
    <xf numFmtId="0" fontId="39" fillId="2" borderId="4" xfId="6" applyFont="1" applyFill="1" applyBorder="1" applyAlignment="1">
      <alignment horizontal="left" vertical="top" wrapText="1"/>
    </xf>
    <xf numFmtId="0" fontId="39" fillId="2" borderId="5" xfId="6" applyFont="1" applyFill="1" applyBorder="1" applyAlignment="1">
      <alignment horizontal="left" vertical="top" wrapText="1"/>
    </xf>
    <xf numFmtId="164" fontId="39" fillId="0" borderId="0" xfId="0" applyFont="1" applyAlignment="1">
      <alignment vertical="center"/>
    </xf>
    <xf numFmtId="0" fontId="39" fillId="2" borderId="7" xfId="6" applyFont="1" applyFill="1" applyBorder="1" applyAlignment="1">
      <alignment horizontal="right" vertical="top" wrapText="1"/>
    </xf>
    <xf numFmtId="2" fontId="39" fillId="0" borderId="0" xfId="0" applyNumberFormat="1" applyFont="1" applyAlignment="1">
      <alignment vertical="center"/>
    </xf>
    <xf numFmtId="14" fontId="39" fillId="0" borderId="7" xfId="0" applyNumberFormat="1" applyFont="1" applyBorder="1" applyAlignment="1">
      <alignment vertical="center"/>
    </xf>
    <xf numFmtId="164" fontId="39" fillId="0" borderId="8" xfId="0" applyFont="1" applyBorder="1" applyAlignment="1">
      <alignment horizontal="left" vertical="center" wrapText="1"/>
    </xf>
    <xf numFmtId="164" fontId="39" fillId="0" borderId="2" xfId="0" applyFont="1" applyBorder="1" applyAlignment="1">
      <alignment horizontal="left" vertical="center" wrapText="1"/>
    </xf>
    <xf numFmtId="2" fontId="43" fillId="0" borderId="2" xfId="0" applyNumberFormat="1" applyFont="1" applyBorder="1" applyAlignment="1">
      <alignment horizontal="center" vertical="center"/>
    </xf>
    <xf numFmtId="164" fontId="43" fillId="0" borderId="2" xfId="0" applyFont="1" applyBorder="1" applyAlignment="1">
      <alignment vertical="center"/>
    </xf>
    <xf numFmtId="164" fontId="39" fillId="0" borderId="9" xfId="0" applyFont="1" applyBorder="1" applyAlignment="1">
      <alignment vertical="center"/>
    </xf>
    <xf numFmtId="0" fontId="39" fillId="2" borderId="4" xfId="6" applyFont="1" applyFill="1" applyBorder="1" applyAlignment="1">
      <alignment horizontal="left" vertical="center" wrapText="1"/>
    </xf>
    <xf numFmtId="0" fontId="39" fillId="2" borderId="4" xfId="6" applyFont="1" applyFill="1" applyBorder="1" applyAlignment="1">
      <alignment horizontal="center" wrapText="1"/>
    </xf>
    <xf numFmtId="0" fontId="39" fillId="2" borderId="5" xfId="6" applyFont="1" applyFill="1" applyBorder="1" applyAlignment="1">
      <alignment horizontal="left" vertical="center" wrapText="1"/>
    </xf>
    <xf numFmtId="0" fontId="39" fillId="2" borderId="6" xfId="6" applyFont="1" applyFill="1" applyBorder="1" applyAlignment="1">
      <alignment horizontal="center" vertical="top" wrapText="1"/>
    </xf>
    <xf numFmtId="0" fontId="39" fillId="2" borderId="0" xfId="6" applyFont="1" applyFill="1" applyAlignment="1">
      <alignment vertical="top" wrapText="1"/>
    </xf>
    <xf numFmtId="0" fontId="39" fillId="3" borderId="14" xfId="6" applyFont="1" applyFill="1" applyBorder="1" applyAlignment="1" applyProtection="1">
      <alignment horizontal="center" vertical="top" wrapText="1"/>
      <protection locked="0"/>
    </xf>
    <xf numFmtId="0" fontId="39" fillId="2" borderId="0" xfId="6" applyFont="1" applyFill="1" applyAlignment="1">
      <alignment vertical="top"/>
    </xf>
    <xf numFmtId="0" fontId="39" fillId="2" borderId="0" xfId="6" applyFont="1" applyFill="1" applyAlignment="1">
      <alignment horizontal="center" wrapText="1"/>
    </xf>
    <xf numFmtId="0" fontId="39" fillId="2" borderId="7" xfId="6" applyFont="1" applyFill="1" applyBorder="1" applyAlignment="1">
      <alignment horizontal="left" vertical="center" wrapText="1"/>
    </xf>
    <xf numFmtId="0" fontId="39" fillId="4" borderId="0" xfId="6" applyFont="1" applyFill="1" applyAlignment="1" applyProtection="1">
      <alignment horizontal="center" vertical="top" wrapText="1"/>
      <protection locked="0"/>
    </xf>
    <xf numFmtId="0" fontId="39" fillId="2" borderId="6" xfId="6" applyFont="1" applyFill="1" applyBorder="1" applyAlignment="1">
      <alignment horizontal="center" vertical="center" wrapText="1"/>
    </xf>
    <xf numFmtId="0" fontId="39" fillId="2" borderId="0" xfId="6" applyFont="1" applyFill="1" applyAlignment="1">
      <alignment horizontal="left" vertical="center" wrapText="1"/>
    </xf>
    <xf numFmtId="2" fontId="39" fillId="3" borderId="14" xfId="6" applyNumberFormat="1" applyFont="1" applyFill="1" applyBorder="1" applyAlignment="1" applyProtection="1">
      <alignment horizontal="center" vertical="top" wrapText="1"/>
      <protection locked="0"/>
    </xf>
    <xf numFmtId="2" fontId="39" fillId="0" borderId="14" xfId="6" applyNumberFormat="1" applyFont="1" applyBorder="1" applyAlignment="1" applyProtection="1">
      <alignment horizontal="center" vertical="top" wrapText="1"/>
      <protection locked="0"/>
    </xf>
    <xf numFmtId="0" fontId="39" fillId="2" borderId="7" xfId="6" applyFont="1" applyFill="1" applyBorder="1" applyAlignment="1">
      <alignment vertical="top" wrapText="1"/>
    </xf>
    <xf numFmtId="0" fontId="39" fillId="0" borderId="0" xfId="6" applyFont="1" applyAlignment="1">
      <alignment horizontal="center" vertical="top" wrapText="1"/>
    </xf>
    <xf numFmtId="0" fontId="39" fillId="0" borderId="6" xfId="6" applyFont="1" applyBorder="1" applyAlignment="1">
      <alignment horizontal="center" vertical="top" wrapText="1"/>
    </xf>
    <xf numFmtId="0" fontId="39" fillId="0" borderId="0" xfId="6" applyFont="1" applyAlignment="1">
      <alignment vertical="top" wrapText="1"/>
    </xf>
    <xf numFmtId="0" fontId="32" fillId="0" borderId="7" xfId="6" quotePrefix="1" applyFont="1" applyBorder="1" applyAlignment="1">
      <alignment vertical="top" wrapText="1"/>
    </xf>
    <xf numFmtId="0" fontId="39" fillId="0" borderId="0" xfId="6" applyFont="1"/>
    <xf numFmtId="0" fontId="32" fillId="2" borderId="7" xfId="6" applyFont="1" applyFill="1" applyBorder="1" applyAlignment="1">
      <alignment vertical="center" wrapText="1"/>
    </xf>
    <xf numFmtId="0" fontId="39" fillId="2" borderId="0" xfId="6" applyFont="1" applyFill="1" applyAlignment="1">
      <alignment horizontal="right" vertical="top" wrapText="1"/>
    </xf>
    <xf numFmtId="0" fontId="32" fillId="2" borderId="7" xfId="6" applyFont="1" applyFill="1" applyBorder="1" applyAlignment="1">
      <alignment horizontal="left" vertical="center" wrapText="1"/>
    </xf>
    <xf numFmtId="2" fontId="39" fillId="5" borderId="0" xfId="6" applyNumberFormat="1" applyFont="1" applyFill="1" applyAlignment="1" applyProtection="1">
      <alignment horizontal="center" vertical="top" wrapText="1"/>
      <protection locked="0"/>
    </xf>
    <xf numFmtId="2" fontId="39" fillId="3" borderId="0" xfId="6" applyNumberFormat="1" applyFont="1" applyFill="1" applyAlignment="1" applyProtection="1">
      <alignment horizontal="center" vertical="top" wrapText="1"/>
      <protection locked="0"/>
    </xf>
    <xf numFmtId="2" fontId="39" fillId="2" borderId="0" xfId="6" applyNumberFormat="1" applyFont="1" applyFill="1" applyAlignment="1">
      <alignment vertical="top" wrapText="1"/>
    </xf>
    <xf numFmtId="2" fontId="39" fillId="2" borderId="7" xfId="6" applyNumberFormat="1" applyFont="1" applyFill="1" applyBorder="1" applyAlignment="1">
      <alignment vertical="top" wrapText="1"/>
    </xf>
    <xf numFmtId="0" fontId="39" fillId="5" borderId="0" xfId="6" applyFont="1" applyFill="1" applyAlignment="1">
      <alignment vertical="top" wrapText="1"/>
    </xf>
    <xf numFmtId="0" fontId="39" fillId="2" borderId="0" xfId="6" applyFont="1" applyFill="1" applyAlignment="1">
      <alignment horizontal="center"/>
    </xf>
    <xf numFmtId="0" fontId="39" fillId="2" borderId="6" xfId="6" applyFont="1" applyFill="1" applyBorder="1" applyAlignment="1">
      <alignment horizontal="left"/>
    </xf>
    <xf numFmtId="0" fontId="39" fillId="2" borderId="17" xfId="6" applyFont="1" applyFill="1" applyBorder="1" applyAlignment="1">
      <alignment vertical="center" wrapText="1"/>
    </xf>
    <xf numFmtId="0" fontId="39" fillId="2" borderId="17" xfId="6" applyFont="1" applyFill="1" applyBorder="1" applyAlignment="1">
      <alignment horizontal="left"/>
    </xf>
    <xf numFmtId="0" fontId="39" fillId="2" borderId="17" xfId="6" applyFont="1" applyFill="1" applyBorder="1" applyAlignment="1">
      <alignment horizontal="left" vertical="top" wrapText="1"/>
    </xf>
    <xf numFmtId="0" fontId="45" fillId="2" borderId="4" xfId="6" applyFont="1" applyFill="1" applyBorder="1" applyAlignment="1">
      <alignment horizontal="center" wrapText="1"/>
    </xf>
    <xf numFmtId="0" fontId="45" fillId="2" borderId="4" xfId="6" applyFont="1" applyFill="1" applyBorder="1" applyAlignment="1">
      <alignment wrapText="1"/>
    </xf>
    <xf numFmtId="0" fontId="45" fillId="2" borderId="4" xfId="6" applyFont="1" applyFill="1" applyBorder="1" applyAlignment="1">
      <alignment horizontal="left" vertical="center" wrapText="1"/>
    </xf>
    <xf numFmtId="0" fontId="45" fillId="2" borderId="4" xfId="6" applyFont="1" applyFill="1" applyBorder="1" applyAlignment="1">
      <alignment horizontal="left"/>
    </xf>
    <xf numFmtId="0" fontId="39" fillId="2" borderId="5" xfId="6" applyFont="1" applyFill="1" applyBorder="1" applyAlignment="1">
      <alignment vertical="top" wrapText="1"/>
    </xf>
    <xf numFmtId="0" fontId="39" fillId="2" borderId="6" xfId="6" applyFont="1" applyFill="1" applyBorder="1" applyAlignment="1">
      <alignment vertical="top" wrapText="1"/>
    </xf>
    <xf numFmtId="0" fontId="45" fillId="2" borderId="2" xfId="6" applyFont="1" applyFill="1" applyBorder="1" applyAlignment="1">
      <alignment horizontal="center" vertical="center" wrapText="1"/>
    </xf>
    <xf numFmtId="0" fontId="46" fillId="3" borderId="14" xfId="8" applyFont="1" applyFill="1" applyBorder="1" applyAlignment="1" applyProtection="1">
      <alignment horizontal="center" vertical="top" wrapText="1"/>
      <protection locked="0"/>
    </xf>
    <xf numFmtId="0" fontId="39" fillId="3" borderId="18" xfId="6" applyFont="1" applyFill="1" applyBorder="1" applyAlignment="1" applyProtection="1">
      <alignment horizontal="center" vertical="top" wrapText="1"/>
      <protection locked="0"/>
    </xf>
    <xf numFmtId="2" fontId="47" fillId="0" borderId="0" xfId="0" applyNumberFormat="1" applyFont="1" applyAlignment="1">
      <alignment horizontal="left" vertical="center"/>
    </xf>
    <xf numFmtId="0" fontId="46" fillId="0" borderId="14" xfId="8" applyFont="1" applyBorder="1" applyAlignment="1" applyProtection="1">
      <alignment horizontal="center" vertical="top" wrapText="1"/>
      <protection locked="0"/>
    </xf>
    <xf numFmtId="0" fontId="47" fillId="0" borderId="7" xfId="6" applyFont="1" applyBorder="1" applyAlignment="1">
      <alignment vertical="center" wrapText="1"/>
    </xf>
    <xf numFmtId="167" fontId="39" fillId="2" borderId="0" xfId="6" applyNumberFormat="1" applyFont="1" applyFill="1" applyAlignment="1">
      <alignment vertical="center"/>
    </xf>
    <xf numFmtId="0" fontId="39" fillId="2" borderId="19" xfId="6" applyFont="1" applyFill="1" applyBorder="1" applyAlignment="1">
      <alignment vertical="top" wrapText="1"/>
    </xf>
    <xf numFmtId="0" fontId="39" fillId="0" borderId="14" xfId="6" applyFont="1" applyBorder="1" applyAlignment="1" applyProtection="1">
      <alignment horizontal="center" vertical="top" wrapText="1"/>
      <protection locked="0"/>
    </xf>
    <xf numFmtId="0" fontId="39" fillId="2" borderId="6" xfId="6" applyFont="1" applyFill="1" applyBorder="1" applyAlignment="1">
      <alignment horizontal="right" vertical="top" wrapText="1"/>
    </xf>
    <xf numFmtId="0" fontId="39" fillId="2" borderId="20" xfId="6" applyFont="1" applyFill="1" applyBorder="1" applyAlignment="1">
      <alignment vertical="top" wrapText="1"/>
    </xf>
    <xf numFmtId="0" fontId="39" fillId="2" borderId="6" xfId="6" applyFont="1" applyFill="1" applyBorder="1" applyAlignment="1">
      <alignment horizontal="left" vertical="top"/>
    </xf>
    <xf numFmtId="0" fontId="39" fillId="2" borderId="6" xfId="6" applyFont="1" applyFill="1" applyBorder="1" applyAlignment="1">
      <alignment horizontal="left" vertical="top" wrapText="1"/>
    </xf>
    <xf numFmtId="9" fontId="46" fillId="3" borderId="14" xfId="2" applyFont="1" applyFill="1" applyBorder="1" applyAlignment="1" applyProtection="1">
      <alignment horizontal="center" vertical="center" wrapText="1"/>
      <protection locked="0"/>
    </xf>
    <xf numFmtId="9" fontId="39" fillId="2" borderId="0" xfId="6" applyNumberFormat="1" applyFont="1" applyFill="1" applyAlignment="1">
      <alignment horizontal="center" vertical="center" wrapText="1"/>
    </xf>
    <xf numFmtId="0" fontId="39" fillId="2" borderId="8" xfId="6" applyFont="1" applyFill="1" applyBorder="1" applyAlignment="1">
      <alignment horizontal="left" vertical="center" wrapText="1"/>
    </xf>
    <xf numFmtId="0" fontId="39" fillId="2" borderId="2" xfId="6" applyFont="1" applyFill="1" applyBorder="1" applyAlignment="1">
      <alignment horizontal="left" vertical="center" wrapText="1"/>
    </xf>
    <xf numFmtId="0" fontId="39" fillId="2" borderId="9" xfId="6" applyFont="1" applyFill="1" applyBorder="1" applyAlignment="1">
      <alignment horizontal="left" vertical="center" wrapText="1"/>
    </xf>
    <xf numFmtId="0" fontId="39" fillId="2" borderId="0" xfId="8" applyFont="1" applyFill="1" applyAlignment="1">
      <alignment vertical="center"/>
    </xf>
    <xf numFmtId="167" fontId="39" fillId="2" borderId="0" xfId="8" applyNumberFormat="1" applyFont="1" applyFill="1" applyAlignment="1">
      <alignment vertical="center"/>
    </xf>
    <xf numFmtId="0" fontId="48" fillId="2" borderId="4" xfId="8" applyFont="1" applyFill="1" applyBorder="1" applyAlignment="1">
      <alignment horizontal="center" wrapText="1"/>
    </xf>
    <xf numFmtId="0" fontId="48" fillId="2" borderId="5" xfId="8" applyFont="1" applyFill="1" applyBorder="1" applyAlignment="1">
      <alignment horizontal="center" wrapText="1"/>
    </xf>
    <xf numFmtId="0" fontId="39" fillId="2" borderId="0" xfId="8" applyFont="1" applyFill="1"/>
    <xf numFmtId="0" fontId="48" fillId="2" borderId="6" xfId="8" applyFont="1" applyFill="1" applyBorder="1" applyAlignment="1">
      <alignment vertical="center" wrapText="1"/>
    </xf>
    <xf numFmtId="0" fontId="46" fillId="2" borderId="0" xfId="8" applyFont="1" applyFill="1" applyAlignment="1">
      <alignment vertical="center" wrapText="1"/>
    </xf>
    <xf numFmtId="0" fontId="50" fillId="2" borderId="2" xfId="8" applyFont="1" applyFill="1" applyBorder="1" applyAlignment="1">
      <alignment horizontal="center" vertical="center" wrapText="1"/>
    </xf>
    <xf numFmtId="0" fontId="50" fillId="0" borderId="0" xfId="8" applyFont="1" applyAlignment="1">
      <alignment horizontal="center" vertical="center" wrapText="1"/>
    </xf>
    <xf numFmtId="164" fontId="48" fillId="0" borderId="0" xfId="9" applyFont="1"/>
    <xf numFmtId="0" fontId="48" fillId="2" borderId="0" xfId="8" applyFont="1" applyFill="1" applyAlignment="1">
      <alignment horizontal="center" wrapText="1"/>
    </xf>
    <xf numFmtId="0" fontId="48" fillId="2" borderId="7" xfId="8" applyFont="1" applyFill="1" applyBorder="1" applyAlignment="1">
      <alignment horizontal="center" wrapText="1"/>
    </xf>
    <xf numFmtId="0" fontId="39" fillId="2" borderId="0" xfId="8" applyFont="1" applyFill="1" applyAlignment="1">
      <alignment vertical="center" wrapText="1"/>
    </xf>
    <xf numFmtId="167" fontId="39" fillId="3" borderId="21" xfId="8" applyNumberFormat="1" applyFont="1" applyFill="1" applyBorder="1" applyAlignment="1" applyProtection="1">
      <alignment horizontal="center" vertical="center" wrapText="1"/>
      <protection locked="0"/>
    </xf>
    <xf numFmtId="167" fontId="48" fillId="0" borderId="0" xfId="8" applyNumberFormat="1" applyFont="1" applyAlignment="1" applyProtection="1">
      <alignment horizontal="center" vertical="center" wrapText="1"/>
      <protection locked="0"/>
    </xf>
    <xf numFmtId="20" fontId="48" fillId="2" borderId="0" xfId="8" applyNumberFormat="1" applyFont="1" applyFill="1" applyAlignment="1">
      <alignment horizontal="left" vertical="center" wrapText="1" indent="1"/>
    </xf>
    <xf numFmtId="167" fontId="48" fillId="2" borderId="7" xfId="8" applyNumberFormat="1" applyFont="1" applyFill="1" applyBorder="1" applyAlignment="1">
      <alignment horizontal="center" vertical="center" wrapText="1"/>
    </xf>
    <xf numFmtId="0" fontId="48" fillId="2" borderId="0" xfId="8" applyFont="1" applyFill="1" applyAlignment="1">
      <alignment vertical="center" wrapText="1"/>
    </xf>
    <xf numFmtId="167" fontId="48" fillId="0" borderId="22" xfId="8" applyNumberFormat="1" applyFont="1" applyBorder="1" applyAlignment="1">
      <alignment horizontal="center" vertical="center" wrapText="1"/>
    </xf>
    <xf numFmtId="167" fontId="48" fillId="2" borderId="0" xfId="8" applyNumberFormat="1" applyFont="1" applyFill="1" applyAlignment="1">
      <alignment horizontal="center" vertical="center" wrapText="1"/>
    </xf>
    <xf numFmtId="0" fontId="48" fillId="5" borderId="6" xfId="10" applyFont="1" applyFill="1" applyBorder="1" applyAlignment="1">
      <alignment vertical="center" wrapText="1"/>
    </xf>
    <xf numFmtId="0" fontId="39" fillId="5" borderId="0" xfId="10" applyFont="1" applyFill="1"/>
    <xf numFmtId="0" fontId="32" fillId="5" borderId="0" xfId="10" applyFont="1" applyFill="1" applyAlignment="1">
      <alignment horizontal="left" vertical="center" wrapText="1"/>
    </xf>
    <xf numFmtId="0" fontId="32" fillId="5" borderId="7" xfId="10" applyFont="1" applyFill="1" applyBorder="1" applyAlignment="1">
      <alignment horizontal="left" vertical="center" wrapText="1"/>
    </xf>
    <xf numFmtId="167" fontId="48" fillId="3" borderId="22" xfId="8" applyNumberFormat="1" applyFont="1" applyFill="1" applyBorder="1" applyAlignment="1" applyProtection="1">
      <alignment horizontal="center" vertical="center" wrapText="1"/>
      <protection locked="0"/>
    </xf>
    <xf numFmtId="0" fontId="32" fillId="5" borderId="0" xfId="10" applyFont="1" applyFill="1" applyAlignment="1">
      <alignment horizontal="left" vertical="center"/>
    </xf>
    <xf numFmtId="9" fontId="39" fillId="3" borderId="0" xfId="6" applyNumberFormat="1" applyFont="1" applyFill="1" applyAlignment="1" applyProtection="1">
      <alignment horizontal="center" vertical="center" wrapText="1"/>
      <protection locked="0"/>
    </xf>
    <xf numFmtId="169" fontId="39" fillId="3" borderId="0" xfId="6" applyNumberFormat="1" applyFont="1" applyFill="1" applyAlignment="1" applyProtection="1">
      <alignment horizontal="center" vertical="center" wrapText="1"/>
      <protection locked="0"/>
    </xf>
    <xf numFmtId="9" fontId="51" fillId="2" borderId="0" xfId="6" applyNumberFormat="1" applyFont="1" applyFill="1" applyAlignment="1">
      <alignment horizontal="left" vertical="center"/>
    </xf>
    <xf numFmtId="0" fontId="48" fillId="2" borderId="23" xfId="8" applyFont="1" applyFill="1" applyBorder="1" applyAlignment="1">
      <alignment horizontal="left" vertical="top" wrapText="1"/>
    </xf>
    <xf numFmtId="0" fontId="48" fillId="2" borderId="24" xfId="8" applyFont="1" applyFill="1" applyBorder="1" applyAlignment="1">
      <alignment horizontal="left" vertical="top" wrapText="1"/>
    </xf>
    <xf numFmtId="0" fontId="48" fillId="2" borderId="2" xfId="8" applyFont="1" applyFill="1" applyBorder="1" applyAlignment="1">
      <alignment horizontal="left" vertical="top" wrapText="1"/>
    </xf>
    <xf numFmtId="0" fontId="48" fillId="2" borderId="25" xfId="8" applyFont="1" applyFill="1" applyBorder="1" applyAlignment="1">
      <alignment horizontal="left" vertical="top" wrapText="1"/>
    </xf>
    <xf numFmtId="167" fontId="39" fillId="2" borderId="0" xfId="8" applyNumberFormat="1" applyFont="1" applyFill="1"/>
    <xf numFmtId="0" fontId="48" fillId="2" borderId="0" xfId="8" applyFont="1" applyFill="1" applyAlignment="1">
      <alignment horizontal="left"/>
    </xf>
    <xf numFmtId="168" fontId="48" fillId="2" borderId="0" xfId="8" applyNumberFormat="1" applyFont="1" applyFill="1"/>
    <xf numFmtId="0" fontId="52" fillId="5" borderId="4" xfId="9" applyNumberFormat="1" applyFont="1" applyFill="1" applyBorder="1" applyAlignment="1">
      <alignment horizontal="left" vertical="center" wrapText="1"/>
    </xf>
    <xf numFmtId="0" fontId="53" fillId="5" borderId="4" xfId="9" applyNumberFormat="1" applyFont="1" applyFill="1" applyBorder="1" applyAlignment="1">
      <alignment horizontal="center" wrapText="1"/>
    </xf>
    <xf numFmtId="0" fontId="53" fillId="5" borderId="5" xfId="9" applyNumberFormat="1" applyFont="1" applyFill="1" applyBorder="1" applyAlignment="1">
      <alignment horizontal="center" wrapText="1"/>
    </xf>
    <xf numFmtId="164" fontId="48" fillId="5" borderId="6" xfId="9" applyFont="1" applyFill="1" applyBorder="1" applyAlignment="1">
      <alignment vertical="top" wrapText="1"/>
    </xf>
    <xf numFmtId="164" fontId="39" fillId="5" borderId="6" xfId="0" applyFont="1" applyFill="1" applyBorder="1" applyAlignment="1">
      <alignment vertical="top" wrapText="1"/>
    </xf>
    <xf numFmtId="0" fontId="39" fillId="5" borderId="7" xfId="0" applyNumberFormat="1" applyFont="1" applyFill="1" applyBorder="1" applyAlignment="1">
      <alignment vertical="top" wrapText="1"/>
    </xf>
    <xf numFmtId="164" fontId="54" fillId="5" borderId="8" xfId="9" applyFont="1" applyFill="1" applyBorder="1" applyAlignment="1">
      <alignment vertical="center" wrapText="1"/>
    </xf>
    <xf numFmtId="164" fontId="54" fillId="5" borderId="2" xfId="9" applyFont="1" applyFill="1" applyBorder="1" applyAlignment="1">
      <alignment vertical="center" wrapText="1"/>
    </xf>
    <xf numFmtId="164" fontId="54" fillId="5" borderId="9" xfId="9" applyFont="1" applyFill="1" applyBorder="1" applyAlignment="1">
      <alignment vertical="center" wrapText="1"/>
    </xf>
    <xf numFmtId="164" fontId="48" fillId="5" borderId="0" xfId="9" applyFont="1" applyFill="1" applyAlignment="1">
      <alignment horizontal="left"/>
    </xf>
    <xf numFmtId="168" fontId="48" fillId="5" borderId="0" xfId="9" applyNumberFormat="1" applyFont="1" applyFill="1"/>
    <xf numFmtId="0" fontId="55" fillId="5" borderId="4" xfId="9" applyNumberFormat="1" applyFont="1" applyFill="1" applyBorder="1" applyAlignment="1">
      <alignment horizontal="left" vertical="center" wrapText="1"/>
    </xf>
    <xf numFmtId="0" fontId="56" fillId="5" borderId="4" xfId="9" applyNumberFormat="1" applyFont="1" applyFill="1" applyBorder="1" applyAlignment="1">
      <alignment horizontal="center" wrapText="1"/>
    </xf>
    <xf numFmtId="0" fontId="56" fillId="5" borderId="5" xfId="9" applyNumberFormat="1" applyFont="1" applyFill="1" applyBorder="1" applyAlignment="1">
      <alignment horizontal="center" wrapText="1"/>
    </xf>
    <xf numFmtId="164" fontId="39" fillId="5" borderId="6" xfId="9" applyFont="1" applyFill="1" applyBorder="1" applyAlignment="1">
      <alignment vertical="top" wrapText="1"/>
    </xf>
    <xf numFmtId="0" fontId="39" fillId="5" borderId="0" xfId="9" applyNumberFormat="1" applyFont="1" applyFill="1" applyAlignment="1">
      <alignment vertical="top" wrapText="1"/>
    </xf>
    <xf numFmtId="0" fontId="39" fillId="3" borderId="14" xfId="8" applyFont="1" applyFill="1" applyBorder="1" applyAlignment="1" applyProtection="1">
      <alignment horizontal="center" vertical="top" wrapText="1"/>
      <protection locked="0"/>
    </xf>
    <xf numFmtId="0" fontId="39" fillId="5" borderId="7" xfId="9" applyNumberFormat="1" applyFont="1" applyFill="1" applyBorder="1" applyAlignment="1">
      <alignment vertical="top" wrapText="1"/>
    </xf>
    <xf numFmtId="0" fontId="39" fillId="2" borderId="0" xfId="8" applyFont="1" applyFill="1" applyAlignment="1">
      <alignment horizontal="center"/>
    </xf>
    <xf numFmtId="0" fontId="39" fillId="5" borderId="0" xfId="9" applyNumberFormat="1" applyFont="1" applyFill="1" applyAlignment="1">
      <alignment horizontal="left" vertical="top" wrapText="1"/>
    </xf>
    <xf numFmtId="0" fontId="39" fillId="5" borderId="7" xfId="9" applyNumberFormat="1" applyFont="1" applyFill="1" applyBorder="1" applyAlignment="1">
      <alignment horizontal="left" vertical="top" wrapText="1"/>
    </xf>
    <xf numFmtId="0" fontId="39" fillId="0" borderId="0" xfId="9" applyNumberFormat="1" applyFont="1" applyAlignment="1">
      <alignment vertical="top" wrapText="1"/>
    </xf>
    <xf numFmtId="0" fontId="39" fillId="0" borderId="7" xfId="9" applyNumberFormat="1" applyFont="1" applyBorder="1" applyAlignment="1">
      <alignment vertical="top" wrapText="1"/>
    </xf>
    <xf numFmtId="0" fontId="39" fillId="6" borderId="0" xfId="9" applyNumberFormat="1" applyFont="1" applyFill="1" applyAlignment="1">
      <alignment vertical="top" wrapText="1"/>
    </xf>
    <xf numFmtId="164" fontId="57" fillId="5" borderId="8" xfId="9" applyFont="1" applyFill="1" applyBorder="1" applyAlignment="1">
      <alignment vertical="center" wrapText="1"/>
    </xf>
    <xf numFmtId="164" fontId="57" fillId="5" borderId="2" xfId="9" applyFont="1" applyFill="1" applyBorder="1" applyAlignment="1">
      <alignment vertical="center" wrapText="1"/>
    </xf>
    <xf numFmtId="164" fontId="57" fillId="5" borderId="9" xfId="9" applyFont="1" applyFill="1" applyBorder="1" applyAlignment="1">
      <alignment vertical="center" wrapText="1"/>
    </xf>
    <xf numFmtId="164" fontId="39" fillId="5" borderId="0" xfId="9" applyFont="1" applyFill="1" applyAlignment="1">
      <alignment horizontal="left"/>
    </xf>
    <xf numFmtId="168" fontId="39" fillId="5" borderId="0" xfId="9" applyNumberFormat="1" applyFont="1" applyFill="1"/>
    <xf numFmtId="164" fontId="58" fillId="0" borderId="0" xfId="0" applyFont="1"/>
    <xf numFmtId="164" fontId="59" fillId="0" borderId="0" xfId="0" applyFont="1"/>
    <xf numFmtId="0" fontId="51" fillId="0" borderId="0" xfId="0" applyNumberFormat="1" applyFont="1" applyAlignment="1">
      <alignment vertical="top" wrapText="1"/>
    </xf>
    <xf numFmtId="164" fontId="60" fillId="2" borderId="26" xfId="0" applyFont="1" applyFill="1" applyBorder="1"/>
    <xf numFmtId="164" fontId="60" fillId="0" borderId="26" xfId="0" applyFont="1" applyBorder="1"/>
    <xf numFmtId="164" fontId="60" fillId="0" borderId="26" xfId="7" applyFont="1" applyBorder="1"/>
    <xf numFmtId="164" fontId="60" fillId="0" borderId="0" xfId="7" applyFont="1"/>
    <xf numFmtId="164" fontId="60" fillId="2" borderId="0" xfId="0" applyFont="1" applyFill="1"/>
    <xf numFmtId="164" fontId="60" fillId="0" borderId="0" xfId="0" applyFont="1"/>
    <xf numFmtId="166" fontId="60" fillId="0" borderId="0" xfId="1" applyFont="1"/>
    <xf numFmtId="168" fontId="39" fillId="2" borderId="0" xfId="6" applyNumberFormat="1" applyFont="1" applyFill="1"/>
    <xf numFmtId="9" fontId="39" fillId="2" borderId="0" xfId="6" applyNumberFormat="1" applyFont="1" applyFill="1"/>
    <xf numFmtId="0" fontId="7" fillId="0" borderId="0" xfId="3" applyNumberFormat="1" applyFont="1" applyAlignment="1">
      <alignment horizontal="left"/>
    </xf>
    <xf numFmtId="2" fontId="61" fillId="0" borderId="0" xfId="3" applyNumberFormat="1" applyFont="1"/>
    <xf numFmtId="0" fontId="13" fillId="0" borderId="1" xfId="6" applyFont="1" applyBorder="1" applyAlignment="1">
      <alignment horizontal="center" vertical="center" wrapText="1" readingOrder="1"/>
    </xf>
    <xf numFmtId="0" fontId="32" fillId="0" borderId="0" xfId="0" applyNumberFormat="1" applyFont="1" applyAlignment="1">
      <alignment horizontal="left" vertical="top" wrapText="1" indent="1"/>
    </xf>
    <xf numFmtId="49" fontId="32" fillId="0" borderId="11" xfId="0" applyNumberFormat="1" applyFont="1" applyBorder="1" applyAlignment="1">
      <alignment horizontal="left" vertical="center" wrapText="1"/>
    </xf>
    <xf numFmtId="49" fontId="32" fillId="0" borderId="12" xfId="0" applyNumberFormat="1" applyFont="1" applyBorder="1" applyAlignment="1">
      <alignment horizontal="left" vertical="center" wrapText="1"/>
    </xf>
    <xf numFmtId="49" fontId="32" fillId="0" borderId="13" xfId="0" applyNumberFormat="1" applyFont="1" applyBorder="1" applyAlignment="1">
      <alignment horizontal="left" vertical="center" wrapText="1"/>
    </xf>
    <xf numFmtId="0" fontId="48" fillId="6" borderId="0" xfId="9" applyNumberFormat="1" applyFont="1" applyFill="1" applyAlignment="1">
      <alignment horizontal="left" vertical="top" wrapText="1"/>
    </xf>
    <xf numFmtId="0" fontId="48" fillId="6" borderId="7" xfId="9" applyNumberFormat="1" applyFont="1" applyFill="1" applyBorder="1" applyAlignment="1">
      <alignment horizontal="left" vertical="top" wrapText="1"/>
    </xf>
    <xf numFmtId="167" fontId="40" fillId="0" borderId="11" xfId="6" applyNumberFormat="1" applyFont="1" applyBorder="1" applyAlignment="1">
      <alignment horizontal="left" vertical="center" indent="1"/>
    </xf>
    <xf numFmtId="167" fontId="40" fillId="0" borderId="12" xfId="6" applyNumberFormat="1" applyFont="1" applyBorder="1" applyAlignment="1">
      <alignment horizontal="left" vertical="center" indent="1"/>
    </xf>
    <xf numFmtId="167" fontId="40" fillId="0" borderId="13" xfId="6" applyNumberFormat="1" applyFont="1" applyBorder="1" applyAlignment="1">
      <alignment horizontal="left" vertical="center" indent="1"/>
    </xf>
    <xf numFmtId="0" fontId="55" fillId="5" borderId="3" xfId="9" applyNumberFormat="1" applyFont="1" applyFill="1" applyBorder="1" applyAlignment="1">
      <alignment horizontal="left" vertical="center" wrapText="1"/>
    </xf>
    <xf numFmtId="0" fontId="55" fillId="5" borderId="4" xfId="9" applyNumberFormat="1" applyFont="1" applyFill="1" applyBorder="1" applyAlignment="1">
      <alignment horizontal="left" vertical="center" wrapText="1"/>
    </xf>
    <xf numFmtId="0" fontId="39" fillId="5" borderId="0" xfId="9" applyNumberFormat="1" applyFont="1" applyFill="1" applyAlignment="1">
      <alignment horizontal="left" vertical="top" wrapText="1"/>
    </xf>
    <xf numFmtId="0" fontId="39" fillId="5" borderId="7" xfId="9" applyNumberFormat="1" applyFont="1" applyFill="1" applyBorder="1" applyAlignment="1">
      <alignment horizontal="left" vertical="top" wrapText="1"/>
    </xf>
    <xf numFmtId="0" fontId="39" fillId="5" borderId="0" xfId="9" applyNumberFormat="1" applyFont="1" applyFill="1" applyAlignment="1">
      <alignment horizontal="center" vertical="top" wrapText="1"/>
    </xf>
    <xf numFmtId="0" fontId="39" fillId="5" borderId="7" xfId="9" applyNumberFormat="1" applyFont="1" applyFill="1" applyBorder="1" applyAlignment="1">
      <alignment horizontal="center" vertical="top" wrapText="1"/>
    </xf>
    <xf numFmtId="167" fontId="40" fillId="0" borderId="3" xfId="6" applyNumberFormat="1" applyFont="1" applyBorder="1" applyAlignment="1">
      <alignment horizontal="left" vertical="center" indent="1"/>
    </xf>
    <xf numFmtId="167" fontId="40" fillId="0" borderId="4" xfId="6" applyNumberFormat="1" applyFont="1" applyBorder="1" applyAlignment="1">
      <alignment horizontal="left" vertical="center" indent="1"/>
    </xf>
    <xf numFmtId="167" fontId="40" fillId="0" borderId="5" xfId="6" applyNumberFormat="1" applyFont="1" applyBorder="1" applyAlignment="1">
      <alignment horizontal="left" vertical="center" indent="1"/>
    </xf>
    <xf numFmtId="0" fontId="52" fillId="5" borderId="3" xfId="9" applyNumberFormat="1" applyFont="1" applyFill="1" applyBorder="1" applyAlignment="1">
      <alignment horizontal="left" vertical="center" wrapText="1"/>
    </xf>
    <xf numFmtId="0" fontId="52" fillId="5" borderId="4" xfId="9" applyNumberFormat="1" applyFont="1" applyFill="1" applyBorder="1" applyAlignment="1">
      <alignment horizontal="left" vertical="center" wrapText="1"/>
    </xf>
    <xf numFmtId="0" fontId="48" fillId="5" borderId="0" xfId="9" applyNumberFormat="1" applyFont="1" applyFill="1" applyAlignment="1">
      <alignment horizontal="left" vertical="top" wrapText="1"/>
    </xf>
    <xf numFmtId="0" fontId="48" fillId="5" borderId="7" xfId="9" applyNumberFormat="1" applyFont="1" applyFill="1" applyBorder="1" applyAlignment="1">
      <alignment horizontal="left" vertical="top" wrapText="1"/>
    </xf>
    <xf numFmtId="0" fontId="48" fillId="0" borderId="0" xfId="9" applyNumberFormat="1" applyFont="1" applyAlignment="1">
      <alignment horizontal="left" vertical="top" wrapText="1"/>
    </xf>
    <xf numFmtId="0" fontId="48" fillId="0" borderId="7" xfId="9" applyNumberFormat="1" applyFont="1" applyBorder="1" applyAlignment="1">
      <alignment horizontal="left" vertical="top" wrapText="1"/>
    </xf>
    <xf numFmtId="0" fontId="39" fillId="2" borderId="3" xfId="6" applyFont="1" applyFill="1" applyBorder="1" applyAlignment="1">
      <alignment horizontal="left" vertical="center" wrapText="1"/>
    </xf>
    <xf numFmtId="0" fontId="39" fillId="2" borderId="4" xfId="6" applyFont="1" applyFill="1" applyBorder="1" applyAlignment="1">
      <alignment horizontal="left" vertical="center" wrapText="1"/>
    </xf>
    <xf numFmtId="0" fontId="39" fillId="2" borderId="6" xfId="6" applyFont="1" applyFill="1" applyBorder="1" applyAlignment="1">
      <alignment horizontal="left" vertical="center" wrapText="1"/>
    </xf>
    <xf numFmtId="0" fontId="39" fillId="2" borderId="0" xfId="6" applyFont="1" applyFill="1" applyAlignment="1">
      <alignment horizontal="left" vertical="center" wrapText="1"/>
    </xf>
    <xf numFmtId="0" fontId="45" fillId="2" borderId="0" xfId="6" applyFont="1" applyFill="1" applyAlignment="1">
      <alignment horizontal="center" vertical="top" wrapText="1"/>
    </xf>
    <xf numFmtId="0" fontId="48" fillId="2" borderId="3" xfId="8" applyFont="1" applyFill="1" applyBorder="1" applyAlignment="1">
      <alignment horizontal="left" vertical="center" wrapText="1"/>
    </xf>
    <xf numFmtId="0" fontId="48" fillId="2" borderId="4" xfId="8" applyFont="1" applyFill="1" applyBorder="1" applyAlignment="1">
      <alignment horizontal="left" vertical="center" wrapText="1"/>
    </xf>
    <xf numFmtId="0" fontId="32" fillId="5" borderId="0" xfId="10" applyFont="1" applyFill="1" applyAlignment="1">
      <alignment horizontal="left" vertical="center" wrapText="1"/>
    </xf>
    <xf numFmtId="0" fontId="32" fillId="5" borderId="7" xfId="10" applyFont="1" applyFill="1" applyBorder="1" applyAlignment="1">
      <alignment horizontal="left" vertical="center" wrapText="1"/>
    </xf>
    <xf numFmtId="0" fontId="45" fillId="2" borderId="0" xfId="6" applyFont="1" applyFill="1" applyAlignment="1">
      <alignment horizontal="center" wrapText="1"/>
    </xf>
    <xf numFmtId="0" fontId="32" fillId="2" borderId="15" xfId="6" quotePrefix="1" applyFont="1" applyFill="1" applyBorder="1" applyAlignment="1">
      <alignment horizontal="left" vertical="center" wrapText="1"/>
    </xf>
    <xf numFmtId="0" fontId="39" fillId="3" borderId="0" xfId="6" applyFont="1" applyFill="1" applyAlignment="1" applyProtection="1">
      <alignment horizontal="left" vertical="top" wrapText="1"/>
      <protection locked="0"/>
    </xf>
    <xf numFmtId="0" fontId="39" fillId="3" borderId="16" xfId="6" applyFont="1" applyFill="1" applyBorder="1" applyAlignment="1" applyProtection="1">
      <alignment horizontal="left" vertical="top" wrapText="1"/>
      <protection locked="0"/>
    </xf>
    <xf numFmtId="0" fontId="39" fillId="2" borderId="8" xfId="6" applyFont="1" applyFill="1" applyBorder="1" applyAlignment="1">
      <alignment horizontal="left" vertical="center" wrapText="1"/>
    </xf>
    <xf numFmtId="0" fontId="39" fillId="2" borderId="2" xfId="6" applyFont="1" applyFill="1" applyBorder="1" applyAlignment="1">
      <alignment horizontal="left" vertical="center" wrapText="1"/>
    </xf>
    <xf numFmtId="0" fontId="39" fillId="2" borderId="9" xfId="6" applyFont="1" applyFill="1" applyBorder="1" applyAlignment="1">
      <alignment horizontal="left" vertical="center" wrapText="1"/>
    </xf>
    <xf numFmtId="164" fontId="39" fillId="0" borderId="6" xfId="0" applyFont="1" applyBorder="1" applyAlignment="1">
      <alignment horizontal="left" vertical="center" wrapText="1"/>
    </xf>
    <xf numFmtId="164" fontId="39" fillId="0" borderId="0" xfId="0" applyFont="1" applyAlignment="1">
      <alignment horizontal="left" vertical="center" wrapText="1"/>
    </xf>
    <xf numFmtId="2" fontId="40" fillId="3" borderId="10" xfId="0" applyNumberFormat="1" applyFont="1" applyFill="1" applyBorder="1" applyAlignment="1" applyProtection="1">
      <alignment horizontal="center" vertical="center"/>
      <protection locked="0"/>
    </xf>
    <xf numFmtId="164" fontId="42" fillId="3" borderId="10" xfId="0" applyFont="1" applyFill="1" applyBorder="1" applyAlignment="1" applyProtection="1">
      <alignment vertical="center"/>
      <protection locked="0"/>
    </xf>
    <xf numFmtId="164" fontId="44" fillId="0" borderId="0" xfId="0" applyFont="1" applyAlignment="1">
      <alignment horizontal="left" vertical="center"/>
    </xf>
    <xf numFmtId="0" fontId="39" fillId="2" borderId="4" xfId="6" applyFont="1" applyFill="1" applyBorder="1" applyAlignment="1">
      <alignment horizontal="center" wrapText="1"/>
    </xf>
    <xf numFmtId="0" fontId="35" fillId="0" borderId="1" xfId="6" applyFont="1" applyBorder="1" applyAlignment="1">
      <alignment horizontal="center" vertical="center" wrapText="1" readingOrder="1"/>
    </xf>
    <xf numFmtId="0" fontId="39" fillId="2" borderId="3" xfId="6" applyFont="1" applyFill="1" applyBorder="1" applyAlignment="1">
      <alignment horizontal="left" vertical="top" wrapText="1"/>
    </xf>
    <xf numFmtId="0" fontId="39" fillId="2" borderId="4" xfId="6" applyFont="1" applyFill="1" applyBorder="1" applyAlignment="1">
      <alignment horizontal="left" vertical="top" wrapText="1"/>
    </xf>
    <xf numFmtId="0" fontId="39" fillId="2" borderId="6" xfId="6" applyFont="1" applyFill="1" applyBorder="1" applyAlignment="1">
      <alignment horizontal="left" vertical="top" wrapText="1"/>
    </xf>
    <xf numFmtId="0" fontId="39" fillId="2" borderId="0" xfId="6" applyFont="1" applyFill="1" applyAlignment="1">
      <alignment horizontal="left" vertical="top" wrapText="1"/>
    </xf>
    <xf numFmtId="0" fontId="39" fillId="2" borderId="7" xfId="6" applyFont="1" applyFill="1" applyBorder="1" applyAlignment="1">
      <alignment horizontal="left" vertical="top" wrapText="1"/>
    </xf>
    <xf numFmtId="2" fontId="41" fillId="3" borderId="0" xfId="0" applyNumberFormat="1" applyFont="1" applyFill="1" applyAlignment="1" applyProtection="1">
      <alignment horizontal="center" vertical="center"/>
      <protection locked="0"/>
    </xf>
    <xf numFmtId="164" fontId="41" fillId="3" borderId="0" xfId="0" applyFont="1" applyFill="1" applyAlignment="1" applyProtection="1">
      <alignment vertical="center"/>
      <protection locked="0"/>
    </xf>
  </cellXfs>
  <cellStyles count="11">
    <cellStyle name="Euro" xfId="7" xr:uid="{D28E88C1-2229-2F43-9797-19279E4F6C1E}"/>
    <cellStyle name="Komma" xfId="1" builtinId="3"/>
    <cellStyle name="Komma 2 2" xfId="4" xr:uid="{E0694694-FB08-D247-BA17-AC09ADE2C2C2}"/>
    <cellStyle name="Normaal 2" xfId="6" xr:uid="{AE014445-AECB-B047-AC77-813E752FC54A}"/>
    <cellStyle name="Normaal 2 2" xfId="8" xr:uid="{C1DC205F-E2CC-A94A-857B-F4992D9C56DE}"/>
    <cellStyle name="Normaal 3" xfId="9" xr:uid="{171E1E60-49A9-0145-908B-1A24A808A244}"/>
    <cellStyle name="Procent" xfId="2" builtinId="5"/>
    <cellStyle name="Procent 2 2 2" xfId="5" xr:uid="{6C2C3318-23DD-0C49-ACC2-B29774743577}"/>
    <cellStyle name="Standaard" xfId="0" builtinId="0"/>
    <cellStyle name="Standaard 2 2 2" xfId="3" xr:uid="{9E83A35E-E796-A24B-AB76-86CA13C537FA}"/>
    <cellStyle name="Standaard 4" xfId="10" xr:uid="{B6DE152E-4E34-3F4D-8C04-8C81E4A632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Inhoudsopgave!A1"/><Relationship Id="rId1" Type="http://schemas.openxmlformats.org/officeDocument/2006/relationships/image" Target="../media/image4.png"/><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Inhoudsopgave!A1"/><Relationship Id="rId1" Type="http://schemas.openxmlformats.org/officeDocument/2006/relationships/image" Target="../media/image4.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28221</xdr:colOff>
      <xdr:row>4</xdr:row>
      <xdr:rowOff>493887</xdr:rowOff>
    </xdr:from>
    <xdr:to>
      <xdr:col>3</xdr:col>
      <xdr:colOff>14110</xdr:colOff>
      <xdr:row>4</xdr:row>
      <xdr:rowOff>1227665</xdr:rowOff>
    </xdr:to>
    <xdr:pic>
      <xdr:nvPicPr>
        <xdr:cNvPr id="2" name="Afbeelding 1">
          <a:extLst>
            <a:ext uri="{FF2B5EF4-FFF2-40B4-BE49-F238E27FC236}">
              <a16:creationId xmlns:a16="http://schemas.microsoft.com/office/drawing/2014/main" id="{D28690D1-D69B-3543-A7A9-2898F22A94E6}"/>
            </a:ext>
          </a:extLst>
        </xdr:cNvPr>
        <xdr:cNvPicPr>
          <a:picLocks noChangeAspect="1"/>
        </xdr:cNvPicPr>
      </xdr:nvPicPr>
      <xdr:blipFill>
        <a:blip xmlns:r="http://schemas.openxmlformats.org/officeDocument/2006/relationships" r:embed="rId1"/>
        <a:stretch>
          <a:fillRect/>
        </a:stretch>
      </xdr:blipFill>
      <xdr:spPr>
        <a:xfrm>
          <a:off x="1272821" y="1255887"/>
          <a:ext cx="735189" cy="733778"/>
        </a:xfrm>
        <a:prstGeom prst="rect">
          <a:avLst/>
        </a:prstGeom>
      </xdr:spPr>
    </xdr:pic>
    <xdr:clientData/>
  </xdr:twoCellAnchor>
  <xdr:twoCellAnchor editAs="oneCell">
    <xdr:from>
      <xdr:col>1</xdr:col>
      <xdr:colOff>136878</xdr:colOff>
      <xdr:row>0</xdr:row>
      <xdr:rowOff>26810</xdr:rowOff>
    </xdr:from>
    <xdr:to>
      <xdr:col>5</xdr:col>
      <xdr:colOff>1284112</xdr:colOff>
      <xdr:row>4</xdr:row>
      <xdr:rowOff>548921</xdr:rowOff>
    </xdr:to>
    <xdr:pic>
      <xdr:nvPicPr>
        <xdr:cNvPr id="3" name="Afbeelding 2">
          <a:extLst>
            <a:ext uri="{FF2B5EF4-FFF2-40B4-BE49-F238E27FC236}">
              <a16:creationId xmlns:a16="http://schemas.microsoft.com/office/drawing/2014/main" id="{6E13BEFF-37F3-EF43-9058-571C9E5BE5DA}"/>
            </a:ext>
          </a:extLst>
        </xdr:cNvPr>
        <xdr:cNvPicPr>
          <a:picLocks noChangeAspect="1"/>
        </xdr:cNvPicPr>
      </xdr:nvPicPr>
      <xdr:blipFill rotWithShape="1">
        <a:blip xmlns:r="http://schemas.openxmlformats.org/officeDocument/2006/relationships" r:embed="rId2"/>
        <a:srcRect t="24590" b="33060"/>
        <a:stretch/>
      </xdr:blipFill>
      <xdr:spPr>
        <a:xfrm>
          <a:off x="1000478" y="26810"/>
          <a:ext cx="5046134" cy="1284111"/>
        </a:xfrm>
        <a:prstGeom prst="rect">
          <a:avLst/>
        </a:prstGeom>
      </xdr:spPr>
    </xdr:pic>
    <xdr:clientData/>
  </xdr:twoCellAnchor>
  <xdr:twoCellAnchor editAs="oneCell">
    <xdr:from>
      <xdr:col>3</xdr:col>
      <xdr:colOff>444500</xdr:colOff>
      <xdr:row>4</xdr:row>
      <xdr:rowOff>1651000</xdr:rowOff>
    </xdr:from>
    <xdr:to>
      <xdr:col>4</xdr:col>
      <xdr:colOff>1219200</xdr:colOff>
      <xdr:row>6</xdr:row>
      <xdr:rowOff>498063</xdr:rowOff>
    </xdr:to>
    <xdr:pic>
      <xdr:nvPicPr>
        <xdr:cNvPr id="4" name="Afbeelding 3">
          <a:extLst>
            <a:ext uri="{FF2B5EF4-FFF2-40B4-BE49-F238E27FC236}">
              <a16:creationId xmlns:a16="http://schemas.microsoft.com/office/drawing/2014/main" id="{EDFB1037-7F0D-8149-AE2B-30055EAD3954}"/>
            </a:ext>
          </a:extLst>
        </xdr:cNvPr>
        <xdr:cNvPicPr>
          <a:picLocks noChangeAspect="1"/>
        </xdr:cNvPicPr>
      </xdr:nvPicPr>
      <xdr:blipFill>
        <a:blip xmlns:r="http://schemas.openxmlformats.org/officeDocument/2006/relationships" r:embed="rId3"/>
        <a:stretch>
          <a:fillRect/>
        </a:stretch>
      </xdr:blipFill>
      <xdr:spPr>
        <a:xfrm>
          <a:off x="2438400" y="2413000"/>
          <a:ext cx="2171700" cy="9806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14111</xdr:colOff>
      <xdr:row>0</xdr:row>
      <xdr:rowOff>42334</xdr:rowOff>
    </xdr:from>
    <xdr:to>
      <xdr:col>4</xdr:col>
      <xdr:colOff>465306</xdr:colOff>
      <xdr:row>0</xdr:row>
      <xdr:rowOff>663223</xdr:rowOff>
    </xdr:to>
    <xdr:pic>
      <xdr:nvPicPr>
        <xdr:cNvPr id="2" name="Afbeelding 1">
          <a:extLst>
            <a:ext uri="{FF2B5EF4-FFF2-40B4-BE49-F238E27FC236}">
              <a16:creationId xmlns:a16="http://schemas.microsoft.com/office/drawing/2014/main" id="{370D324C-3E6D-6048-9F9F-57EDE3A56D47}"/>
            </a:ext>
          </a:extLst>
        </xdr:cNvPr>
        <xdr:cNvPicPr>
          <a:picLocks noChangeAspect="1"/>
        </xdr:cNvPicPr>
      </xdr:nvPicPr>
      <xdr:blipFill>
        <a:blip xmlns:r="http://schemas.openxmlformats.org/officeDocument/2006/relationships" r:embed="rId1"/>
        <a:stretch>
          <a:fillRect/>
        </a:stretch>
      </xdr:blipFill>
      <xdr:spPr>
        <a:xfrm>
          <a:off x="509411" y="42334"/>
          <a:ext cx="2495895" cy="620889"/>
        </a:xfrm>
        <a:prstGeom prst="rect">
          <a:avLst/>
        </a:prstGeom>
      </xdr:spPr>
    </xdr:pic>
    <xdr:clientData/>
  </xdr:twoCellAnchor>
  <xdr:twoCellAnchor editAs="oneCell">
    <xdr:from>
      <xdr:col>16</xdr:col>
      <xdr:colOff>496453</xdr:colOff>
      <xdr:row>1</xdr:row>
      <xdr:rowOff>103909</xdr:rowOff>
    </xdr:from>
    <xdr:to>
      <xdr:col>17</xdr:col>
      <xdr:colOff>4918</xdr:colOff>
      <xdr:row>1</xdr:row>
      <xdr:rowOff>436063</xdr:rowOff>
    </xdr:to>
    <xdr:pic>
      <xdr:nvPicPr>
        <xdr:cNvPr id="3" name="Afbeelding 2" descr="Gerelateerde afbeelding">
          <a:hlinkClick xmlns:r="http://schemas.openxmlformats.org/officeDocument/2006/relationships" r:id="rId2" tooltip="Klik hier om naar de inhoudsopgave te gaan."/>
          <a:extLst>
            <a:ext uri="{FF2B5EF4-FFF2-40B4-BE49-F238E27FC236}">
              <a16:creationId xmlns:a16="http://schemas.microsoft.com/office/drawing/2014/main" id="{5B192FD5-1910-844E-85E0-DCC0305972D7}"/>
            </a:ext>
          </a:extLst>
        </xdr:cNvPr>
        <xdr:cNvPicPr>
          <a:picLocks noChangeAspect="1" noChangeArrowheads="1"/>
        </xdr:cNvPicPr>
      </xdr:nvPicPr>
      <xdr:blipFill>
        <a:blip xmlns:r="http://schemas.openxmlformats.org/officeDocument/2006/relationships" r:embed="rId3" cstate="print">
          <a:duotone>
            <a:schemeClr val="accent6">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2942453" y="891309"/>
          <a:ext cx="333965" cy="332154"/>
        </a:xfrm>
        <a:prstGeom prst="rect">
          <a:avLst/>
        </a:prstGeom>
        <a:noFill/>
        <a:effectLst>
          <a:outerShdw blurRad="50800" dist="38100" dir="5400000" algn="t" rotWithShape="0">
            <a:prstClr val="black">
              <a:alpha val="40000"/>
            </a:prstClr>
          </a:outerShdw>
        </a:effectLst>
      </xdr:spPr>
    </xdr:pic>
    <xdr:clientData/>
  </xdr:twoCellAnchor>
  <xdr:twoCellAnchor editAs="oneCell">
    <xdr:from>
      <xdr:col>15</xdr:col>
      <xdr:colOff>266700</xdr:colOff>
      <xdr:row>0</xdr:row>
      <xdr:rowOff>88900</xdr:rowOff>
    </xdr:from>
    <xdr:to>
      <xdr:col>16</xdr:col>
      <xdr:colOff>694959</xdr:colOff>
      <xdr:row>0</xdr:row>
      <xdr:rowOff>655053</xdr:rowOff>
    </xdr:to>
    <xdr:pic>
      <xdr:nvPicPr>
        <xdr:cNvPr id="4" name="Afbeelding 3">
          <a:extLst>
            <a:ext uri="{FF2B5EF4-FFF2-40B4-BE49-F238E27FC236}">
              <a16:creationId xmlns:a16="http://schemas.microsoft.com/office/drawing/2014/main" id="{4C6263D0-626C-EF42-B0C1-CB63C5C4AB5C}"/>
            </a:ext>
          </a:extLst>
        </xdr:cNvPr>
        <xdr:cNvPicPr>
          <a:picLocks noChangeAspect="1"/>
        </xdr:cNvPicPr>
      </xdr:nvPicPr>
      <xdr:blipFill>
        <a:blip xmlns:r="http://schemas.openxmlformats.org/officeDocument/2006/relationships" r:embed="rId4"/>
        <a:stretch>
          <a:fillRect/>
        </a:stretch>
      </xdr:blipFill>
      <xdr:spPr>
        <a:xfrm>
          <a:off x="11887200" y="88900"/>
          <a:ext cx="1253759" cy="5661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1237140</xdr:colOff>
      <xdr:row>0</xdr:row>
      <xdr:rowOff>554182</xdr:rowOff>
    </xdr:to>
    <xdr:pic>
      <xdr:nvPicPr>
        <xdr:cNvPr id="2" name="Afbeelding 1">
          <a:extLst>
            <a:ext uri="{FF2B5EF4-FFF2-40B4-BE49-F238E27FC236}">
              <a16:creationId xmlns:a16="http://schemas.microsoft.com/office/drawing/2014/main" id="{B44A27A6-52B5-ED47-A763-F89DB1456F40}"/>
            </a:ext>
          </a:extLst>
        </xdr:cNvPr>
        <xdr:cNvPicPr>
          <a:picLocks noChangeAspect="1"/>
        </xdr:cNvPicPr>
      </xdr:nvPicPr>
      <xdr:blipFill>
        <a:blip xmlns:r="http://schemas.openxmlformats.org/officeDocument/2006/relationships" r:embed="rId1"/>
        <a:stretch>
          <a:fillRect/>
        </a:stretch>
      </xdr:blipFill>
      <xdr:spPr>
        <a:xfrm>
          <a:off x="292100" y="0"/>
          <a:ext cx="2240440" cy="554182"/>
        </a:xfrm>
        <a:prstGeom prst="rect">
          <a:avLst/>
        </a:prstGeom>
      </xdr:spPr>
    </xdr:pic>
    <xdr:clientData/>
  </xdr:twoCellAnchor>
  <xdr:twoCellAnchor editAs="oneCell">
    <xdr:from>
      <xdr:col>8</xdr:col>
      <xdr:colOff>3536460</xdr:colOff>
      <xdr:row>1</xdr:row>
      <xdr:rowOff>48846</xdr:rowOff>
    </xdr:from>
    <xdr:to>
      <xdr:col>8</xdr:col>
      <xdr:colOff>3868501</xdr:colOff>
      <xdr:row>1</xdr:row>
      <xdr:rowOff>381000</xdr:rowOff>
    </xdr:to>
    <xdr:pic>
      <xdr:nvPicPr>
        <xdr:cNvPr id="3" name="Afbeelding 2" descr="Gerelateerde afbeelding">
          <a:hlinkClick xmlns:r="http://schemas.openxmlformats.org/officeDocument/2006/relationships" r:id="rId2" tooltip="Klik hier om naar de inhoudsopgave te gaan."/>
          <a:extLst>
            <a:ext uri="{FF2B5EF4-FFF2-40B4-BE49-F238E27FC236}">
              <a16:creationId xmlns:a16="http://schemas.microsoft.com/office/drawing/2014/main" id="{6F8C3076-67D5-C243-B169-9B04FA528A79}"/>
            </a:ext>
          </a:extLst>
        </xdr:cNvPr>
        <xdr:cNvPicPr>
          <a:picLocks noChangeAspect="1" noChangeArrowheads="1"/>
        </xdr:cNvPicPr>
      </xdr:nvPicPr>
      <xdr:blipFill>
        <a:blip xmlns:r="http://schemas.openxmlformats.org/officeDocument/2006/relationships" r:embed="rId3" cstate="print">
          <a:duotone>
            <a:schemeClr val="accent6">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3328160" y="683846"/>
          <a:ext cx="332041" cy="332154"/>
        </a:xfrm>
        <a:prstGeom prst="rect">
          <a:avLst/>
        </a:prstGeom>
        <a:noFill/>
        <a:effectLst>
          <a:outerShdw blurRad="50800" dist="38100" dir="5400000" algn="t" rotWithShape="0">
            <a:prstClr val="black">
              <a:alpha val="40000"/>
            </a:prstClr>
          </a:outerShdw>
        </a:effectLst>
      </xdr:spPr>
    </xdr:pic>
    <xdr:clientData/>
  </xdr:twoCellAnchor>
  <xdr:twoCellAnchor editAs="oneCell">
    <xdr:from>
      <xdr:col>8</xdr:col>
      <xdr:colOff>2222500</xdr:colOff>
      <xdr:row>0</xdr:row>
      <xdr:rowOff>38100</xdr:rowOff>
    </xdr:from>
    <xdr:to>
      <xdr:col>8</xdr:col>
      <xdr:colOff>3476259</xdr:colOff>
      <xdr:row>0</xdr:row>
      <xdr:rowOff>604253</xdr:rowOff>
    </xdr:to>
    <xdr:pic>
      <xdr:nvPicPr>
        <xdr:cNvPr id="4" name="Afbeelding 3">
          <a:extLst>
            <a:ext uri="{FF2B5EF4-FFF2-40B4-BE49-F238E27FC236}">
              <a16:creationId xmlns:a16="http://schemas.microsoft.com/office/drawing/2014/main" id="{36734294-526D-8840-A580-9CDF0FA91AC3}"/>
            </a:ext>
          </a:extLst>
        </xdr:cNvPr>
        <xdr:cNvPicPr>
          <a:picLocks noChangeAspect="1"/>
        </xdr:cNvPicPr>
      </xdr:nvPicPr>
      <xdr:blipFill>
        <a:blip xmlns:r="http://schemas.openxmlformats.org/officeDocument/2006/relationships" r:embed="rId4"/>
        <a:stretch>
          <a:fillRect/>
        </a:stretch>
      </xdr:blipFill>
      <xdr:spPr>
        <a:xfrm>
          <a:off x="12014200" y="38100"/>
          <a:ext cx="1253759" cy="56615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nalyse%20Uplifts%202013%20StudentenWer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voorblad"/>
      <sheetName val="2012"/>
      <sheetName val="2013"/>
      <sheetName val="Analyse"/>
      <sheetName val="uren"/>
    </sheetNames>
    <sheetDataSet>
      <sheetData sheetId="0">
        <row r="4">
          <cell r="B4">
            <v>1</v>
          </cell>
        </row>
        <row r="5">
          <cell r="B5">
            <v>2</v>
          </cell>
        </row>
        <row r="6">
          <cell r="B6">
            <v>3</v>
          </cell>
        </row>
        <row r="7">
          <cell r="B7">
            <v>4</v>
          </cell>
        </row>
        <row r="8">
          <cell r="B8">
            <v>5</v>
          </cell>
        </row>
        <row r="9">
          <cell r="B9">
            <v>6</v>
          </cell>
        </row>
        <row r="10">
          <cell r="B10">
            <v>7</v>
          </cell>
        </row>
        <row r="11">
          <cell r="B11">
            <v>8</v>
          </cell>
        </row>
        <row r="12">
          <cell r="B12">
            <v>9</v>
          </cell>
        </row>
        <row r="13">
          <cell r="B13">
            <v>10</v>
          </cell>
        </row>
        <row r="14">
          <cell r="B14">
            <v>11</v>
          </cell>
        </row>
        <row r="15">
          <cell r="B15">
            <v>12</v>
          </cell>
        </row>
        <row r="16">
          <cell r="B16">
            <v>13</v>
          </cell>
        </row>
        <row r="17">
          <cell r="B17">
            <v>14</v>
          </cell>
        </row>
        <row r="18">
          <cell r="B18">
            <v>15</v>
          </cell>
        </row>
        <row r="19">
          <cell r="B19">
            <v>16</v>
          </cell>
        </row>
        <row r="20">
          <cell r="B20">
            <v>17</v>
          </cell>
        </row>
        <row r="21">
          <cell r="B21">
            <v>18</v>
          </cell>
        </row>
        <row r="22">
          <cell r="B22">
            <v>19</v>
          </cell>
        </row>
        <row r="23">
          <cell r="B23">
            <v>20</v>
          </cell>
        </row>
        <row r="24">
          <cell r="B24">
            <v>21</v>
          </cell>
        </row>
        <row r="25">
          <cell r="B25">
            <v>22</v>
          </cell>
        </row>
        <row r="26">
          <cell r="B26">
            <v>23</v>
          </cell>
        </row>
        <row r="27">
          <cell r="B27">
            <v>24</v>
          </cell>
        </row>
        <row r="28">
          <cell r="B28">
            <v>25</v>
          </cell>
        </row>
        <row r="29">
          <cell r="B29">
            <v>26</v>
          </cell>
        </row>
        <row r="30">
          <cell r="B30">
            <v>27</v>
          </cell>
        </row>
        <row r="31">
          <cell r="B31">
            <v>28</v>
          </cell>
        </row>
        <row r="32">
          <cell r="B32">
            <v>29</v>
          </cell>
        </row>
        <row r="33">
          <cell r="B33">
            <v>30</v>
          </cell>
        </row>
        <row r="34">
          <cell r="B34">
            <v>31</v>
          </cell>
        </row>
        <row r="35">
          <cell r="B35">
            <v>32</v>
          </cell>
        </row>
        <row r="36">
          <cell r="B36">
            <v>33</v>
          </cell>
        </row>
        <row r="37">
          <cell r="B37">
            <v>34</v>
          </cell>
        </row>
        <row r="38">
          <cell r="B38">
            <v>35</v>
          </cell>
        </row>
        <row r="39">
          <cell r="B39">
            <v>36</v>
          </cell>
        </row>
        <row r="40">
          <cell r="B40">
            <v>37</v>
          </cell>
        </row>
        <row r="41">
          <cell r="B41">
            <v>38</v>
          </cell>
        </row>
        <row r="42">
          <cell r="B42">
            <v>39</v>
          </cell>
        </row>
        <row r="43">
          <cell r="B43">
            <v>40</v>
          </cell>
        </row>
        <row r="44">
          <cell r="B44">
            <v>41</v>
          </cell>
        </row>
        <row r="45">
          <cell r="B45">
            <v>42</v>
          </cell>
        </row>
        <row r="46">
          <cell r="B46">
            <v>43</v>
          </cell>
        </row>
        <row r="47">
          <cell r="B47">
            <v>44</v>
          </cell>
        </row>
        <row r="48">
          <cell r="B48">
            <v>45</v>
          </cell>
        </row>
        <row r="49">
          <cell r="B49">
            <v>46</v>
          </cell>
        </row>
        <row r="50">
          <cell r="B50">
            <v>47</v>
          </cell>
        </row>
        <row r="51">
          <cell r="B51">
            <v>48</v>
          </cell>
        </row>
        <row r="52">
          <cell r="B52">
            <v>49</v>
          </cell>
        </row>
        <row r="53">
          <cell r="B53">
            <v>50</v>
          </cell>
        </row>
        <row r="54">
          <cell r="B54">
            <v>51</v>
          </cell>
        </row>
        <row r="55">
          <cell r="B55">
            <v>52</v>
          </cell>
        </row>
      </sheetData>
      <sheetData sheetId="1"/>
      <sheetData sheetId="2"/>
      <sheetData sheetId="3"/>
      <sheetData sheetId="4"/>
      <sheetData sheetId="5"/>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318F8-6B97-534C-8F14-0B7949FE61CE}">
  <sheetPr>
    <pageSetUpPr fitToPage="1"/>
  </sheetPr>
  <dimension ref="C2:I21"/>
  <sheetViews>
    <sheetView showGridLines="0" showRowColHeaders="0" tabSelected="1" topLeftCell="A2" zoomScaleNormal="100" zoomScalePageLayoutView="130" workbookViewId="0">
      <selection activeCell="G16" sqref="G16"/>
    </sheetView>
  </sheetViews>
  <sheetFormatPr defaultColWidth="8.85546875" defaultRowHeight="15"/>
  <cols>
    <col min="1" max="1" width="11.28515625" style="1" bestFit="1" customWidth="1"/>
    <col min="2" max="2" width="5" style="1" bestFit="1" customWidth="1"/>
    <col min="3" max="3" width="9.85546875" style="1" customWidth="1"/>
    <col min="4" max="4" width="18.28515625" style="1" bestFit="1" customWidth="1"/>
    <col min="5" max="6" width="18" style="1" bestFit="1" customWidth="1"/>
    <col min="7" max="7" width="14.140625" style="1" bestFit="1" customWidth="1"/>
    <col min="8" max="8" width="9" style="1" customWidth="1"/>
    <col min="9" max="9" width="11" style="1" bestFit="1" customWidth="1"/>
    <col min="10" max="16384" width="8.85546875" style="1"/>
  </cols>
  <sheetData>
    <row r="2" spans="3:9">
      <c r="D2" s="2"/>
      <c r="F2" s="3"/>
      <c r="G2" s="2"/>
    </row>
    <row r="3" spans="3:9">
      <c r="D3" s="2"/>
      <c r="F3" s="3"/>
      <c r="G3" s="2"/>
      <c r="I3" s="4"/>
    </row>
    <row r="4" spans="3:9">
      <c r="D4" s="2"/>
      <c r="F4" s="3"/>
      <c r="G4" s="2"/>
      <c r="I4" s="4"/>
    </row>
    <row r="5" spans="3:9" ht="132" customHeight="1">
      <c r="C5" s="5"/>
      <c r="D5" s="6" t="s">
        <v>134</v>
      </c>
      <c r="F5" s="7"/>
      <c r="G5" s="8"/>
      <c r="I5" s="4"/>
    </row>
    <row r="6" spans="3:9" ht="36" customHeight="1">
      <c r="C6" s="5"/>
      <c r="D6" s="4"/>
      <c r="F6" s="7"/>
      <c r="G6" s="8"/>
      <c r="I6" s="4"/>
    </row>
    <row r="7" spans="3:9" ht="44.25">
      <c r="C7" s="9"/>
    </row>
    <row r="8" spans="3:9">
      <c r="C8" s="10"/>
      <c r="G8" s="11"/>
    </row>
    <row r="9" spans="3:9">
      <c r="C9" s="10"/>
      <c r="F9" s="4"/>
      <c r="G9" s="12"/>
    </row>
    <row r="10" spans="3:9">
      <c r="C10" s="10"/>
      <c r="F10" s="4"/>
      <c r="G10" s="12"/>
    </row>
    <row r="11" spans="3:9" ht="25.5">
      <c r="C11" s="13" t="s">
        <v>0</v>
      </c>
    </row>
    <row r="13" spans="3:9" ht="34.5">
      <c r="C13" s="220"/>
      <c r="D13" s="221" t="str">
        <f>'Invulblad TarievenTool'!D11:H11</f>
        <v>Naam Inschrijver</v>
      </c>
    </row>
    <row r="17" spans="3:9" ht="15.75">
      <c r="C17" s="14" t="s">
        <v>1</v>
      </c>
      <c r="D17" s="15" t="s">
        <v>2</v>
      </c>
    </row>
    <row r="18" spans="3:9" ht="15.75">
      <c r="C18" s="14" t="s">
        <v>3</v>
      </c>
      <c r="D18" s="16">
        <f ca="1">NOW()</f>
        <v>43714.367721180555</v>
      </c>
    </row>
    <row r="21" spans="3:9" ht="25.5">
      <c r="I21" s="17"/>
    </row>
  </sheetData>
  <sheetProtection selectLockedCells="1" selectUnlockedCells="1"/>
  <pageMargins left="0.7" right="0.7" top="0.75" bottom="0.75" header="0.3" footer="0.3"/>
  <pageSetup paperSize="9" scale="58" orientation="portrait"/>
  <headerFooter>
    <oddFooter>&amp;L&amp;"Open Sans,Standaard"&amp;9&amp;K000000&amp;F&amp;R&amp;"Open Sans,Standaard"&amp;9&amp;K000000pagina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A2A7E-7635-6C45-BFE4-97CBC6D388EC}">
  <sheetPr>
    <pageSetUpPr autoPageBreaks="0" fitToPage="1"/>
  </sheetPr>
  <dimension ref="A1:S41"/>
  <sheetViews>
    <sheetView showGridLines="0" showRowColHeaders="0" zoomScaleNormal="100" zoomScalePageLayoutView="110" workbookViewId="0"/>
  </sheetViews>
  <sheetFormatPr defaultColWidth="11.42578125" defaultRowHeight="12.75" outlineLevelRow="1"/>
  <cols>
    <col min="1" max="1" width="6.42578125" customWidth="1"/>
    <col min="2" max="2" width="12.140625" bestFit="1" customWidth="1"/>
    <col min="3" max="3" width="3.85546875" customWidth="1"/>
  </cols>
  <sheetData>
    <row r="1" spans="1:19" s="18" customFormat="1" ht="62.1" customHeight="1" thickBot="1">
      <c r="B1" s="222" t="str">
        <f>voorblad!D5</f>
        <v>Prijsafspraken Uitzenden</v>
      </c>
      <c r="C1" s="222"/>
      <c r="D1" s="222"/>
      <c r="E1" s="222"/>
      <c r="F1" s="222"/>
      <c r="G1" s="222"/>
      <c r="H1" s="222"/>
      <c r="I1" s="222"/>
      <c r="J1" s="222"/>
      <c r="K1" s="222"/>
      <c r="L1" s="222"/>
      <c r="M1" s="222"/>
      <c r="N1" s="222"/>
      <c r="O1" s="222"/>
      <c r="P1" s="222"/>
      <c r="Q1" s="222"/>
    </row>
    <row r="2" spans="1:19" s="18" customFormat="1" ht="39.950000000000003" customHeight="1">
      <c r="B2" s="19" t="s">
        <v>4</v>
      </c>
      <c r="C2" s="20"/>
      <c r="D2" s="20"/>
      <c r="E2" s="21"/>
      <c r="F2" s="21"/>
      <c r="G2" s="21"/>
      <c r="H2" s="22"/>
      <c r="I2" s="23"/>
    </row>
    <row r="3" spans="1:19" ht="18">
      <c r="A3" s="24"/>
      <c r="B3" s="25" t="s">
        <v>5</v>
      </c>
      <c r="C3" s="26"/>
      <c r="D3" s="27"/>
      <c r="E3" s="28"/>
      <c r="F3" s="28"/>
      <c r="G3" s="28"/>
      <c r="H3" s="28"/>
      <c r="I3" s="28"/>
      <c r="J3" s="28"/>
      <c r="K3" s="28"/>
      <c r="L3" s="28"/>
      <c r="M3" s="28"/>
      <c r="N3" s="29"/>
      <c r="O3" s="26"/>
      <c r="P3" s="24"/>
    </row>
    <row r="4" spans="1:19" ht="18">
      <c r="A4" s="24"/>
      <c r="B4" s="28"/>
      <c r="C4" s="26"/>
      <c r="D4" s="27"/>
      <c r="E4" s="28"/>
      <c r="F4" s="28"/>
      <c r="G4" s="28"/>
      <c r="H4" s="28"/>
      <c r="I4" s="28"/>
      <c r="J4" s="28"/>
      <c r="K4" s="28"/>
      <c r="L4" s="28"/>
      <c r="M4" s="28"/>
      <c r="N4" s="29"/>
      <c r="O4" s="26"/>
      <c r="P4" s="24"/>
    </row>
    <row r="5" spans="1:19" ht="18">
      <c r="A5" s="24"/>
      <c r="B5" s="25" t="s">
        <v>6</v>
      </c>
      <c r="C5" s="26"/>
      <c r="D5" s="27"/>
      <c r="E5" s="28"/>
      <c r="F5" s="28"/>
      <c r="G5" s="28"/>
      <c r="H5" s="28"/>
      <c r="I5" s="28"/>
      <c r="J5" s="28"/>
      <c r="K5" s="28"/>
      <c r="L5" s="28"/>
      <c r="M5" s="28"/>
      <c r="N5" s="29"/>
      <c r="O5" s="26"/>
      <c r="P5" s="24"/>
    </row>
    <row r="6" spans="1:19" ht="27" customHeight="1">
      <c r="A6" s="24"/>
      <c r="B6" s="25" t="s">
        <v>7</v>
      </c>
      <c r="C6" s="26"/>
      <c r="D6" s="27"/>
      <c r="E6" s="28"/>
      <c r="F6" s="28"/>
      <c r="G6" s="28"/>
      <c r="H6" s="28"/>
      <c r="I6" s="28"/>
      <c r="J6" s="28"/>
      <c r="K6" s="28"/>
      <c r="L6" s="28"/>
      <c r="M6" s="28"/>
      <c r="N6" s="29"/>
      <c r="O6" s="26"/>
      <c r="P6" s="24"/>
    </row>
    <row r="7" spans="1:19" ht="27" hidden="1" customHeight="1" outlineLevel="1">
      <c r="A7" s="24"/>
      <c r="B7" s="30" t="s">
        <v>8</v>
      </c>
      <c r="C7" s="26"/>
      <c r="D7" s="27"/>
      <c r="E7" s="28"/>
      <c r="F7" s="28"/>
      <c r="G7" s="28"/>
      <c r="H7" s="28"/>
      <c r="I7" s="28"/>
      <c r="J7" s="28"/>
      <c r="K7" s="28"/>
      <c r="L7" s="28"/>
      <c r="M7" s="28"/>
      <c r="N7" s="29"/>
      <c r="O7" s="26"/>
      <c r="P7" s="24"/>
    </row>
    <row r="8" spans="1:19" ht="27" hidden="1" customHeight="1" outlineLevel="1">
      <c r="A8" s="24"/>
      <c r="B8" s="30" t="s">
        <v>9</v>
      </c>
      <c r="C8" s="26"/>
      <c r="D8" s="27"/>
      <c r="E8" s="28"/>
      <c r="F8" s="28"/>
      <c r="G8" s="28"/>
      <c r="H8" s="28"/>
      <c r="I8" s="28"/>
      <c r="J8" s="28"/>
      <c r="K8" s="28"/>
      <c r="L8" s="28"/>
      <c r="M8" s="28"/>
      <c r="N8" s="29"/>
      <c r="O8" s="26"/>
      <c r="P8" s="24"/>
    </row>
    <row r="9" spans="1:19" ht="27" customHeight="1" collapsed="1">
      <c r="A9" s="24"/>
      <c r="B9" s="26"/>
      <c r="C9" s="26"/>
      <c r="D9" s="28"/>
      <c r="E9" s="28"/>
      <c r="F9" s="28"/>
      <c r="G9" s="28"/>
      <c r="H9" s="28"/>
      <c r="I9" s="28"/>
      <c r="J9" s="28"/>
      <c r="K9" s="28"/>
      <c r="L9" s="28"/>
      <c r="M9" s="28"/>
      <c r="N9" s="29"/>
      <c r="O9" s="26"/>
      <c r="P9" s="24"/>
    </row>
    <row r="10" spans="1:19" ht="27" customHeight="1">
      <c r="A10" s="24"/>
      <c r="B10" s="19" t="s">
        <v>10</v>
      </c>
      <c r="C10" s="24"/>
      <c r="D10" s="31"/>
      <c r="E10" s="31"/>
      <c r="F10" s="31"/>
      <c r="G10" s="31"/>
      <c r="H10" s="31"/>
      <c r="I10" s="31"/>
      <c r="J10" s="31"/>
      <c r="K10" s="31"/>
      <c r="L10" s="31"/>
      <c r="M10" s="31"/>
      <c r="N10" s="32"/>
      <c r="O10" s="24"/>
      <c r="P10" s="24"/>
    </row>
    <row r="11" spans="1:19" ht="18">
      <c r="A11" s="24"/>
      <c r="B11" s="24"/>
      <c r="C11" s="24"/>
      <c r="D11" s="31"/>
      <c r="E11" s="31"/>
      <c r="F11" s="31"/>
      <c r="G11" s="31"/>
      <c r="H11" s="31"/>
      <c r="I11" s="31"/>
      <c r="J11" s="31"/>
      <c r="K11" s="31"/>
      <c r="L11" s="31"/>
      <c r="M11" s="31"/>
      <c r="N11" s="32"/>
      <c r="O11" s="24"/>
      <c r="P11" s="24"/>
    </row>
    <row r="12" spans="1:19" ht="18">
      <c r="A12" s="24"/>
      <c r="B12" s="24"/>
      <c r="C12" s="24"/>
      <c r="D12" s="30" t="s">
        <v>11</v>
      </c>
      <c r="E12" s="31"/>
      <c r="F12" s="31"/>
      <c r="G12" s="31"/>
      <c r="H12" s="31"/>
      <c r="I12" s="31"/>
      <c r="J12" s="31"/>
      <c r="K12" s="31"/>
      <c r="L12" s="31"/>
      <c r="M12" s="31"/>
      <c r="N12" s="32"/>
      <c r="O12" s="24"/>
      <c r="P12" s="24"/>
    </row>
    <row r="13" spans="1:19" ht="15.75">
      <c r="A13" s="33"/>
      <c r="B13" s="34" t="s">
        <v>12</v>
      </c>
      <c r="C13" s="33"/>
      <c r="D13" s="35" t="s">
        <v>13</v>
      </c>
      <c r="E13" s="36"/>
      <c r="F13" s="36"/>
      <c r="G13" s="36"/>
      <c r="H13" s="36"/>
      <c r="I13" s="36"/>
      <c r="J13" s="36"/>
      <c r="K13" s="36"/>
      <c r="L13" s="36"/>
      <c r="M13" s="36"/>
      <c r="N13" s="36"/>
      <c r="O13" s="36"/>
      <c r="P13" s="24"/>
    </row>
    <row r="14" spans="1:19" s="41" customFormat="1" ht="21" customHeight="1">
      <c r="A14" s="37"/>
      <c r="B14" s="34" t="s">
        <v>14</v>
      </c>
      <c r="C14" s="37"/>
      <c r="D14" s="35" t="s">
        <v>15</v>
      </c>
      <c r="E14" s="35"/>
      <c r="F14" s="35"/>
      <c r="G14" s="35"/>
      <c r="H14" s="35"/>
      <c r="I14" s="35"/>
      <c r="J14" s="35"/>
      <c r="K14" s="35"/>
      <c r="L14" s="35"/>
      <c r="M14" s="35"/>
      <c r="N14" s="35"/>
      <c r="O14" s="35"/>
      <c r="P14" s="38"/>
      <c r="Q14" s="39"/>
      <c r="R14" s="40"/>
      <c r="S14" s="40"/>
    </row>
    <row r="15" spans="1:19" ht="29.1" customHeight="1">
      <c r="A15" s="33"/>
      <c r="B15" s="42" t="s">
        <v>16</v>
      </c>
      <c r="C15" s="33"/>
      <c r="D15" s="42" t="s">
        <v>17</v>
      </c>
      <c r="E15" s="36"/>
      <c r="F15" s="36"/>
      <c r="G15" s="36"/>
      <c r="H15" s="36"/>
      <c r="I15" s="36"/>
      <c r="J15" s="36"/>
      <c r="K15" s="36"/>
      <c r="L15" s="36"/>
      <c r="M15" s="36"/>
      <c r="N15" s="36"/>
      <c r="O15" s="36"/>
      <c r="P15" s="43"/>
      <c r="Q15" s="44"/>
      <c r="R15" s="45"/>
      <c r="S15" s="45"/>
    </row>
    <row r="16" spans="1:19" ht="15.75">
      <c r="A16" s="33"/>
      <c r="B16" s="42"/>
      <c r="C16" s="33"/>
      <c r="D16" s="36" t="s">
        <v>18</v>
      </c>
      <c r="E16" s="36"/>
      <c r="F16" s="36"/>
      <c r="G16" s="36"/>
      <c r="H16" s="36"/>
      <c r="I16" s="36"/>
      <c r="J16" s="36"/>
      <c r="K16" s="36"/>
      <c r="L16" s="36"/>
      <c r="M16" s="36"/>
      <c r="N16" s="36"/>
      <c r="O16" s="36"/>
      <c r="P16" s="43"/>
      <c r="Q16" s="44"/>
      <c r="R16" s="45"/>
      <c r="S16" s="45"/>
    </row>
    <row r="17" spans="1:19" ht="21" customHeight="1">
      <c r="A17" s="33"/>
      <c r="B17" s="42"/>
      <c r="C17" s="33"/>
      <c r="D17" s="36" t="s">
        <v>19</v>
      </c>
      <c r="E17" s="36"/>
      <c r="F17" s="36"/>
      <c r="G17" s="36"/>
      <c r="H17" s="36"/>
      <c r="I17" s="36"/>
      <c r="J17" s="36"/>
      <c r="K17" s="36"/>
      <c r="L17" s="36"/>
      <c r="M17" s="36"/>
      <c r="N17" s="36"/>
      <c r="O17" s="36"/>
      <c r="P17" s="43"/>
      <c r="Q17" s="44"/>
      <c r="R17" s="45"/>
      <c r="S17" s="45"/>
    </row>
    <row r="18" spans="1:19" ht="21" customHeight="1">
      <c r="A18" s="33"/>
      <c r="B18" s="42"/>
      <c r="C18" s="33"/>
      <c r="D18" s="36" t="s">
        <v>20</v>
      </c>
      <c r="E18" s="36"/>
      <c r="F18" s="36"/>
      <c r="G18" s="36"/>
      <c r="H18" s="36"/>
      <c r="I18" s="36"/>
      <c r="J18" s="36"/>
      <c r="K18" s="36"/>
      <c r="L18" s="36"/>
      <c r="M18" s="36"/>
      <c r="N18" s="36"/>
      <c r="O18" s="36"/>
      <c r="P18" s="43"/>
      <c r="Q18" s="44"/>
      <c r="R18" s="45"/>
      <c r="S18" s="45"/>
    </row>
    <row r="19" spans="1:19" ht="21" customHeight="1">
      <c r="A19" s="33"/>
      <c r="B19" s="42"/>
      <c r="C19" s="33"/>
      <c r="D19" s="36" t="s">
        <v>21</v>
      </c>
      <c r="E19" s="36"/>
      <c r="F19" s="36"/>
      <c r="G19" s="36"/>
      <c r="H19" s="36"/>
      <c r="I19" s="36"/>
      <c r="J19" s="36"/>
      <c r="K19" s="36"/>
      <c r="L19" s="36"/>
      <c r="M19" s="36"/>
      <c r="N19" s="36"/>
      <c r="O19" s="36"/>
      <c r="P19" s="43"/>
      <c r="Q19" s="44"/>
      <c r="R19" s="45"/>
      <c r="S19" s="45"/>
    </row>
    <row r="20" spans="1:19" ht="21" customHeight="1">
      <c r="A20" s="33"/>
      <c r="B20" s="42"/>
      <c r="C20" s="33"/>
      <c r="D20" s="36" t="s">
        <v>22</v>
      </c>
      <c r="E20" s="36"/>
      <c r="F20" s="36"/>
      <c r="G20" s="36"/>
      <c r="H20" s="36"/>
      <c r="I20" s="36"/>
      <c r="J20" s="36"/>
      <c r="K20" s="36"/>
      <c r="L20" s="36"/>
      <c r="M20" s="36"/>
      <c r="N20" s="36"/>
      <c r="O20" s="36"/>
      <c r="P20" s="43"/>
      <c r="Q20" s="44"/>
      <c r="R20" s="45"/>
      <c r="S20" s="45"/>
    </row>
    <row r="21" spans="1:19" ht="21" customHeight="1">
      <c r="A21" s="33"/>
      <c r="B21" s="42"/>
      <c r="C21" s="33"/>
      <c r="D21" s="36" t="s">
        <v>23</v>
      </c>
      <c r="E21" s="36"/>
      <c r="F21" s="36"/>
      <c r="G21" s="36"/>
      <c r="H21" s="36"/>
      <c r="I21" s="36"/>
      <c r="J21" s="36"/>
      <c r="K21" s="36"/>
      <c r="L21" s="36"/>
      <c r="M21" s="36"/>
      <c r="N21" s="36"/>
      <c r="O21" s="36"/>
      <c r="P21" s="43"/>
      <c r="Q21" s="44"/>
      <c r="R21" s="45"/>
      <c r="S21" s="45"/>
    </row>
    <row r="22" spans="1:19" ht="21" customHeight="1">
      <c r="A22" s="33"/>
      <c r="B22" s="42"/>
      <c r="C22" s="33"/>
      <c r="D22" s="36" t="s">
        <v>24</v>
      </c>
      <c r="E22" s="36"/>
      <c r="F22" s="36"/>
      <c r="G22" s="36"/>
      <c r="H22" s="36"/>
      <c r="I22" s="36"/>
      <c r="J22" s="36"/>
      <c r="K22" s="36"/>
      <c r="L22" s="36"/>
      <c r="M22" s="36"/>
      <c r="N22" s="36"/>
      <c r="O22" s="36"/>
      <c r="P22" s="43"/>
      <c r="Q22" s="44"/>
      <c r="R22" s="45"/>
      <c r="S22" s="45"/>
    </row>
    <row r="23" spans="1:19" ht="21" customHeight="1">
      <c r="A23" s="33"/>
      <c r="B23" s="42"/>
      <c r="C23" s="33"/>
      <c r="D23" s="36" t="s">
        <v>25</v>
      </c>
      <c r="E23" s="36"/>
      <c r="F23" s="36"/>
      <c r="G23" s="36"/>
      <c r="H23" s="36"/>
      <c r="I23" s="36"/>
      <c r="J23" s="36"/>
      <c r="K23" s="36"/>
      <c r="L23" s="36"/>
      <c r="M23" s="36"/>
      <c r="N23" s="36"/>
      <c r="O23" s="36"/>
      <c r="P23" s="43"/>
      <c r="Q23" s="44"/>
      <c r="R23" s="45"/>
      <c r="S23" s="45"/>
    </row>
    <row r="24" spans="1:19" ht="21" customHeight="1">
      <c r="A24" s="33"/>
      <c r="B24" s="42"/>
      <c r="C24" s="33"/>
      <c r="D24" s="36" t="s">
        <v>26</v>
      </c>
      <c r="E24" s="36"/>
      <c r="F24" s="36"/>
      <c r="G24" s="36"/>
      <c r="H24" s="36"/>
      <c r="I24" s="36"/>
      <c r="J24" s="36"/>
      <c r="K24" s="36"/>
      <c r="L24" s="36"/>
      <c r="M24" s="36"/>
      <c r="N24" s="36"/>
      <c r="O24" s="36"/>
      <c r="P24" s="43"/>
      <c r="Q24" s="44"/>
      <c r="R24" s="45"/>
      <c r="S24" s="45"/>
    </row>
    <row r="25" spans="1:19" ht="26.1" customHeight="1">
      <c r="A25" s="33"/>
      <c r="B25" s="42" t="s">
        <v>27</v>
      </c>
      <c r="C25" s="33"/>
      <c r="D25" s="36" t="s">
        <v>28</v>
      </c>
      <c r="E25" s="36"/>
      <c r="F25" s="36"/>
      <c r="G25" s="36"/>
      <c r="H25" s="36"/>
      <c r="I25" s="36"/>
      <c r="J25" s="36"/>
      <c r="K25" s="36"/>
      <c r="L25" s="36"/>
      <c r="M25" s="36"/>
      <c r="N25" s="36"/>
      <c r="O25" s="36"/>
      <c r="P25" s="43"/>
      <c r="Q25" s="44"/>
      <c r="R25" s="45"/>
      <c r="S25" s="45"/>
    </row>
    <row r="26" spans="1:19" ht="27" customHeight="1">
      <c r="A26" s="33"/>
      <c r="B26" s="42" t="s">
        <v>29</v>
      </c>
      <c r="C26" s="33"/>
      <c r="D26" s="36" t="s">
        <v>30</v>
      </c>
      <c r="E26" s="36"/>
      <c r="F26" s="36"/>
      <c r="G26" s="36"/>
      <c r="H26" s="36"/>
      <c r="I26" s="36"/>
      <c r="J26" s="36"/>
      <c r="K26" s="36"/>
      <c r="L26" s="36"/>
      <c r="M26" s="36"/>
      <c r="N26" s="36"/>
      <c r="O26" s="36"/>
      <c r="P26" s="43"/>
      <c r="Q26" s="44"/>
      <c r="R26" s="45"/>
      <c r="S26" s="45"/>
    </row>
    <row r="27" spans="1:19" ht="21" customHeight="1">
      <c r="A27" s="33"/>
      <c r="B27" s="42"/>
      <c r="C27" s="33"/>
      <c r="D27" s="46" t="s">
        <v>31</v>
      </c>
      <c r="E27" s="46"/>
      <c r="F27" s="46"/>
      <c r="G27" s="46"/>
      <c r="H27" s="46"/>
      <c r="I27" s="46"/>
      <c r="J27" s="46"/>
      <c r="K27" s="46"/>
      <c r="L27" s="46"/>
      <c r="M27" s="46"/>
      <c r="N27" s="46"/>
      <c r="O27" s="36"/>
      <c r="P27" s="43"/>
      <c r="Q27" s="44"/>
      <c r="R27" s="45"/>
      <c r="S27" s="45"/>
    </row>
    <row r="28" spans="1:19" s="41" customFormat="1" ht="36.950000000000003" customHeight="1">
      <c r="A28" s="37"/>
      <c r="B28" s="34" t="s">
        <v>32</v>
      </c>
      <c r="C28" s="37"/>
      <c r="D28" s="35" t="s">
        <v>33</v>
      </c>
      <c r="E28" s="35"/>
      <c r="F28" s="35"/>
      <c r="G28" s="35"/>
      <c r="H28" s="35"/>
      <c r="I28" s="35"/>
      <c r="J28" s="35"/>
      <c r="K28" s="35"/>
      <c r="L28" s="35"/>
      <c r="M28" s="35"/>
      <c r="N28" s="35"/>
      <c r="O28" s="35"/>
      <c r="P28" s="38"/>
      <c r="Q28" s="39"/>
      <c r="R28" s="40"/>
      <c r="S28" s="40"/>
    </row>
    <row r="29" spans="1:19" ht="30" customHeight="1">
      <c r="A29" s="47"/>
      <c r="B29" s="47"/>
      <c r="C29" s="47"/>
      <c r="D29" s="48" t="s">
        <v>34</v>
      </c>
      <c r="E29" s="49"/>
      <c r="F29" s="49"/>
      <c r="G29" s="49"/>
      <c r="H29" s="49"/>
      <c r="I29" s="49"/>
      <c r="J29" s="49"/>
      <c r="K29" s="49"/>
      <c r="L29" s="49"/>
      <c r="M29" s="49"/>
      <c r="N29" s="49"/>
      <c r="O29" s="49"/>
    </row>
    <row r="30" spans="1:19">
      <c r="B30" s="50" t="s">
        <v>35</v>
      </c>
      <c r="C30" s="51"/>
      <c r="D30" s="51"/>
      <c r="E30" s="51"/>
      <c r="F30" s="51"/>
      <c r="G30" s="51"/>
      <c r="H30" s="51"/>
      <c r="I30" s="51"/>
      <c r="J30" s="51"/>
      <c r="K30" s="51"/>
      <c r="L30" s="51"/>
      <c r="M30" s="51"/>
      <c r="N30" s="51"/>
      <c r="O30" s="51"/>
      <c r="P30" s="51"/>
    </row>
    <row r="31" spans="1:19" ht="99" customHeight="1">
      <c r="B31" s="223" t="s">
        <v>36</v>
      </c>
      <c r="C31" s="223"/>
      <c r="D31" s="223"/>
      <c r="E31" s="223"/>
      <c r="F31" s="223"/>
      <c r="G31" s="223"/>
      <c r="H31" s="223"/>
      <c r="I31" s="223"/>
      <c r="J31" s="223"/>
      <c r="K31" s="223"/>
      <c r="L31" s="223"/>
      <c r="M31" s="223"/>
      <c r="N31" s="223"/>
      <c r="O31" s="223"/>
      <c r="P31" s="223"/>
    </row>
    <row r="32" spans="1:19">
      <c r="B32" s="52"/>
      <c r="C32" s="53"/>
      <c r="D32" s="54"/>
      <c r="E32" s="54"/>
      <c r="F32" s="54"/>
      <c r="G32" s="54"/>
      <c r="H32" s="54"/>
      <c r="I32" s="54"/>
      <c r="J32" s="54"/>
      <c r="K32" s="54"/>
      <c r="L32" s="54"/>
      <c r="M32" s="54"/>
      <c r="N32" s="54"/>
      <c r="O32" s="54"/>
      <c r="P32" s="54"/>
      <c r="Q32" s="54"/>
    </row>
    <row r="33" spans="2:17" ht="21.95" customHeight="1">
      <c r="B33" s="55"/>
      <c r="C33" s="56"/>
      <c r="D33" s="57"/>
      <c r="E33" s="56"/>
      <c r="F33" s="56"/>
      <c r="G33" s="56"/>
      <c r="H33" s="57"/>
      <c r="I33" s="56"/>
      <c r="J33" s="56"/>
      <c r="K33" s="56"/>
      <c r="L33" s="56"/>
      <c r="M33" s="56"/>
      <c r="N33" s="56"/>
      <c r="O33" s="56"/>
      <c r="P33" s="56"/>
      <c r="Q33" s="56"/>
    </row>
    <row r="34" spans="2:17">
      <c r="B34" s="51"/>
      <c r="C34" s="51"/>
      <c r="D34" s="51"/>
      <c r="E34" s="51"/>
      <c r="F34" s="51"/>
      <c r="G34" s="51"/>
      <c r="H34" s="51"/>
      <c r="I34" s="51"/>
      <c r="J34" s="51"/>
      <c r="K34" s="51"/>
      <c r="L34" s="51"/>
      <c r="M34" s="51"/>
      <c r="N34" s="51"/>
      <c r="O34" s="51"/>
      <c r="P34" s="51"/>
    </row>
    <row r="35" spans="2:17">
      <c r="B35" s="51"/>
      <c r="C35" s="51"/>
      <c r="D35" s="51"/>
      <c r="E35" s="51"/>
      <c r="F35" s="51"/>
      <c r="G35" s="51"/>
      <c r="H35" s="51"/>
      <c r="I35" s="51"/>
      <c r="J35" s="51"/>
      <c r="K35" s="51"/>
      <c r="L35" s="51"/>
      <c r="M35" s="51"/>
      <c r="N35" s="51"/>
      <c r="O35" s="51"/>
      <c r="P35" s="51"/>
    </row>
    <row r="36" spans="2:17">
      <c r="B36" s="51"/>
      <c r="C36" s="51"/>
      <c r="D36" s="51"/>
      <c r="E36" s="51"/>
      <c r="F36" s="51"/>
      <c r="G36" s="51"/>
      <c r="H36" s="51"/>
      <c r="I36" s="51"/>
      <c r="J36" s="51"/>
      <c r="K36" s="51"/>
      <c r="L36" s="51"/>
      <c r="M36" s="51"/>
      <c r="N36" s="51"/>
      <c r="O36" s="51"/>
      <c r="P36" s="51"/>
    </row>
    <row r="37" spans="2:17">
      <c r="B37" s="51"/>
      <c r="C37" s="51"/>
      <c r="D37" s="51"/>
      <c r="E37" s="51"/>
      <c r="F37" s="51"/>
      <c r="G37" s="51"/>
      <c r="H37" s="51"/>
      <c r="I37" s="51"/>
      <c r="J37" s="51"/>
      <c r="K37" s="51"/>
      <c r="L37" s="51"/>
      <c r="M37" s="51"/>
      <c r="N37" s="51"/>
      <c r="O37" s="51"/>
      <c r="P37" s="51"/>
    </row>
    <row r="38" spans="2:17">
      <c r="B38" s="51"/>
      <c r="C38" s="51"/>
      <c r="D38" s="51"/>
      <c r="E38" s="51"/>
      <c r="F38" s="51"/>
      <c r="G38" s="51"/>
      <c r="H38" s="51"/>
      <c r="I38" s="51"/>
      <c r="J38" s="51"/>
      <c r="K38" s="51"/>
      <c r="L38" s="51"/>
      <c r="M38" s="51"/>
      <c r="N38" s="51"/>
      <c r="O38" s="51"/>
      <c r="P38" s="51"/>
    </row>
    <row r="39" spans="2:17">
      <c r="B39" s="51"/>
      <c r="C39" s="51"/>
      <c r="D39" s="51"/>
      <c r="E39" s="51"/>
      <c r="F39" s="51"/>
      <c r="G39" s="51"/>
      <c r="H39" s="51"/>
      <c r="I39" s="51"/>
      <c r="J39" s="51"/>
      <c r="K39" s="51"/>
      <c r="L39" s="51"/>
      <c r="M39" s="51"/>
      <c r="N39" s="51"/>
      <c r="O39" s="51"/>
      <c r="P39" s="51"/>
    </row>
    <row r="40" spans="2:17">
      <c r="B40" s="51"/>
      <c r="C40" s="51"/>
      <c r="D40" s="51"/>
      <c r="E40" s="51"/>
      <c r="F40" s="51"/>
      <c r="G40" s="51"/>
      <c r="H40" s="51"/>
      <c r="I40" s="51"/>
      <c r="J40" s="51"/>
      <c r="K40" s="51"/>
      <c r="L40" s="51"/>
      <c r="M40" s="51"/>
      <c r="N40" s="51"/>
      <c r="O40" s="51"/>
      <c r="P40" s="51"/>
    </row>
    <row r="41" spans="2:17">
      <c r="B41" s="51"/>
      <c r="C41" s="51"/>
      <c r="D41" s="51"/>
      <c r="E41" s="51"/>
      <c r="F41" s="51"/>
      <c r="G41" s="51"/>
      <c r="H41" s="51"/>
      <c r="I41" s="51"/>
      <c r="J41" s="51"/>
      <c r="K41" s="51"/>
      <c r="L41" s="51"/>
      <c r="M41" s="51"/>
      <c r="N41" s="51"/>
      <c r="O41" s="51"/>
      <c r="P41" s="51"/>
    </row>
  </sheetData>
  <sheetProtection algorithmName="SHA-512" hashValue="+kF+nzBjFc3+d/+zys94fqWAZGDSh4rYMrzd3nuALjQ91IhiTuaPkELnFy1Br2hlGoGU0yVVCBsq4YapF4Ra6A==" saltValue="RgLGlPKN7BBt/L8aelcCYg==" spinCount="100000" sheet="1" objects="1" scenarios="1"/>
  <dataConsolidate/>
  <mergeCells count="2">
    <mergeCell ref="B1:Q1"/>
    <mergeCell ref="B31:P31"/>
  </mergeCells>
  <pageMargins left="0.71" right="0.47" top="0.90999999999999992" bottom="0.75000000000000011" header="0.31" footer="0.31"/>
  <pageSetup paperSize="9" scale="48" orientation="portrait" horizontalDpi="4294967292" verticalDpi="4294967292"/>
  <headerFooter>
    <oddFooter>&amp;L&amp;"Open Sans,Standaard"&amp;9&amp;K000000&amp;F&amp;R&amp;"Open Sans,Standaard"&amp;9&amp;K000000pagina &amp;P</oddFooter>
  </headerFooter>
  <colBreaks count="1" manualBreakCount="1">
    <brk id="17"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4162C-CAAC-BC40-A691-ABBD0241D8EB}">
  <sheetPr>
    <pageSetUpPr fitToPage="1"/>
  </sheetPr>
  <dimension ref="B1:S191"/>
  <sheetViews>
    <sheetView showGridLines="0" showRowColHeaders="0" topLeftCell="A14" zoomScaleNormal="100" zoomScaleSheetLayoutView="85" zoomScalePageLayoutView="140" workbookViewId="0">
      <selection activeCell="D21" sqref="D21"/>
    </sheetView>
  </sheetViews>
  <sheetFormatPr defaultColWidth="9" defaultRowHeight="14.25" outlineLevelRow="3"/>
  <cols>
    <col min="1" max="1" width="3.85546875" style="65" customWidth="1"/>
    <col min="2" max="2" width="13.140625" style="71" customWidth="1"/>
    <col min="3" max="3" width="39.42578125" style="71" customWidth="1"/>
    <col min="4" max="5" width="17" style="71" customWidth="1"/>
    <col min="6" max="6" width="8.28515625" style="71" customWidth="1"/>
    <col min="7" max="8" width="14.85546875" style="71" customWidth="1"/>
    <col min="9" max="9" width="51" style="218" bestFit="1" customWidth="1"/>
    <col min="10" max="10" width="3.85546875" style="65" customWidth="1"/>
    <col min="11" max="12" width="9" style="65" hidden="1" customWidth="1"/>
    <col min="13" max="15" width="9" style="65" customWidth="1"/>
    <col min="16" max="16384" width="9" style="65"/>
  </cols>
  <sheetData>
    <row r="1" spans="2:19" s="58" customFormat="1" ht="50.1" customHeight="1" thickBot="1">
      <c r="B1" s="269" t="str">
        <f>voorblad!D5</f>
        <v>Prijsafspraken Uitzenden</v>
      </c>
      <c r="C1" s="269"/>
      <c r="D1" s="269"/>
      <c r="E1" s="269"/>
      <c r="F1" s="269"/>
      <c r="G1" s="269"/>
      <c r="H1" s="269"/>
      <c r="I1" s="269"/>
    </row>
    <row r="2" spans="2:19" s="58" customFormat="1" ht="39.950000000000003" customHeight="1">
      <c r="B2" s="59" t="s">
        <v>37</v>
      </c>
      <c r="C2" s="60"/>
      <c r="D2" s="60"/>
      <c r="E2" s="61"/>
      <c r="F2" s="61"/>
      <c r="G2" s="61"/>
      <c r="H2" s="62"/>
      <c r="I2" s="63"/>
    </row>
    <row r="3" spans="2:19" s="64" customFormat="1" ht="23.1" customHeight="1">
      <c r="B3" s="238" t="s">
        <v>38</v>
      </c>
      <c r="C3" s="239"/>
      <c r="D3" s="239"/>
      <c r="E3" s="239"/>
      <c r="F3" s="239"/>
      <c r="G3" s="239"/>
      <c r="H3" s="239"/>
      <c r="I3" s="240"/>
    </row>
    <row r="4" spans="2:19" ht="15" customHeight="1">
      <c r="B4" s="270" t="s">
        <v>39</v>
      </c>
      <c r="C4" s="271"/>
      <c r="D4" s="271"/>
      <c r="E4" s="271"/>
      <c r="F4" s="271"/>
      <c r="G4" s="271"/>
      <c r="H4" s="271"/>
      <c r="I4" s="66"/>
    </row>
    <row r="5" spans="2:19" ht="15" customHeight="1">
      <c r="B5" s="272" t="s">
        <v>40</v>
      </c>
      <c r="C5" s="273"/>
      <c r="D5" s="273"/>
      <c r="E5" s="273"/>
      <c r="F5" s="273"/>
      <c r="G5" s="273"/>
      <c r="H5" s="273"/>
      <c r="I5" s="274"/>
    </row>
    <row r="6" spans="2:19" ht="23.1" customHeight="1">
      <c r="B6" s="272"/>
      <c r="C6" s="273"/>
      <c r="D6" s="273"/>
      <c r="E6" s="273"/>
      <c r="F6" s="273"/>
      <c r="G6" s="273"/>
      <c r="H6" s="273"/>
      <c r="I6" s="274"/>
    </row>
    <row r="7" spans="2:19" ht="6" customHeight="1">
      <c r="B7" s="67"/>
      <c r="C7" s="68"/>
      <c r="D7" s="68"/>
      <c r="E7" s="68"/>
      <c r="F7" s="68"/>
      <c r="G7" s="68"/>
      <c r="H7" s="68"/>
      <c r="I7" s="69"/>
    </row>
    <row r="8" spans="2:19" ht="6" customHeight="1">
      <c r="B8" s="70"/>
      <c r="D8" s="72"/>
      <c r="E8" s="72"/>
      <c r="F8" s="72"/>
      <c r="G8" s="72"/>
      <c r="H8" s="72"/>
      <c r="I8" s="72"/>
    </row>
    <row r="9" spans="2:19" ht="5.0999999999999996" customHeight="1">
      <c r="B9" s="73"/>
      <c r="C9" s="74"/>
      <c r="D9" s="75"/>
      <c r="E9" s="75"/>
      <c r="F9" s="75"/>
      <c r="G9" s="75"/>
      <c r="H9" s="75"/>
      <c r="I9" s="76"/>
    </row>
    <row r="10" spans="2:19" s="77" customFormat="1" ht="21" customHeight="1">
      <c r="B10" s="263" t="s">
        <v>41</v>
      </c>
      <c r="C10" s="264"/>
      <c r="D10" s="275" t="s">
        <v>42</v>
      </c>
      <c r="E10" s="276"/>
      <c r="F10" s="276"/>
      <c r="G10" s="276"/>
      <c r="H10" s="276"/>
      <c r="I10" s="78"/>
      <c r="R10" s="79"/>
      <c r="S10" s="79"/>
    </row>
    <row r="11" spans="2:19" s="77" customFormat="1" ht="21" customHeight="1">
      <c r="B11" s="263" t="s">
        <v>43</v>
      </c>
      <c r="C11" s="264"/>
      <c r="D11" s="265" t="s">
        <v>135</v>
      </c>
      <c r="E11" s="266"/>
      <c r="F11" s="266"/>
      <c r="G11" s="266"/>
      <c r="H11" s="266"/>
      <c r="I11" s="80"/>
      <c r="R11" s="79"/>
      <c r="S11" s="79"/>
    </row>
    <row r="12" spans="2:19" s="77" customFormat="1" ht="5.0999999999999996" customHeight="1">
      <c r="B12" s="81"/>
      <c r="C12" s="82"/>
      <c r="D12" s="83"/>
      <c r="E12" s="84"/>
      <c r="F12" s="84"/>
      <c r="G12" s="84"/>
      <c r="H12" s="84"/>
      <c r="I12" s="85"/>
      <c r="R12" s="79"/>
      <c r="S12" s="79"/>
    </row>
    <row r="13" spans="2:19" s="77" customFormat="1" ht="15">
      <c r="B13" s="267"/>
      <c r="C13" s="267"/>
      <c r="D13" s="267"/>
      <c r="E13" s="267"/>
      <c r="F13" s="267"/>
      <c r="G13" s="267"/>
      <c r="H13" s="267"/>
      <c r="I13" s="267"/>
      <c r="R13" s="79"/>
      <c r="S13" s="79"/>
    </row>
    <row r="14" spans="2:19" s="64" customFormat="1" ht="23.1" customHeight="1">
      <c r="B14" s="229" t="s">
        <v>44</v>
      </c>
      <c r="C14" s="230"/>
      <c r="D14" s="230"/>
      <c r="E14" s="230"/>
      <c r="F14" s="230"/>
      <c r="G14" s="230"/>
      <c r="H14" s="230"/>
      <c r="I14" s="231"/>
    </row>
    <row r="15" spans="2:19" ht="9.9499999999999993" customHeight="1">
      <c r="B15" s="247"/>
      <c r="C15" s="248"/>
      <c r="D15" s="268"/>
      <c r="E15" s="268"/>
      <c r="F15" s="86"/>
      <c r="G15" s="87"/>
      <c r="H15" s="87"/>
      <c r="I15" s="88"/>
      <c r="K15" s="65" t="s">
        <v>45</v>
      </c>
    </row>
    <row r="16" spans="2:19">
      <c r="B16" s="89" t="s">
        <v>14</v>
      </c>
      <c r="C16" s="90" t="s">
        <v>46</v>
      </c>
      <c r="E16" s="91" t="s">
        <v>45</v>
      </c>
      <c r="F16" s="92"/>
      <c r="G16" s="93"/>
      <c r="H16" s="93"/>
      <c r="I16" s="94"/>
      <c r="K16" s="65" t="s">
        <v>47</v>
      </c>
    </row>
    <row r="17" spans="2:15">
      <c r="B17" s="89"/>
      <c r="C17" s="90" t="s">
        <v>48</v>
      </c>
      <c r="D17" s="65"/>
      <c r="E17" s="91" t="s">
        <v>45</v>
      </c>
      <c r="F17" s="90"/>
      <c r="G17" s="93"/>
      <c r="H17" s="93"/>
      <c r="I17" s="94"/>
      <c r="K17" s="65" t="s">
        <v>49</v>
      </c>
    </row>
    <row r="18" spans="2:15" hidden="1">
      <c r="B18" s="89"/>
      <c r="C18" s="92" t="s">
        <v>50</v>
      </c>
      <c r="D18" s="65"/>
      <c r="E18" s="95" t="s">
        <v>47</v>
      </c>
      <c r="F18" s="90"/>
      <c r="G18" s="93"/>
      <c r="H18" s="93"/>
      <c r="I18" s="94"/>
    </row>
    <row r="19" spans="2:15" ht="24" customHeight="1">
      <c r="B19" s="96"/>
      <c r="C19" s="97"/>
      <c r="D19" s="256" t="s">
        <v>51</v>
      </c>
      <c r="E19" s="256"/>
      <c r="F19" s="97"/>
      <c r="G19" s="256" t="s">
        <v>52</v>
      </c>
      <c r="H19" s="256"/>
      <c r="I19" s="94"/>
    </row>
    <row r="20" spans="2:15">
      <c r="B20" s="96"/>
      <c r="C20" s="97"/>
      <c r="D20" s="93" t="s">
        <v>53</v>
      </c>
      <c r="E20" s="93" t="s">
        <v>54</v>
      </c>
      <c r="F20" s="97"/>
      <c r="G20" s="93" t="s">
        <v>53</v>
      </c>
      <c r="H20" s="93" t="s">
        <v>54</v>
      </c>
      <c r="I20" s="94"/>
    </row>
    <row r="21" spans="2:15">
      <c r="B21" s="89" t="s">
        <v>55</v>
      </c>
      <c r="C21" s="90" t="s">
        <v>56</v>
      </c>
      <c r="D21" s="98"/>
      <c r="E21" s="98"/>
      <c r="F21" s="90"/>
      <c r="G21" s="98"/>
      <c r="H21" s="99"/>
      <c r="I21" s="100"/>
    </row>
    <row r="22" spans="2:15" outlineLevel="1">
      <c r="B22" s="89"/>
      <c r="C22" s="90"/>
      <c r="D22" s="101"/>
      <c r="E22" s="101"/>
      <c r="F22" s="90"/>
      <c r="G22" s="90"/>
      <c r="H22" s="90"/>
      <c r="I22" s="100"/>
    </row>
    <row r="23" spans="2:15" outlineLevel="1">
      <c r="B23" s="89" t="s">
        <v>57</v>
      </c>
      <c r="C23" s="90" t="s">
        <v>58</v>
      </c>
      <c r="D23" s="90"/>
      <c r="E23" s="90"/>
      <c r="F23" s="90"/>
      <c r="G23" s="98"/>
      <c r="H23" s="91"/>
      <c r="I23" s="257" t="s">
        <v>59</v>
      </c>
    </row>
    <row r="24" spans="2:15" outlineLevel="1">
      <c r="B24" s="89"/>
      <c r="C24" s="90" t="s">
        <v>60</v>
      </c>
      <c r="D24" s="90"/>
      <c r="E24" s="90"/>
      <c r="F24" s="90"/>
      <c r="G24" s="98"/>
      <c r="H24" s="91"/>
      <c r="I24" s="257"/>
    </row>
    <row r="25" spans="2:15" s="105" customFormat="1">
      <c r="B25" s="102"/>
      <c r="C25" s="103"/>
      <c r="D25" s="103"/>
      <c r="E25" s="103"/>
      <c r="F25" s="103"/>
      <c r="G25" s="101"/>
      <c r="H25" s="101"/>
      <c r="I25" s="104"/>
    </row>
    <row r="26" spans="2:15">
      <c r="B26" s="89" t="s">
        <v>61</v>
      </c>
      <c r="C26" s="90" t="s">
        <v>62</v>
      </c>
      <c r="D26" s="98"/>
      <c r="E26" s="98"/>
      <c r="F26" s="64"/>
      <c r="G26" s="98"/>
      <c r="H26" s="98"/>
      <c r="I26" s="106"/>
    </row>
    <row r="27" spans="2:15">
      <c r="B27" s="89"/>
      <c r="C27" s="90" t="s">
        <v>63</v>
      </c>
      <c r="D27" s="98"/>
      <c r="E27" s="90"/>
      <c r="F27" s="107" t="s">
        <v>64</v>
      </c>
      <c r="G27" s="98"/>
      <c r="H27" s="90"/>
      <c r="I27" s="108"/>
    </row>
    <row r="28" spans="2:15">
      <c r="B28" s="89"/>
      <c r="C28" s="90"/>
      <c r="D28" s="109"/>
      <c r="E28" s="90"/>
      <c r="F28" s="107" t="s">
        <v>65</v>
      </c>
      <c r="G28" s="110"/>
      <c r="H28" s="90"/>
      <c r="I28" s="108"/>
      <c r="O28" s="65">
        <f>1.15/2</f>
        <v>0.57499999999999996</v>
      </c>
    </row>
    <row r="29" spans="2:15">
      <c r="B29" s="89"/>
      <c r="C29" s="90"/>
      <c r="D29" s="111"/>
      <c r="E29" s="111"/>
      <c r="F29" s="111"/>
      <c r="G29" s="111"/>
      <c r="H29" s="90"/>
      <c r="I29" s="112"/>
    </row>
    <row r="30" spans="2:15">
      <c r="B30" s="89" t="s">
        <v>27</v>
      </c>
      <c r="C30" s="90" t="s">
        <v>66</v>
      </c>
      <c r="D30" s="258" t="s">
        <v>67</v>
      </c>
      <c r="E30" s="258"/>
      <c r="F30" s="258"/>
      <c r="G30" s="259"/>
      <c r="H30" s="113"/>
      <c r="I30" s="100" t="str">
        <f>IF(D30=L31,"Sectorindeling invoeren","")</f>
        <v/>
      </c>
      <c r="L30" s="114">
        <v>52</v>
      </c>
    </row>
    <row r="31" spans="2:15">
      <c r="B31" s="115"/>
      <c r="I31" s="100"/>
      <c r="L31" s="114" t="s">
        <v>68</v>
      </c>
    </row>
    <row r="32" spans="2:15" ht="30" customHeight="1">
      <c r="B32" s="260" t="s">
        <v>69</v>
      </c>
      <c r="C32" s="261"/>
      <c r="D32" s="261"/>
      <c r="E32" s="261"/>
      <c r="F32" s="261"/>
      <c r="G32" s="261"/>
      <c r="H32" s="261"/>
      <c r="I32" s="262"/>
    </row>
    <row r="33" spans="2:12">
      <c r="B33" s="116"/>
      <c r="C33" s="117"/>
      <c r="D33" s="118"/>
      <c r="E33" s="118"/>
      <c r="F33" s="118"/>
      <c r="G33" s="118"/>
      <c r="H33" s="118"/>
      <c r="I33" s="118"/>
    </row>
    <row r="34" spans="2:12" s="64" customFormat="1" ht="23.1" customHeight="1">
      <c r="B34" s="229" t="s">
        <v>70</v>
      </c>
      <c r="C34" s="230"/>
      <c r="D34" s="230"/>
      <c r="E34" s="230"/>
      <c r="F34" s="230"/>
      <c r="G34" s="230"/>
      <c r="H34" s="230"/>
      <c r="I34" s="231"/>
    </row>
    <row r="35" spans="2:12" ht="24" customHeight="1">
      <c r="B35" s="247" t="s">
        <v>71</v>
      </c>
      <c r="C35" s="248"/>
      <c r="D35" s="119" t="s">
        <v>51</v>
      </c>
      <c r="E35" s="120"/>
      <c r="F35" s="121"/>
      <c r="G35" s="122"/>
      <c r="H35" s="119" t="s">
        <v>52</v>
      </c>
      <c r="I35" s="123"/>
    </row>
    <row r="36" spans="2:12">
      <c r="B36" s="124" t="s">
        <v>72</v>
      </c>
      <c r="C36" s="90" t="s">
        <v>73</v>
      </c>
      <c r="D36" s="91">
        <v>25</v>
      </c>
      <c r="E36" s="72" t="s">
        <v>74</v>
      </c>
      <c r="F36" s="65"/>
      <c r="H36" s="91">
        <v>25</v>
      </c>
      <c r="I36" s="100" t="s">
        <v>74</v>
      </c>
    </row>
    <row r="37" spans="2:12">
      <c r="B37" s="124"/>
      <c r="C37" s="90"/>
      <c r="D37" s="90"/>
      <c r="E37" s="72"/>
      <c r="F37" s="65"/>
      <c r="H37" s="90"/>
      <c r="I37" s="100"/>
    </row>
    <row r="38" spans="2:12" ht="24" customHeight="1">
      <c r="B38" s="249" t="s">
        <v>75</v>
      </c>
      <c r="C38" s="250"/>
      <c r="D38" s="125" t="s">
        <v>76</v>
      </c>
      <c r="E38" s="125" t="s">
        <v>77</v>
      </c>
      <c r="F38" s="65"/>
      <c r="H38" s="93"/>
      <c r="I38" s="100"/>
    </row>
    <row r="39" spans="2:12" ht="20.100000000000001" customHeight="1">
      <c r="B39" s="124" t="s">
        <v>78</v>
      </c>
      <c r="C39" s="90" t="s">
        <v>79</v>
      </c>
      <c r="D39" s="126"/>
      <c r="E39" s="127"/>
      <c r="F39" s="128" t="s">
        <v>80</v>
      </c>
      <c r="H39" s="129"/>
      <c r="I39" s="130"/>
      <c r="L39" s="131"/>
    </row>
    <row r="40" spans="2:12" ht="20.100000000000001" customHeight="1">
      <c r="B40" s="124" t="s">
        <v>81</v>
      </c>
      <c r="C40" s="90" t="s">
        <v>82</v>
      </c>
      <c r="D40" s="91"/>
      <c r="E40" s="91"/>
      <c r="F40" s="128" t="s">
        <v>83</v>
      </c>
      <c r="G40" s="132"/>
      <c r="H40" s="133"/>
      <c r="I40" s="130"/>
      <c r="L40" s="131"/>
    </row>
    <row r="41" spans="2:12">
      <c r="B41" s="134"/>
      <c r="C41" s="90"/>
      <c r="D41" s="135"/>
      <c r="E41" s="90"/>
      <c r="F41" s="90"/>
      <c r="G41" s="90"/>
      <c r="H41" s="90"/>
      <c r="I41" s="100"/>
      <c r="L41" s="131"/>
    </row>
    <row r="42" spans="2:12" ht="15" outlineLevel="2">
      <c r="B42" s="136" t="s">
        <v>84</v>
      </c>
      <c r="C42" s="90"/>
      <c r="D42" s="251" t="s">
        <v>85</v>
      </c>
      <c r="E42" s="251"/>
      <c r="F42" s="90"/>
      <c r="G42" s="90"/>
      <c r="H42" s="90"/>
      <c r="I42" s="100"/>
      <c r="L42" s="131"/>
    </row>
    <row r="43" spans="2:12" ht="28.5" hidden="1" outlineLevel="3">
      <c r="B43" s="137" t="s">
        <v>86</v>
      </c>
      <c r="C43" s="90" t="s">
        <v>87</v>
      </c>
      <c r="D43" s="138">
        <v>1</v>
      </c>
      <c r="E43" s="139">
        <f>1-D43</f>
        <v>0</v>
      </c>
      <c r="F43" s="90"/>
      <c r="G43" s="90"/>
      <c r="H43" s="90"/>
      <c r="I43" s="100"/>
      <c r="L43" s="131"/>
    </row>
    <row r="44" spans="2:12" ht="28.5" hidden="1" outlineLevel="3">
      <c r="B44" s="137" t="s">
        <v>88</v>
      </c>
      <c r="C44" s="90" t="s">
        <v>89</v>
      </c>
      <c r="D44" s="138">
        <v>1</v>
      </c>
      <c r="E44" s="139">
        <f>1-D44</f>
        <v>0</v>
      </c>
      <c r="F44" s="90"/>
      <c r="G44" s="90"/>
      <c r="H44" s="90"/>
      <c r="I44" s="100"/>
      <c r="L44" s="131"/>
    </row>
    <row r="45" spans="2:12" ht="42.75" hidden="1" outlineLevel="3">
      <c r="B45" s="137" t="s">
        <v>90</v>
      </c>
      <c r="C45" s="90" t="s">
        <v>91</v>
      </c>
      <c r="D45" s="138">
        <v>0</v>
      </c>
      <c r="E45" s="139">
        <f>1-D45</f>
        <v>1</v>
      </c>
      <c r="F45" s="90"/>
      <c r="G45" s="90"/>
      <c r="H45" s="90"/>
      <c r="I45" s="100"/>
      <c r="L45" s="131"/>
    </row>
    <row r="46" spans="2:12" ht="57" outlineLevel="2" collapsed="1">
      <c r="B46" s="137" t="s">
        <v>92</v>
      </c>
      <c r="C46" s="90" t="s">
        <v>93</v>
      </c>
      <c r="D46" s="138"/>
      <c r="E46" s="139">
        <f>1-D46</f>
        <v>1</v>
      </c>
      <c r="F46" s="90"/>
      <c r="G46" s="90"/>
      <c r="H46" s="90"/>
      <c r="I46" s="100"/>
      <c r="L46" s="131"/>
    </row>
    <row r="47" spans="2:12">
      <c r="B47" s="140"/>
      <c r="C47" s="141"/>
      <c r="D47" s="141"/>
      <c r="E47" s="141"/>
      <c r="F47" s="141"/>
      <c r="G47" s="141"/>
      <c r="H47" s="141"/>
      <c r="I47" s="142"/>
      <c r="L47" s="131"/>
    </row>
    <row r="48" spans="2:12" ht="12" customHeight="1">
      <c r="B48" s="72"/>
      <c r="C48" s="72"/>
      <c r="D48" s="72"/>
      <c r="E48" s="72"/>
      <c r="F48" s="72"/>
      <c r="G48" s="72"/>
      <c r="H48" s="72"/>
      <c r="I48" s="72"/>
      <c r="L48" s="131"/>
    </row>
    <row r="49" spans="2:12" s="143" customFormat="1" ht="24" customHeight="1">
      <c r="B49" s="229" t="s">
        <v>94</v>
      </c>
      <c r="C49" s="230"/>
      <c r="D49" s="230"/>
      <c r="E49" s="230"/>
      <c r="F49" s="230"/>
      <c r="G49" s="230"/>
      <c r="H49" s="230"/>
      <c r="I49" s="231"/>
      <c r="L49" s="144"/>
    </row>
    <row r="50" spans="2:12" s="147" customFormat="1" ht="24" customHeight="1">
      <c r="B50" s="252" t="s">
        <v>95</v>
      </c>
      <c r="C50" s="253"/>
      <c r="D50" s="145"/>
      <c r="E50" s="145"/>
      <c r="F50" s="145"/>
      <c r="G50" s="145"/>
      <c r="H50" s="145"/>
      <c r="I50" s="146"/>
      <c r="L50" s="144"/>
    </row>
    <row r="51" spans="2:12" s="147" customFormat="1" ht="39.75" customHeight="1">
      <c r="B51" s="148"/>
      <c r="C51" s="149" t="s">
        <v>96</v>
      </c>
      <c r="D51" s="150" t="s">
        <v>97</v>
      </c>
      <c r="E51" s="151"/>
      <c r="F51" s="152"/>
      <c r="G51" s="152"/>
      <c r="H51" s="153"/>
      <c r="I51" s="154"/>
      <c r="L51" s="144"/>
    </row>
    <row r="52" spans="2:12" s="143" customFormat="1" ht="24" customHeight="1">
      <c r="B52" s="148" t="s">
        <v>98</v>
      </c>
      <c r="C52" s="155" t="s">
        <v>99</v>
      </c>
      <c r="D52" s="156"/>
      <c r="E52" s="157"/>
      <c r="F52" s="152"/>
      <c r="G52" s="152"/>
      <c r="H52" s="158"/>
      <c r="I52" s="159"/>
      <c r="L52" s="144"/>
    </row>
    <row r="53" spans="2:12" s="143" customFormat="1" ht="21" customHeight="1">
      <c r="B53" s="148"/>
      <c r="C53" s="143" t="s">
        <v>100</v>
      </c>
      <c r="D53" s="156"/>
      <c r="E53" s="157"/>
      <c r="F53" s="152"/>
      <c r="G53" s="152"/>
      <c r="H53" s="158"/>
      <c r="I53" s="159"/>
      <c r="L53" s="144"/>
    </row>
    <row r="54" spans="2:12" s="143" customFormat="1" ht="21" customHeight="1">
      <c r="B54" s="148"/>
      <c r="C54" s="155" t="s">
        <v>101</v>
      </c>
      <c r="D54" s="156"/>
      <c r="E54" s="157"/>
      <c r="F54" s="152"/>
      <c r="G54" s="152"/>
      <c r="H54" s="158"/>
      <c r="I54" s="159"/>
      <c r="L54" s="144"/>
    </row>
    <row r="55" spans="2:12" s="143" customFormat="1" ht="12" customHeight="1">
      <c r="B55" s="148"/>
      <c r="C55" s="160"/>
      <c r="D55" s="161"/>
      <c r="E55" s="152"/>
      <c r="F55" s="152"/>
      <c r="G55" s="152"/>
      <c r="H55" s="162"/>
      <c r="I55" s="159"/>
      <c r="L55" s="144"/>
    </row>
    <row r="56" spans="2:12" s="164" customFormat="1" ht="24" customHeight="1">
      <c r="B56" s="163" t="s">
        <v>102</v>
      </c>
      <c r="C56" s="254" t="s">
        <v>103</v>
      </c>
      <c r="D56" s="254"/>
      <c r="E56" s="254"/>
      <c r="F56" s="254"/>
      <c r="G56" s="254"/>
      <c r="H56" s="254"/>
      <c r="I56" s="255"/>
    </row>
    <row r="57" spans="2:12" s="164" customFormat="1" ht="24" hidden="1" customHeight="1" outlineLevel="1">
      <c r="B57" s="163"/>
      <c r="C57" s="165"/>
      <c r="D57" s="165"/>
      <c r="E57" s="165"/>
      <c r="F57" s="165"/>
      <c r="G57" s="165"/>
      <c r="H57" s="165"/>
      <c r="I57" s="166"/>
    </row>
    <row r="58" spans="2:12" s="164" customFormat="1" ht="24" hidden="1" customHeight="1" outlineLevel="1">
      <c r="B58" s="163" t="s">
        <v>104</v>
      </c>
      <c r="C58" s="165" t="s">
        <v>105</v>
      </c>
      <c r="D58" s="167">
        <v>3</v>
      </c>
      <c r="E58" s="168" t="s">
        <v>106</v>
      </c>
      <c r="F58" s="165"/>
      <c r="G58" s="165"/>
      <c r="H58" s="165"/>
      <c r="I58" s="166"/>
    </row>
    <row r="59" spans="2:12" s="164" customFormat="1" ht="12" hidden="1" customHeight="1" outlineLevel="1">
      <c r="B59" s="163"/>
      <c r="C59" s="165"/>
      <c r="D59" s="165"/>
      <c r="E59" s="165"/>
      <c r="F59" s="165"/>
      <c r="G59" s="165"/>
      <c r="H59" s="165"/>
      <c r="I59" s="166"/>
    </row>
    <row r="60" spans="2:12" s="164" customFormat="1" ht="24" hidden="1" customHeight="1" outlineLevel="1">
      <c r="B60" s="163"/>
      <c r="C60" s="165"/>
      <c r="D60" s="150" t="s">
        <v>52</v>
      </c>
      <c r="E60" s="150" t="s">
        <v>51</v>
      </c>
      <c r="F60" s="165"/>
      <c r="G60" s="168" t="s">
        <v>106</v>
      </c>
      <c r="H60" s="165"/>
      <c r="I60" s="166"/>
    </row>
    <row r="61" spans="2:12" s="164" customFormat="1" ht="24" hidden="1" customHeight="1" outlineLevel="1">
      <c r="B61" s="163" t="s">
        <v>107</v>
      </c>
      <c r="C61" s="165" t="s">
        <v>108</v>
      </c>
      <c r="D61" s="169">
        <v>0.75</v>
      </c>
      <c r="E61" s="139">
        <f>1-D61</f>
        <v>0.25</v>
      </c>
      <c r="F61" s="165"/>
      <c r="G61" s="165"/>
      <c r="H61" s="165"/>
      <c r="I61" s="166"/>
    </row>
    <row r="62" spans="2:12" s="164" customFormat="1" ht="24" hidden="1" customHeight="1" outlineLevel="1">
      <c r="B62" s="163"/>
      <c r="C62" s="165"/>
      <c r="D62"/>
      <c r="E62" s="139"/>
      <c r="F62" s="165"/>
      <c r="G62" s="165"/>
      <c r="H62" s="165"/>
      <c r="I62" s="166"/>
    </row>
    <row r="63" spans="2:12" s="164" customFormat="1" ht="24" hidden="1" customHeight="1" outlineLevel="1">
      <c r="B63" s="163" t="s">
        <v>109</v>
      </c>
      <c r="C63" s="165" t="s">
        <v>110</v>
      </c>
      <c r="D63" s="170">
        <v>85</v>
      </c>
      <c r="E63" s="171" t="s">
        <v>111</v>
      </c>
      <c r="F63" s="165"/>
      <c r="G63" s="165"/>
      <c r="H63" s="165"/>
      <c r="I63" s="166"/>
    </row>
    <row r="64" spans="2:12" s="164" customFormat="1" ht="24" hidden="1" customHeight="1" outlineLevel="1">
      <c r="B64" s="163"/>
      <c r="C64" s="165"/>
      <c r="D64" s="165"/>
      <c r="E64" s="165"/>
      <c r="F64" s="165"/>
      <c r="G64" s="165"/>
      <c r="H64" s="165"/>
      <c r="I64" s="166"/>
    </row>
    <row r="65" spans="2:12" s="147" customFormat="1" ht="12" customHeight="1" collapsed="1">
      <c r="B65" s="172"/>
      <c r="C65" s="173"/>
      <c r="D65" s="173"/>
      <c r="E65" s="174"/>
      <c r="F65" s="174"/>
      <c r="G65" s="174"/>
      <c r="H65" s="173"/>
      <c r="I65" s="175"/>
      <c r="L65" s="176"/>
    </row>
    <row r="66" spans="2:12" s="147" customFormat="1" ht="24" customHeight="1">
      <c r="B66" s="177"/>
      <c r="C66" s="177"/>
      <c r="D66" s="177"/>
      <c r="E66" s="177"/>
      <c r="F66" s="177"/>
      <c r="G66" s="177"/>
      <c r="H66" s="177"/>
      <c r="I66" s="178"/>
      <c r="L66" s="144"/>
    </row>
    <row r="67" spans="2:12" s="147" customFormat="1" ht="24" customHeight="1">
      <c r="B67" s="238" t="s">
        <v>112</v>
      </c>
      <c r="C67" s="239"/>
      <c r="D67" s="239"/>
      <c r="E67" s="239"/>
      <c r="F67" s="239"/>
      <c r="G67" s="239"/>
      <c r="H67" s="239"/>
      <c r="I67" s="240"/>
      <c r="L67" s="144"/>
    </row>
    <row r="68" spans="2:12" s="147" customFormat="1" ht="11.25" customHeight="1">
      <c r="B68" s="241"/>
      <c r="C68" s="242"/>
      <c r="D68" s="179"/>
      <c r="E68" s="180"/>
      <c r="F68" s="180"/>
      <c r="G68" s="180"/>
      <c r="H68" s="180"/>
      <c r="I68" s="181"/>
      <c r="L68" s="176"/>
    </row>
    <row r="69" spans="2:12" s="147" customFormat="1" ht="57.95" customHeight="1">
      <c r="B69" s="182" t="s">
        <v>113</v>
      </c>
      <c r="C69" s="243" t="s">
        <v>114</v>
      </c>
      <c r="D69" s="243"/>
      <c r="E69" s="243"/>
      <c r="F69" s="243"/>
      <c r="G69" s="243"/>
      <c r="H69" s="243"/>
      <c r="I69" s="244"/>
      <c r="L69" s="144"/>
    </row>
    <row r="70" spans="2:12" s="147" customFormat="1" ht="27" customHeight="1">
      <c r="B70" s="182" t="s">
        <v>115</v>
      </c>
      <c r="C70" s="243" t="s">
        <v>116</v>
      </c>
      <c r="D70" s="243"/>
      <c r="E70" s="243"/>
      <c r="F70" s="243"/>
      <c r="G70" s="243"/>
      <c r="H70" s="243"/>
      <c r="I70" s="244"/>
      <c r="L70" s="144"/>
    </row>
    <row r="71" spans="2:12" ht="96" customHeight="1">
      <c r="B71" s="183" t="s">
        <v>117</v>
      </c>
      <c r="C71" s="245" t="s">
        <v>118</v>
      </c>
      <c r="D71" s="245"/>
      <c r="E71" s="245"/>
      <c r="F71" s="245"/>
      <c r="G71" s="245"/>
      <c r="H71" s="245"/>
      <c r="I71" s="184"/>
      <c r="L71" s="131"/>
    </row>
    <row r="72" spans="2:12" s="147" customFormat="1" ht="90.95" hidden="1" customHeight="1" outlineLevel="1">
      <c r="B72" s="182"/>
      <c r="C72" s="245" t="s">
        <v>119</v>
      </c>
      <c r="D72" s="245"/>
      <c r="E72" s="245"/>
      <c r="F72" s="245"/>
      <c r="G72" s="245"/>
      <c r="H72" s="245"/>
      <c r="I72" s="246"/>
      <c r="L72" s="144"/>
    </row>
    <row r="73" spans="2:12" s="147" customFormat="1" ht="21.95" customHeight="1" collapsed="1">
      <c r="B73" s="182" t="s">
        <v>120</v>
      </c>
      <c r="C73" s="227" t="s">
        <v>121</v>
      </c>
      <c r="D73" s="227"/>
      <c r="E73" s="227"/>
      <c r="F73" s="227"/>
      <c r="G73" s="227"/>
      <c r="H73" s="227"/>
      <c r="I73" s="228"/>
      <c r="L73" s="176"/>
    </row>
    <row r="74" spans="2:12" s="147" customFormat="1">
      <c r="B74" s="185"/>
      <c r="C74" s="186"/>
      <c r="D74" s="186"/>
      <c r="E74" s="186"/>
      <c r="F74" s="186"/>
      <c r="G74" s="186"/>
      <c r="H74" s="186"/>
      <c r="I74" s="187"/>
      <c r="L74" s="144"/>
    </row>
    <row r="75" spans="2:12" s="147" customFormat="1">
      <c r="B75" s="188"/>
      <c r="C75" s="188"/>
      <c r="D75" s="188"/>
      <c r="E75" s="188"/>
      <c r="F75" s="188"/>
      <c r="G75" s="188"/>
      <c r="H75" s="188"/>
      <c r="I75" s="189"/>
      <c r="L75" s="144"/>
    </row>
    <row r="76" spans="2:12" s="147" customFormat="1" ht="24" hidden="1" customHeight="1" outlineLevel="1">
      <c r="B76" s="229" t="s">
        <v>122</v>
      </c>
      <c r="C76" s="230"/>
      <c r="D76" s="230"/>
      <c r="E76" s="230"/>
      <c r="F76" s="230"/>
      <c r="G76" s="230"/>
      <c r="H76" s="230"/>
      <c r="I76" s="231"/>
      <c r="L76" s="144"/>
    </row>
    <row r="77" spans="2:12" s="147" customFormat="1" ht="11.25" hidden="1" customHeight="1" outlineLevel="1">
      <c r="B77" s="232"/>
      <c r="C77" s="233"/>
      <c r="D77" s="190"/>
      <c r="E77" s="191"/>
      <c r="F77" s="191"/>
      <c r="G77" s="191"/>
      <c r="H77" s="191"/>
      <c r="I77" s="192"/>
      <c r="L77" s="176"/>
    </row>
    <row r="78" spans="2:12" s="147" customFormat="1" ht="36.950000000000003" hidden="1" customHeight="1" outlineLevel="1">
      <c r="B78" s="193" t="s">
        <v>123</v>
      </c>
      <c r="C78" s="234" t="s">
        <v>124</v>
      </c>
      <c r="D78" s="234"/>
      <c r="E78" s="234"/>
      <c r="F78" s="234"/>
      <c r="G78" s="234"/>
      <c r="H78" s="234"/>
      <c r="I78" s="235"/>
      <c r="L78" s="144"/>
    </row>
    <row r="79" spans="2:12" s="147" customFormat="1" ht="20.100000000000001" hidden="1" customHeight="1" outlineLevel="1">
      <c r="B79" s="193"/>
      <c r="C79" s="194" t="s">
        <v>125</v>
      </c>
      <c r="D79" s="195" t="s">
        <v>45</v>
      </c>
      <c r="E79" s="194"/>
      <c r="F79" s="194"/>
      <c r="G79" s="194"/>
      <c r="H79" s="194"/>
      <c r="I79" s="196"/>
      <c r="K79" s="197" t="s">
        <v>45</v>
      </c>
      <c r="L79" s="144"/>
    </row>
    <row r="80" spans="2:12" s="147" customFormat="1" ht="20.100000000000001" hidden="1" customHeight="1" outlineLevel="1">
      <c r="B80" s="193"/>
      <c r="C80" s="194" t="s">
        <v>126</v>
      </c>
      <c r="D80" s="195" t="s">
        <v>45</v>
      </c>
      <c r="E80" s="194"/>
      <c r="F80" s="194"/>
      <c r="G80" s="194"/>
      <c r="H80" s="194"/>
      <c r="I80" s="196"/>
      <c r="K80" s="197" t="s">
        <v>127</v>
      </c>
      <c r="L80" s="144"/>
    </row>
    <row r="81" spans="2:17" s="147" customFormat="1" ht="20.100000000000001" hidden="1" customHeight="1" outlineLevel="1">
      <c r="B81" s="193"/>
      <c r="C81" s="194" t="s">
        <v>128</v>
      </c>
      <c r="D81" s="195" t="s">
        <v>45</v>
      </c>
      <c r="E81" s="194"/>
      <c r="F81" s="194"/>
      <c r="G81" s="194"/>
      <c r="H81" s="194"/>
      <c r="I81" s="196"/>
      <c r="K81" s="197" t="s">
        <v>129</v>
      </c>
      <c r="L81" s="144"/>
    </row>
    <row r="82" spans="2:17" s="147" customFormat="1" ht="20.100000000000001" hidden="1" customHeight="1" outlineLevel="1">
      <c r="B82" s="193"/>
      <c r="C82" s="194" t="s">
        <v>130</v>
      </c>
      <c r="D82" s="195" t="s">
        <v>45</v>
      </c>
      <c r="E82" s="194"/>
      <c r="F82" s="194"/>
      <c r="G82" s="194"/>
      <c r="H82" s="194"/>
      <c r="I82" s="196"/>
      <c r="L82" s="144"/>
    </row>
    <row r="83" spans="2:17" s="147" customFormat="1" hidden="1" outlineLevel="1">
      <c r="B83" s="193"/>
      <c r="C83" s="194"/>
      <c r="D83" s="194"/>
      <c r="E83" s="194"/>
      <c r="F83" s="194"/>
      <c r="G83" s="194"/>
      <c r="H83" s="194"/>
      <c r="I83" s="196"/>
      <c r="L83" s="144"/>
    </row>
    <row r="84" spans="2:17" s="147" customFormat="1" ht="39.950000000000003" hidden="1" customHeight="1" outlineLevel="1">
      <c r="B84" s="193" t="s">
        <v>131</v>
      </c>
      <c r="C84" s="234" t="s">
        <v>132</v>
      </c>
      <c r="D84" s="234"/>
      <c r="E84" s="234"/>
      <c r="F84" s="234"/>
      <c r="G84" s="234"/>
      <c r="H84" s="234"/>
      <c r="I84" s="235"/>
      <c r="L84" s="144"/>
    </row>
    <row r="85" spans="2:17" s="147" customFormat="1" ht="18.95" hidden="1" customHeight="1" outlineLevel="1">
      <c r="B85" s="193"/>
      <c r="C85" s="194" t="s">
        <v>126</v>
      </c>
      <c r="D85" s="195" t="s">
        <v>45</v>
      </c>
      <c r="E85" s="198"/>
      <c r="F85" s="198"/>
      <c r="G85" s="198"/>
      <c r="H85" s="198"/>
      <c r="I85" s="199"/>
      <c r="L85" s="144"/>
    </row>
    <row r="86" spans="2:17" s="147" customFormat="1" ht="18.95" hidden="1" customHeight="1" outlineLevel="1">
      <c r="B86" s="193"/>
      <c r="C86" s="200" t="s">
        <v>133</v>
      </c>
      <c r="D86" s="195" t="s">
        <v>45</v>
      </c>
      <c r="E86" s="200"/>
      <c r="F86" s="200"/>
      <c r="G86" s="200"/>
      <c r="H86" s="200"/>
      <c r="I86" s="201"/>
      <c r="L86" s="144"/>
    </row>
    <row r="87" spans="2:17" s="147" customFormat="1" hidden="1" outlineLevel="1">
      <c r="B87" s="193"/>
      <c r="C87" s="202"/>
      <c r="D87" s="202"/>
      <c r="E87" s="202"/>
      <c r="F87" s="236"/>
      <c r="G87" s="236"/>
      <c r="H87" s="236"/>
      <c r="I87" s="237"/>
      <c r="L87" s="176"/>
    </row>
    <row r="88" spans="2:17" s="147" customFormat="1" hidden="1" outlineLevel="1">
      <c r="B88" s="203"/>
      <c r="C88" s="204"/>
      <c r="D88" s="204"/>
      <c r="E88" s="204"/>
      <c r="F88" s="204"/>
      <c r="G88" s="204"/>
      <c r="H88" s="204"/>
      <c r="I88" s="205"/>
      <c r="L88" s="144"/>
    </row>
    <row r="89" spans="2:17" s="147" customFormat="1" hidden="1" outlineLevel="1">
      <c r="B89" s="206"/>
      <c r="C89" s="206"/>
      <c r="D89" s="206"/>
      <c r="E89" s="206"/>
      <c r="F89" s="206"/>
      <c r="G89" s="206"/>
      <c r="H89" s="206"/>
      <c r="I89" s="207"/>
      <c r="L89" s="144"/>
    </row>
    <row r="90" spans="2:17" s="209" customFormat="1" ht="12.75" collapsed="1">
      <c r="B90" s="208" t="s">
        <v>35</v>
      </c>
    </row>
    <row r="91" spans="2:17" s="209" customFormat="1" ht="90.95" customHeight="1">
      <c r="B91" s="224" t="s">
        <v>36</v>
      </c>
      <c r="C91" s="225"/>
      <c r="D91" s="225"/>
      <c r="E91" s="225"/>
      <c r="F91" s="225"/>
      <c r="G91" s="225"/>
      <c r="H91" s="225"/>
      <c r="I91" s="226"/>
      <c r="J91" s="210"/>
      <c r="K91" s="210"/>
      <c r="L91" s="210"/>
      <c r="M91" s="210"/>
      <c r="N91" s="210"/>
      <c r="O91" s="210"/>
      <c r="P91" s="210"/>
    </row>
    <row r="92" spans="2:17" s="209" customFormat="1" ht="13.5" thickBot="1">
      <c r="B92" s="211"/>
      <c r="C92" s="212"/>
      <c r="D92" s="213"/>
      <c r="E92" s="213"/>
      <c r="F92" s="213"/>
      <c r="G92" s="213"/>
      <c r="H92" s="213"/>
      <c r="I92" s="213"/>
      <c r="J92" s="214"/>
      <c r="K92" s="214"/>
      <c r="L92" s="214"/>
      <c r="M92" s="214"/>
      <c r="N92" s="214"/>
      <c r="O92" s="214"/>
      <c r="P92" s="214"/>
      <c r="Q92" s="214"/>
    </row>
    <row r="93" spans="2:17" s="209" customFormat="1" ht="21.95" customHeight="1" thickTop="1">
      <c r="B93" s="215"/>
      <c r="C93" s="216"/>
      <c r="D93" s="217"/>
      <c r="E93" s="216"/>
      <c r="F93" s="216"/>
      <c r="G93" s="216"/>
      <c r="H93" s="217"/>
      <c r="I93" s="216"/>
      <c r="J93" s="216"/>
      <c r="K93" s="216"/>
      <c r="L93" s="216"/>
      <c r="M93" s="216"/>
      <c r="N93" s="216"/>
      <c r="O93" s="216"/>
      <c r="P93" s="216"/>
      <c r="Q93" s="216"/>
    </row>
    <row r="94" spans="2:17">
      <c r="K94" s="219">
        <v>0.03</v>
      </c>
    </row>
    <row r="95" spans="2:17">
      <c r="K95" s="219">
        <v>0.04</v>
      </c>
    </row>
    <row r="96" spans="2:17">
      <c r="K96" s="219">
        <v>0.05</v>
      </c>
    </row>
    <row r="97" spans="11:11">
      <c r="K97" s="219">
        <v>6.0000000000000005E-2</v>
      </c>
    </row>
    <row r="98" spans="11:11">
      <c r="K98" s="219">
        <v>7.0000000000000007E-2</v>
      </c>
    </row>
    <row r="99" spans="11:11">
      <c r="K99" s="219">
        <v>0.08</v>
      </c>
    </row>
    <row r="100" spans="11:11">
      <c r="K100" s="219">
        <v>0.09</v>
      </c>
    </row>
    <row r="101" spans="11:11">
      <c r="K101" s="219">
        <v>9.9999999999999992E-2</v>
      </c>
    </row>
    <row r="102" spans="11:11">
      <c r="K102" s="219">
        <v>0.10999999999999999</v>
      </c>
    </row>
    <row r="103" spans="11:11">
      <c r="K103" s="219">
        <v>0.11999999999999998</v>
      </c>
    </row>
    <row r="104" spans="11:11">
      <c r="K104" s="219">
        <v>0.12999999999999998</v>
      </c>
    </row>
    <row r="105" spans="11:11">
      <c r="K105" s="219">
        <v>0.13999999999999999</v>
      </c>
    </row>
    <row r="106" spans="11:11">
      <c r="K106" s="219">
        <v>0.15</v>
      </c>
    </row>
    <row r="107" spans="11:11">
      <c r="K107" s="219">
        <v>0.16</v>
      </c>
    </row>
    <row r="108" spans="11:11">
      <c r="K108" s="219">
        <v>0.17</v>
      </c>
    </row>
    <row r="109" spans="11:11">
      <c r="K109" s="219">
        <v>0.18000000000000002</v>
      </c>
    </row>
    <row r="110" spans="11:11">
      <c r="K110" s="219">
        <v>0.19000000000000003</v>
      </c>
    </row>
    <row r="111" spans="11:11">
      <c r="K111" s="219">
        <v>0.20000000000000004</v>
      </c>
    </row>
    <row r="112" spans="11:11">
      <c r="K112" s="219">
        <v>0.21000000000000005</v>
      </c>
    </row>
    <row r="113" spans="11:11">
      <c r="K113" s="219">
        <v>0.22000000000000006</v>
      </c>
    </row>
    <row r="114" spans="11:11">
      <c r="K114" s="219">
        <v>0.23000000000000007</v>
      </c>
    </row>
    <row r="115" spans="11:11">
      <c r="K115" s="219">
        <v>0.24000000000000007</v>
      </c>
    </row>
    <row r="116" spans="11:11">
      <c r="K116" s="219">
        <v>0.25000000000000006</v>
      </c>
    </row>
    <row r="117" spans="11:11">
      <c r="K117" s="219">
        <v>0.26000000000000006</v>
      </c>
    </row>
    <row r="118" spans="11:11">
      <c r="K118" s="219">
        <v>0.27000000000000007</v>
      </c>
    </row>
    <row r="119" spans="11:11">
      <c r="K119" s="219">
        <v>0.28000000000000008</v>
      </c>
    </row>
    <row r="120" spans="11:11">
      <c r="K120" s="219">
        <v>0.29000000000000009</v>
      </c>
    </row>
    <row r="121" spans="11:11">
      <c r="K121" s="219">
        <v>0.3000000000000001</v>
      </c>
    </row>
    <row r="122" spans="11:11">
      <c r="K122" s="219">
        <v>0.31000000000000011</v>
      </c>
    </row>
    <row r="123" spans="11:11">
      <c r="K123" s="219">
        <v>0.32000000000000012</v>
      </c>
    </row>
    <row r="124" spans="11:11">
      <c r="K124" s="219">
        <v>0.33000000000000013</v>
      </c>
    </row>
    <row r="125" spans="11:11">
      <c r="K125" s="219">
        <v>0.34000000000000014</v>
      </c>
    </row>
    <row r="126" spans="11:11">
      <c r="K126" s="219">
        <v>0.35000000000000014</v>
      </c>
    </row>
    <row r="127" spans="11:11">
      <c r="K127" s="219">
        <v>0.36000000000000015</v>
      </c>
    </row>
    <row r="128" spans="11:11">
      <c r="K128" s="219">
        <v>0.37000000000000016</v>
      </c>
    </row>
    <row r="129" spans="11:11">
      <c r="K129" s="219">
        <v>0.38000000000000017</v>
      </c>
    </row>
    <row r="130" spans="11:11">
      <c r="K130" s="219">
        <v>0.39000000000000018</v>
      </c>
    </row>
    <row r="131" spans="11:11">
      <c r="K131" s="219">
        <v>0.40000000000000019</v>
      </c>
    </row>
    <row r="132" spans="11:11">
      <c r="K132" s="219">
        <v>0.4100000000000002</v>
      </c>
    </row>
    <row r="133" spans="11:11">
      <c r="K133" s="219">
        <v>0.42000000000000021</v>
      </c>
    </row>
    <row r="134" spans="11:11">
      <c r="K134" s="219">
        <v>0.43000000000000022</v>
      </c>
    </row>
    <row r="135" spans="11:11">
      <c r="K135" s="219">
        <v>0.44000000000000022</v>
      </c>
    </row>
    <row r="136" spans="11:11">
      <c r="K136" s="219">
        <v>0.45000000000000023</v>
      </c>
    </row>
    <row r="137" spans="11:11">
      <c r="K137" s="219">
        <v>0.46000000000000024</v>
      </c>
    </row>
    <row r="138" spans="11:11">
      <c r="K138" s="219">
        <v>0.47000000000000025</v>
      </c>
    </row>
    <row r="139" spans="11:11">
      <c r="K139" s="219">
        <v>0.48000000000000026</v>
      </c>
    </row>
    <row r="140" spans="11:11">
      <c r="K140" s="219">
        <v>0.49000000000000027</v>
      </c>
    </row>
    <row r="141" spans="11:11">
      <c r="K141" s="219">
        <v>0.50000000000000022</v>
      </c>
    </row>
    <row r="142" spans="11:11">
      <c r="K142" s="219">
        <v>0.51000000000000023</v>
      </c>
    </row>
    <row r="143" spans="11:11">
      <c r="K143" s="219">
        <v>0.52000000000000024</v>
      </c>
    </row>
    <row r="144" spans="11:11">
      <c r="K144" s="219">
        <v>0.53000000000000025</v>
      </c>
    </row>
    <row r="145" spans="11:11">
      <c r="K145" s="219">
        <v>0.54000000000000026</v>
      </c>
    </row>
    <row r="146" spans="11:11">
      <c r="K146" s="219">
        <v>0.55000000000000027</v>
      </c>
    </row>
    <row r="147" spans="11:11">
      <c r="K147" s="219">
        <v>0.56000000000000028</v>
      </c>
    </row>
    <row r="148" spans="11:11">
      <c r="K148" s="219">
        <v>0.57000000000000028</v>
      </c>
    </row>
    <row r="149" spans="11:11">
      <c r="K149" s="219">
        <v>0.58000000000000029</v>
      </c>
    </row>
    <row r="150" spans="11:11">
      <c r="K150" s="219">
        <v>0.5900000000000003</v>
      </c>
    </row>
    <row r="151" spans="11:11">
      <c r="K151" s="219">
        <v>0.60000000000000031</v>
      </c>
    </row>
    <row r="152" spans="11:11">
      <c r="K152" s="219">
        <v>0.61000000000000032</v>
      </c>
    </row>
    <row r="153" spans="11:11">
      <c r="K153" s="219">
        <v>0.62000000000000033</v>
      </c>
    </row>
    <row r="154" spans="11:11">
      <c r="K154" s="219">
        <v>0.63000000000000034</v>
      </c>
    </row>
    <row r="155" spans="11:11">
      <c r="K155" s="219">
        <v>0.64000000000000035</v>
      </c>
    </row>
    <row r="156" spans="11:11">
      <c r="K156" s="219">
        <v>0.65000000000000036</v>
      </c>
    </row>
    <row r="157" spans="11:11">
      <c r="K157" s="219">
        <v>0.66000000000000036</v>
      </c>
    </row>
    <row r="158" spans="11:11">
      <c r="K158" s="219">
        <v>0.67000000000000037</v>
      </c>
    </row>
    <row r="159" spans="11:11">
      <c r="K159" s="219">
        <v>0.68000000000000038</v>
      </c>
    </row>
    <row r="160" spans="11:11">
      <c r="K160" s="219">
        <v>0.69000000000000039</v>
      </c>
    </row>
    <row r="161" spans="11:11">
      <c r="K161" s="219">
        <v>0.7000000000000004</v>
      </c>
    </row>
    <row r="162" spans="11:11">
      <c r="K162" s="219">
        <v>0.71000000000000041</v>
      </c>
    </row>
    <row r="163" spans="11:11">
      <c r="K163" s="219">
        <v>0.72000000000000042</v>
      </c>
    </row>
    <row r="164" spans="11:11">
      <c r="K164" s="219">
        <v>0.73000000000000043</v>
      </c>
    </row>
    <row r="165" spans="11:11">
      <c r="K165" s="219">
        <v>0.74000000000000044</v>
      </c>
    </row>
    <row r="166" spans="11:11">
      <c r="K166" s="219">
        <v>0.75000000000000044</v>
      </c>
    </row>
    <row r="167" spans="11:11">
      <c r="K167" s="219">
        <v>0.76000000000000045</v>
      </c>
    </row>
    <row r="168" spans="11:11">
      <c r="K168" s="219">
        <v>0.77000000000000046</v>
      </c>
    </row>
    <row r="169" spans="11:11">
      <c r="K169" s="219">
        <v>0.78000000000000047</v>
      </c>
    </row>
    <row r="170" spans="11:11">
      <c r="K170" s="219">
        <v>0.79000000000000048</v>
      </c>
    </row>
    <row r="171" spans="11:11">
      <c r="K171" s="219">
        <v>0.8</v>
      </c>
    </row>
    <row r="172" spans="11:11">
      <c r="K172" s="219">
        <v>0.81</v>
      </c>
    </row>
    <row r="173" spans="11:11">
      <c r="K173" s="219">
        <v>0.82</v>
      </c>
    </row>
    <row r="174" spans="11:11">
      <c r="K174" s="219">
        <v>0.83</v>
      </c>
    </row>
    <row r="175" spans="11:11">
      <c r="K175" s="219">
        <v>0.84</v>
      </c>
    </row>
    <row r="176" spans="11:11">
      <c r="K176" s="219">
        <v>0.85</v>
      </c>
    </row>
    <row r="177" spans="11:11">
      <c r="K177" s="219">
        <v>0.86</v>
      </c>
    </row>
    <row r="178" spans="11:11">
      <c r="K178" s="219">
        <v>0.87</v>
      </c>
    </row>
    <row r="179" spans="11:11">
      <c r="K179" s="219">
        <v>0.88</v>
      </c>
    </row>
    <row r="180" spans="11:11">
      <c r="K180" s="219">
        <v>0.89</v>
      </c>
    </row>
    <row r="181" spans="11:11">
      <c r="K181" s="219">
        <v>0.9</v>
      </c>
    </row>
    <row r="182" spans="11:11">
      <c r="K182" s="219">
        <v>0.91</v>
      </c>
    </row>
    <row r="183" spans="11:11">
      <c r="K183" s="219">
        <v>0.92</v>
      </c>
    </row>
    <row r="184" spans="11:11">
      <c r="K184" s="219">
        <v>0.93</v>
      </c>
    </row>
    <row r="185" spans="11:11">
      <c r="K185" s="219">
        <v>0.94</v>
      </c>
    </row>
    <row r="186" spans="11:11">
      <c r="K186" s="219">
        <v>0.95</v>
      </c>
    </row>
    <row r="187" spans="11:11">
      <c r="K187" s="219">
        <v>0.96</v>
      </c>
    </row>
    <row r="188" spans="11:11">
      <c r="K188" s="219">
        <v>0.97</v>
      </c>
    </row>
    <row r="189" spans="11:11">
      <c r="K189" s="219">
        <v>0.98</v>
      </c>
    </row>
    <row r="190" spans="11:11">
      <c r="K190" s="219">
        <v>0.99</v>
      </c>
    </row>
    <row r="191" spans="11:11">
      <c r="K191" s="219">
        <v>1.0000000000000007</v>
      </c>
    </row>
  </sheetData>
  <sheetProtection algorithmName="SHA-512" hashValue="trN3D84BpdrXJaOdPWI+vlX/KRdG1NQRpkxZTw+k+IZr3Wu9TmXH5HFcHC0hm8YkX5GMrcAhIF4GF1pTMKs7rA==" saltValue="zINIzDu0FD7EKGl9XFYo3A==" spinCount="100000" sheet="1" selectLockedCells="1"/>
  <mergeCells count="37">
    <mergeCell ref="B1:I1"/>
    <mergeCell ref="B3:I3"/>
    <mergeCell ref="B4:H4"/>
    <mergeCell ref="B5:I6"/>
    <mergeCell ref="B10:C10"/>
    <mergeCell ref="D10:H10"/>
    <mergeCell ref="B34:I34"/>
    <mergeCell ref="B11:C11"/>
    <mergeCell ref="D11:H11"/>
    <mergeCell ref="B13:I13"/>
    <mergeCell ref="B14:I14"/>
    <mergeCell ref="B15:C15"/>
    <mergeCell ref="D15:E15"/>
    <mergeCell ref="D19:E19"/>
    <mergeCell ref="G19:H19"/>
    <mergeCell ref="I23:I24"/>
    <mergeCell ref="D30:G30"/>
    <mergeCell ref="B32:I32"/>
    <mergeCell ref="C72:I72"/>
    <mergeCell ref="B35:C35"/>
    <mergeCell ref="B38:C38"/>
    <mergeCell ref="D42:E42"/>
    <mergeCell ref="B49:I49"/>
    <mergeCell ref="B50:C50"/>
    <mergeCell ref="C56:I56"/>
    <mergeCell ref="B67:I67"/>
    <mergeCell ref="B68:C68"/>
    <mergeCell ref="C69:I69"/>
    <mergeCell ref="C70:I70"/>
    <mergeCell ref="C71:H71"/>
    <mergeCell ref="B91:I91"/>
    <mergeCell ref="C73:I73"/>
    <mergeCell ref="B76:I76"/>
    <mergeCell ref="B77:C77"/>
    <mergeCell ref="C78:I78"/>
    <mergeCell ref="C84:I84"/>
    <mergeCell ref="F87:I87"/>
  </mergeCells>
  <dataValidations count="6">
    <dataValidation type="decimal" allowBlank="1" showInputMessage="1" showErrorMessage="1" sqref="D43:D46 D61" xr:uid="{00A66F9D-2B4D-7840-8BCF-6A1C341935D7}">
      <formula1>0</formula1>
      <formula2>1</formula2>
    </dataValidation>
    <dataValidation allowBlank="1" showInputMessage="1" showErrorMessage="1" errorTitle="Vergoeding onjuist" error="De door u ingegeven bureauvergoeding ligt buiten de range zoals gesteld door Inlener vastgesteld voor dit onderdeel. Gelieve uw bureauvergoeding aan te passen." promptTitle="Voer het margebedrag in" prompt="Voer een bureauvergoeding in in €." sqref="D52:E52" xr:uid="{EAAA38D8-DEFD-2B4D-A6E5-6397953E7CA2}"/>
    <dataValidation allowBlank="1" showInputMessage="1" showErrorMessage="1" errorTitle="Onjuist" error="De ingevoerde waarde komt niet overeen met de range zoals door de Inlener vastgesteld." promptTitle="leegloop in dagen" prompt="Voer de voorziening voor leegloop in." sqref="H40 D40:E40" xr:uid="{7778EE50-4423-B84A-92FB-07E1AD3607DF}"/>
    <dataValidation allowBlank="1" showInputMessage="1" showErrorMessage="1" errorTitle="Onjuist" error="De ingevoerde waarde komt niet overeen met de range zoals door de Inlener vastgesteld." promptTitle="verzuim in dagen" prompt="Voer het werkelijke aantal dagen verzuim in." sqref="H39 D39:E39" xr:uid="{FB6FC614-7F66-8843-BDD7-F1A672976A1B}"/>
    <dataValidation allowBlank="1" showInputMessage="1" showErrorMessage="1" errorTitle="Vergoeding te hoog" error="De door u ingegeven bureauvergoeding ligt boven het maximum zoals gesteld door Nuon voor dit onderdeel. Gelieve uw bureauvergoeding aan te passen." sqref="D58 E53:E54 D53:D55" xr:uid="{B18D6B74-E5A4-534B-8BE9-8C0DEACE235B}"/>
    <dataValidation type="list" allowBlank="1" showInputMessage="1" showErrorMessage="1" sqref="E16:E18 D79:D82 D85:D86" xr:uid="{3A89340F-79AA-9142-88F8-4510C5BE3873}">
      <formula1>$K$15:$K$17</formula1>
    </dataValidation>
  </dataValidations>
  <pageMargins left="0.71" right="0.47" top="0.90999999999999992" bottom="0.75000000000000011" header="0.31" footer="0.31"/>
  <pageSetup paperSize="9" scale="47" orientation="portrait"/>
  <headerFooter>
    <oddFooter>&amp;L&amp;"Open Sans,Standaard"&amp;9&amp;K000000&amp;F&amp;R&amp;"Open Sans,Standaard"&amp;9&amp;K000000pagina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voorblad</vt:lpstr>
      <vt:lpstr>invulinstructie en disclaimer</vt:lpstr>
      <vt:lpstr>Invulblad TarievenTool</vt:lpstr>
      <vt:lpstr>'Invulblad TarievenTool'!Afdrukbereik</vt:lpstr>
      <vt:lpstr>'invulinstructie en disclaimer'!Afdrukbereik</vt:lpstr>
      <vt:lpstr>voorblad!Afdrukbereik</vt:lpstr>
      <vt:lpstr>'Invulblad TarievenTool'!Print_Area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Siep Scherpel</dc:creator>
  <cp:lastModifiedBy>Mladenka Cajic</cp:lastModifiedBy>
  <dcterms:created xsi:type="dcterms:W3CDTF">2019-09-05T21:32:26Z</dcterms:created>
  <dcterms:modified xsi:type="dcterms:W3CDTF">2019-09-06T06:49:48Z</dcterms:modified>
</cp:coreProperties>
</file>