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VOR\KenK\Verkeersveiligheid\9c. Verkeerseducatie\9c 14 aanbesteding verkeerseducatie 2020\Leidraad Verkeerseductatie 2020\Te verzenden\"/>
    </mc:Choice>
  </mc:AlternateContent>
  <bookViews>
    <workbookView xWindow="-105" yWindow="-105" windowWidth="19020" windowHeight="6930" activeTab="1"/>
  </bookViews>
  <sheets>
    <sheet name="Inschrijfsom" sheetId="2" r:id="rId1"/>
    <sheet name="(Uur)tarieven" sheetId="3" r:id="rId2"/>
  </sheet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4" roundtripDataSignature="AMtx7mgJbvKapsPG1CasRdeTzZXxyxR2RA=="/>
    </ext>
  </extLst>
</workbook>
</file>

<file path=xl/calcChain.xml><?xml version="1.0" encoding="utf-8"?>
<calcChain xmlns="http://schemas.openxmlformats.org/spreadsheetml/2006/main">
  <c r="E50" i="3" l="1"/>
  <c r="D50" i="3"/>
  <c r="I33" i="3" l="1"/>
  <c r="D30" i="3"/>
  <c r="C30" i="3"/>
  <c r="I32" i="2"/>
  <c r="I31" i="2"/>
  <c r="I28" i="2"/>
  <c r="I27" i="2"/>
  <c r="I33" i="2" l="1"/>
  <c r="I29" i="2"/>
  <c r="E75" i="3"/>
  <c r="D75" i="3"/>
  <c r="E67" i="3"/>
  <c r="D67" i="3"/>
  <c r="I67" i="3" s="1"/>
  <c r="E58" i="3"/>
  <c r="D58" i="3"/>
  <c r="I30" i="3"/>
  <c r="H21" i="3"/>
  <c r="H22" i="3"/>
  <c r="H23" i="3"/>
  <c r="G21" i="3"/>
  <c r="G22" i="3"/>
  <c r="G23" i="3"/>
  <c r="I23" i="3" s="1"/>
  <c r="D24" i="3"/>
  <c r="C24" i="3"/>
  <c r="H20" i="3"/>
  <c r="G20" i="3"/>
  <c r="H19" i="3"/>
  <c r="G19" i="3"/>
  <c r="H18" i="3"/>
  <c r="G18" i="3"/>
  <c r="D33" i="2"/>
  <c r="E33" i="2"/>
  <c r="E29" i="2"/>
  <c r="D29" i="2"/>
  <c r="G19" i="2"/>
  <c r="H19" i="2"/>
  <c r="G20" i="2"/>
  <c r="H20" i="2"/>
  <c r="D21" i="2"/>
  <c r="C21" i="2"/>
  <c r="H18" i="2"/>
  <c r="G18" i="2"/>
  <c r="I50" i="3" l="1"/>
  <c r="I58" i="3"/>
  <c r="I21" i="3"/>
  <c r="I22" i="3"/>
  <c r="H24" i="3"/>
  <c r="I19" i="3"/>
  <c r="G24" i="3"/>
  <c r="I75" i="3"/>
  <c r="I20" i="3"/>
  <c r="I18" i="3"/>
  <c r="I20" i="2"/>
  <c r="I19" i="2"/>
  <c r="G21" i="2"/>
  <c r="H21" i="2"/>
  <c r="I18" i="2"/>
  <c r="I21" i="2" l="1"/>
  <c r="C35" i="2" s="1"/>
  <c r="I24" i="3"/>
  <c r="I77" i="3" s="1"/>
</calcChain>
</file>

<file path=xl/sharedStrings.xml><?xml version="1.0" encoding="utf-8"?>
<sst xmlns="http://schemas.openxmlformats.org/spreadsheetml/2006/main" count="206" uniqueCount="101">
  <si>
    <t>Kosten jaar 1</t>
  </si>
  <si>
    <t>TOTAAL</t>
  </si>
  <si>
    <t>Communicatie ondersteuning</t>
  </si>
  <si>
    <t>Overig (zoals…..)</t>
  </si>
  <si>
    <t>…</t>
  </si>
  <si>
    <t>Optioneel: overig (zoals…..)</t>
  </si>
  <si>
    <t>Doelgroep 0-4</t>
  </si>
  <si>
    <t>Voorgestelde methode C: [titel]</t>
  </si>
  <si>
    <t>Doelgroep 4-12</t>
  </si>
  <si>
    <t>Doelgroep 12-18</t>
  </si>
  <si>
    <t xml:space="preserve">Naam:  </t>
  </si>
  <si>
    <t>Functie:</t>
  </si>
  <si>
    <t xml:space="preserve">Bedrijf: </t>
  </si>
  <si>
    <t xml:space="preserve">Handtekening: </t>
  </si>
  <si>
    <t xml:space="preserve">Datum: </t>
  </si>
  <si>
    <t>Prijsindicatie  Verkeerseducatie in de (vervoer)regio Amsterdam</t>
  </si>
  <si>
    <t>Communicatiemiddelen</t>
  </si>
  <si>
    <t>Ondergetekende verklaart dat bovenstaande gegevens juist zijn</t>
  </si>
  <si>
    <t>Toelichting op de prijs componenten: vul de onderbouwing van het bedrag in.</t>
  </si>
  <si>
    <t>Volume</t>
  </si>
  <si>
    <t>Kantoorbenodigheden</t>
  </si>
  <si>
    <t xml:space="preserve">Toelichting op componenten </t>
  </si>
  <si>
    <t>Doelgroep</t>
  </si>
  <si>
    <t>Aantal instellingen</t>
  </si>
  <si>
    <t>Aantal kinderen</t>
  </si>
  <si>
    <t>0-4</t>
  </si>
  <si>
    <t>4-12</t>
  </si>
  <si>
    <t># uur Jaar 1</t>
  </si>
  <si>
    <t># uur jaar 2</t>
  </si>
  <si>
    <t>Kosten jaar 2</t>
  </si>
  <si>
    <t>Alle rijen zijn eventueel aan te vullen indien rollen/activiteiten ontbreken</t>
  </si>
  <si>
    <t>Inschrijvers dienen reële prijzen te gebruiken anders kan de inschrijving terzijde gelegd worden</t>
  </si>
  <si>
    <t>Toelichting  bij format 'Prijsindicatie Verkeerseducatie in de (vervoer)regio Amsterdam</t>
  </si>
  <si>
    <t>Pilotruimte, innovatie en ontwikkeling</t>
  </si>
  <si>
    <t xml:space="preserve"> De richtprjs voor de pilotruimte, innovatie en ontwikkeling is € 300.000 </t>
  </si>
  <si>
    <t xml:space="preserve">Cijfers: basisregistratie 2018 </t>
  </si>
  <si>
    <t xml:space="preserve">Toelichting op componenten  </t>
  </si>
  <si>
    <t>Prijs indicatie jaar 1</t>
  </si>
  <si>
    <t>Prijsindicatie jaar 2</t>
  </si>
  <si>
    <t xml:space="preserve">80  scholen </t>
  </si>
  <si>
    <t>Verkeers label</t>
  </si>
  <si>
    <t>Week van het Verkeer</t>
  </si>
  <si>
    <t>Voorgestelde methode A: [titel]</t>
  </si>
  <si>
    <t>471 scholen</t>
  </si>
  <si>
    <t xml:space="preserve">361 scholen </t>
  </si>
  <si>
    <t xml:space="preserve">Voorgestelde methode A: [titel] </t>
  </si>
  <si>
    <t xml:space="preserve">Voorgestelde methode B: [titel] </t>
  </si>
  <si>
    <t xml:space="preserve">Voorgestelde methode C: [titel] </t>
  </si>
  <si>
    <t>Theoretisch Verkeersexamen</t>
  </si>
  <si>
    <t xml:space="preserve">Praktisch Verkeersexamen </t>
  </si>
  <si>
    <t xml:space="preserve">Voorgestelde activiteit C: [titel] </t>
  </si>
  <si>
    <t xml:space="preserve">Voorgestelde activiteit D: [titel] </t>
  </si>
  <si>
    <t>Ouderbetrokkenheid</t>
  </si>
  <si>
    <t>Voorgestelde methode B: [titel]</t>
  </si>
  <si>
    <t>Ouderbeterokkenheid</t>
  </si>
  <si>
    <t xml:space="preserve">Ouderbetrokkenheid </t>
  </si>
  <si>
    <t xml:space="preserve">Implementatie periode: 01.01.2021 tot 01.07.2021 </t>
  </si>
  <si>
    <t xml:space="preserve">Jaar 1: 01.07.2021 tot 01.07.2022 </t>
  </si>
  <si>
    <t>Jaar 2: 01.07.2022 tot 01.07.2023</t>
  </si>
  <si>
    <t xml:space="preserve">Alle algemene organisatiekosten (I+II) bestaan uit kosten die geen direct verband houden met de uitvoering van de activiteiten. </t>
  </si>
  <si>
    <t>Om te zorgen voor een level playing field worden de prijs voor pilotruimte, innovatie en ontwikkeling vastgezet op €300.000,- ex btw per schooljaar</t>
  </si>
  <si>
    <t>Voor de verrekening van de variabele kosten zoals methoden per doelgroep, worden uurtarieven uitgevraagd. Deze dienen als basis voor alle nader uit te vragen offertes voor verkeerseducatie.</t>
  </si>
  <si>
    <t xml:space="preserve"> I: Rollen algemene organisatie kosten</t>
  </si>
  <si>
    <t xml:space="preserve"> tarief per uur (max. 125,- ex btw)</t>
  </si>
  <si>
    <t>Coordinator(en); directie/…</t>
  </si>
  <si>
    <t>Coordinator(en); projectleider/…</t>
  </si>
  <si>
    <t>Coordinator(en); ondersteuning/…</t>
  </si>
  <si>
    <t>Totaal: I</t>
  </si>
  <si>
    <t xml:space="preserve">II:  Materiële algemene organisatie kosten  </t>
  </si>
  <si>
    <t>Totaal: II</t>
  </si>
  <si>
    <t xml:space="preserve">III:  Implementatiekosten  </t>
  </si>
  <si>
    <t>Kosten implementatie  2,5 jaar (initiële contractduur)</t>
  </si>
  <si>
    <t>IV: Activiteiten</t>
  </si>
  <si>
    <t>12-18</t>
  </si>
  <si>
    <t>Alle gele cellen zijn verplicht om in te vullen</t>
  </si>
  <si>
    <t>Alle gele cellen zijn verplicht om in te vullen mits van toepassing, aantal regels kan worden aangepast</t>
  </si>
  <si>
    <t>De laagste fictieve inschrijfsom wordt berekend over de initiële looptijd van de Raamovereenkomst (2,5 jaar  ).</t>
  </si>
  <si>
    <t xml:space="preserve">Subtotaal: </t>
  </si>
  <si>
    <t xml:space="preserve">Subtotaal doelgroep 4-12: </t>
  </si>
  <si>
    <t>Inschrijfsom  Verkeerseducatie in de (vervoer)regio Amsterdam</t>
  </si>
  <si>
    <t xml:space="preserve">Totaalprijs Exlusief BTW:  inschrijfsom (I+III+IV) </t>
  </si>
  <si>
    <t xml:space="preserve">Om te zorgen voor een level playing field worden de implementatiekosten vastgezet op €200.000,- ex btw </t>
  </si>
  <si>
    <t>Alle prijzen zijn exclusief btw en inclusief reis- en verblijfskosten</t>
  </si>
  <si>
    <t>Geschatte kosten implementatieperiode 6 maanden</t>
  </si>
  <si>
    <t>De richtprijs voor de pilotruimte, innovatie en ontwikkeling is € 300.000 per schooljaar</t>
  </si>
  <si>
    <t xml:space="preserve">Subtotaal doelgroep 0-4: </t>
  </si>
  <si>
    <t>TOTAAL ex btw</t>
  </si>
  <si>
    <t>Verrekenbare uurtarieven</t>
  </si>
  <si>
    <t xml:space="preserve">Subtotaal doelgroep 12-18: </t>
  </si>
  <si>
    <t>Onderstaande tarieven zijn een inschatting van de kosten voor de initiële contractperiode. De werkelijke kosten worden verrekend op basis van het door opdrachtgever goedgekeurde jaarplan, nadere offertes en de opgegeven uurtarieven in dit prijzenblad</t>
  </si>
  <si>
    <t xml:space="preserve">Voor de verrekening van de variabele kosten zoals methoden per doelgroep, worden uurtarieven uitgevraagd. </t>
  </si>
  <si>
    <t xml:space="preserve"> tarief per uur ex btw (all-in)</t>
  </si>
  <si>
    <t xml:space="preserve"> tarief per uur all-in ex btw</t>
  </si>
  <si>
    <t>- Uurtarief Directie; max. 125,- ex btw</t>
  </si>
  <si>
    <t>- Projectcoördinator/Planner; max. 95,- ex btw</t>
  </si>
  <si>
    <t>- Uurtarief Begeleiderscoördinator; max. 95,- ex btw</t>
  </si>
  <si>
    <t>- Uurtarief Begeleiders; max. 75,- ex btw</t>
  </si>
  <si>
    <t>- Uurtarief Projectleider; max. 105,- ex btw</t>
  </si>
  <si>
    <t>- Uurtarief Projectuitvoerder/Gastdocent; max. 100,- ex btw</t>
  </si>
  <si>
    <t>- Uurtarief Ondersteuner; max. 70,- ex btw</t>
  </si>
  <si>
    <t>- Uurtarief Ontwikkelaar; max. 95,- ex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</si>
</sst>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 &quot;€&quot;\ * #,##0_ ;_ &quot;€&quot;\ * \-#,##0_ ;_ &quot;€&quot;\ * &quot;-&quot;_ ;_ @_ "/>
    <numFmt numFmtId="44" formatCode="_ &quot;€&quot;\ * #,##0.00_ ;_ &quot;€&quot;\ * \-#,##0.00_ ;_ &quot;€&quot;\ * &quot;-&quot;??_ ;_ @_ "/>
    <numFmt numFmtId="43" formatCode="_ * #,##0.00_ ;_ * \-#,##0.00_ ;_ * &quot;-&quot;??_ ;_ @_ "/>
    <numFmt numFmtId="164" formatCode="&quot;€&quot;\ #,##0"/>
    <numFmt numFmtId="165" formatCode="_ * #,##0.000_ ;_ * \-#,##0.000_ ;_ * &quot;-&quot;??_ ;_ @_ "/>
    <numFmt numFmtId="166" formatCode="#,##0.0"/>
  </numFmts>
  <fonts count="19" x14ac:knownFonts="1">
    <font>
      <sz val="12"/>
      <color rgb="FF000000"/>
      <name val="Calibri"/>
    </font>
    <font>
      <sz val="20"/>
      <color rgb="FF000000"/>
      <name val="Calibri"/>
      <family val="2"/>
    </font>
    <font>
      <b/>
      <sz val="12"/>
      <color rgb="FF000000"/>
      <name val="Calibri"/>
      <family val="2"/>
    </font>
    <font>
      <sz val="12"/>
      <color rgb="FF000000"/>
      <name val="Calibri"/>
      <family val="2"/>
    </font>
    <font>
      <i/>
      <sz val="12"/>
      <color rgb="FF000000"/>
      <name val="Calibri"/>
      <family val="2"/>
    </font>
    <font>
      <b/>
      <i/>
      <sz val="12"/>
      <color rgb="FF000000"/>
      <name val="Calibri"/>
      <family val="2"/>
    </font>
    <font>
      <sz val="9"/>
      <color indexed="8"/>
      <name val="Verdana"/>
      <family val="2"/>
    </font>
    <font>
      <sz val="12"/>
      <color rgb="FF000000"/>
      <name val="Calibri"/>
      <family val="2"/>
      <scheme val="minor"/>
    </font>
    <font>
      <b/>
      <sz val="12"/>
      <color indexed="8"/>
      <name val="Calibri"/>
      <family val="2"/>
      <scheme val="minor"/>
    </font>
    <font>
      <sz val="9"/>
      <color rgb="FF000000"/>
      <name val="Calibri"/>
      <family val="2"/>
    </font>
    <font>
      <sz val="12"/>
      <color rgb="FF000000"/>
      <name val="Calibri"/>
      <family val="2"/>
    </font>
    <font>
      <i/>
      <sz val="9"/>
      <color rgb="FF000000"/>
      <name val="Calibri"/>
      <family val="2"/>
    </font>
    <font>
      <i/>
      <sz val="9"/>
      <color rgb="FF000000"/>
      <name val="Calibri"/>
      <family val="2"/>
      <scheme val="minor"/>
    </font>
    <font>
      <sz val="9"/>
      <color indexed="8"/>
      <name val="Calibri"/>
      <family val="2"/>
      <scheme val="minor"/>
    </font>
    <font>
      <sz val="9"/>
      <color rgb="FF000000"/>
      <name val="Calibri"/>
      <family val="2"/>
      <scheme val="minor"/>
    </font>
    <font>
      <sz val="12"/>
      <color indexed="8"/>
      <name val="Calibri"/>
      <family val="2"/>
      <scheme val="minor"/>
    </font>
    <font>
      <sz val="12"/>
      <color rgb="FF000000"/>
      <name val="Calibri"/>
      <family val="2"/>
    </font>
    <font>
      <b/>
      <sz val="14"/>
      <color rgb="FF000000"/>
      <name val="Calibri"/>
      <family val="2"/>
    </font>
    <font>
      <sz val="10.5"/>
      <color rgb="FF000000"/>
      <name val="Corbel"/>
      <family val="2"/>
    </font>
  </fonts>
  <fills count="9">
    <fill>
      <patternFill patternType="none"/>
    </fill>
    <fill>
      <patternFill patternType="gray125"/>
    </fill>
    <fill>
      <patternFill patternType="solid">
        <fgColor theme="7" tint="0.79998168889431442"/>
        <bgColor indexed="64"/>
      </patternFill>
    </fill>
    <fill>
      <patternFill patternType="solid">
        <fgColor theme="6" tint="0.599963377788628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00B0F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43" fontId="10" fillId="0" borderId="0" applyFont="0" applyFill="0" applyBorder="0" applyAlignment="0" applyProtection="0"/>
    <xf numFmtId="9" fontId="16" fillId="0" borderId="0" applyFont="0" applyFill="0" applyBorder="0" applyAlignment="0" applyProtection="0"/>
  </cellStyleXfs>
  <cellXfs count="157">
    <xf numFmtId="0" fontId="0" fillId="0" borderId="0" xfId="0" applyFont="1" applyAlignment="1"/>
    <xf numFmtId="164" fontId="0" fillId="0" borderId="0" xfId="0" applyNumberFormat="1" applyFont="1" applyAlignment="1"/>
    <xf numFmtId="164" fontId="0" fillId="3" borderId="0" xfId="0" applyNumberFormat="1" applyFont="1" applyFill="1" applyBorder="1" applyAlignment="1"/>
    <xf numFmtId="164" fontId="3" fillId="0" borderId="0" xfId="0" applyNumberFormat="1" applyFont="1" applyAlignment="1"/>
    <xf numFmtId="164" fontId="0" fillId="0" borderId="0" xfId="0" applyNumberFormat="1" applyFont="1" applyAlignment="1">
      <alignment vertical="center"/>
    </xf>
    <xf numFmtId="164" fontId="8" fillId="0" borderId="0" xfId="0" applyNumberFormat="1" applyFont="1"/>
    <xf numFmtId="164" fontId="7" fillId="0" borderId="0" xfId="0" applyNumberFormat="1" applyFont="1"/>
    <xf numFmtId="164" fontId="6" fillId="0" borderId="0" xfId="0" applyNumberFormat="1" applyFont="1"/>
    <xf numFmtId="164" fontId="0" fillId="0" borderId="0" xfId="0" applyNumberFormat="1"/>
    <xf numFmtId="164" fontId="0" fillId="0" borderId="0" xfId="0" applyNumberFormat="1" applyFont="1" applyAlignment="1">
      <alignment vertical="justify"/>
    </xf>
    <xf numFmtId="164" fontId="5" fillId="0" borderId="0" xfId="0" applyNumberFormat="1" applyFont="1" applyBorder="1" applyAlignment="1"/>
    <xf numFmtId="164" fontId="5" fillId="0" borderId="0" xfId="0" applyNumberFormat="1" applyFont="1" applyAlignment="1"/>
    <xf numFmtId="164" fontId="9" fillId="0" borderId="0" xfId="0" applyNumberFormat="1" applyFont="1" applyAlignment="1"/>
    <xf numFmtId="164" fontId="7" fillId="0" borderId="0" xfId="0" applyNumberFormat="1" applyFont="1" applyAlignment="1"/>
    <xf numFmtId="164" fontId="13" fillId="0" borderId="0" xfId="0" applyNumberFormat="1" applyFont="1" applyBorder="1" applyAlignment="1">
      <alignment vertical="top" wrapText="1"/>
    </xf>
    <xf numFmtId="164" fontId="13" fillId="0" borderId="0" xfId="0" applyNumberFormat="1" applyFont="1" applyFill="1" applyBorder="1" applyAlignment="1">
      <alignment vertical="top" wrapText="1"/>
    </xf>
    <xf numFmtId="164" fontId="7" fillId="0" borderId="0" xfId="0" applyNumberFormat="1" applyFont="1" applyAlignment="1">
      <alignment vertical="justify"/>
    </xf>
    <xf numFmtId="164" fontId="14" fillId="0" borderId="0" xfId="0" applyNumberFormat="1" applyFont="1" applyAlignment="1"/>
    <xf numFmtId="164" fontId="12" fillId="0" borderId="0" xfId="0" applyNumberFormat="1" applyFont="1" applyAlignment="1"/>
    <xf numFmtId="164" fontId="15" fillId="0" borderId="4" xfId="0" applyNumberFormat="1" applyFont="1" applyBorder="1" applyAlignment="1">
      <alignment vertical="top" wrapText="1"/>
    </xf>
    <xf numFmtId="164" fontId="15" fillId="0" borderId="5" xfId="0" applyNumberFormat="1" applyFont="1" applyBorder="1" applyAlignment="1">
      <alignment vertical="top" wrapText="1"/>
    </xf>
    <xf numFmtId="164" fontId="15" fillId="0" borderId="6" xfId="0" applyNumberFormat="1" applyFont="1" applyBorder="1" applyAlignment="1">
      <alignment vertical="top" wrapText="1"/>
    </xf>
    <xf numFmtId="164" fontId="15" fillId="0" borderId="7" xfId="0" applyNumberFormat="1" applyFont="1" applyBorder="1" applyAlignment="1">
      <alignment vertical="top" wrapText="1"/>
    </xf>
    <xf numFmtId="165" fontId="4" fillId="0" borderId="0" xfId="1" applyNumberFormat="1" applyFont="1" applyAlignment="1"/>
    <xf numFmtId="166" fontId="0" fillId="0" borderId="0" xfId="0" applyNumberFormat="1" applyFont="1" applyAlignment="1"/>
    <xf numFmtId="164" fontId="13" fillId="0" borderId="0" xfId="0" applyNumberFormat="1" applyFont="1" applyFill="1" applyBorder="1" applyAlignment="1">
      <alignment horizontal="justify" vertical="top" wrapText="1"/>
    </xf>
    <xf numFmtId="43" fontId="0" fillId="0" borderId="0" xfId="1" applyFont="1" applyAlignment="1"/>
    <xf numFmtId="164" fontId="3" fillId="0" borderId="0" xfId="0" applyNumberFormat="1" applyFont="1" applyFill="1" applyBorder="1"/>
    <xf numFmtId="3" fontId="0" fillId="0" borderId="0" xfId="0" applyNumberFormat="1" applyFont="1" applyAlignment="1"/>
    <xf numFmtId="164" fontId="11" fillId="0" borderId="0" xfId="0" applyNumberFormat="1" applyFont="1" applyAlignment="1">
      <alignment horizontal="justify" vertical="top"/>
    </xf>
    <xf numFmtId="164" fontId="1" fillId="0" borderId="0" xfId="0" applyNumberFormat="1" applyFont="1" applyAlignment="1"/>
    <xf numFmtId="164" fontId="11" fillId="0" borderId="0" xfId="0" applyNumberFormat="1" applyFont="1" applyBorder="1" applyAlignment="1"/>
    <xf numFmtId="164" fontId="3" fillId="0" borderId="8" xfId="0" applyNumberFormat="1" applyFont="1" applyBorder="1"/>
    <xf numFmtId="164" fontId="2" fillId="0" borderId="8" xfId="0" applyNumberFormat="1" applyFont="1" applyBorder="1"/>
    <xf numFmtId="164" fontId="0" fillId="0" borderId="8" xfId="0" applyNumberFormat="1" applyFont="1" applyBorder="1"/>
    <xf numFmtId="164" fontId="9" fillId="0" borderId="8" xfId="0" applyNumberFormat="1" applyFont="1" applyBorder="1"/>
    <xf numFmtId="3" fontId="4" fillId="6" borderId="8" xfId="0" applyNumberFormat="1" applyFont="1" applyFill="1" applyBorder="1"/>
    <xf numFmtId="164" fontId="2" fillId="7" borderId="8" xfId="0" applyNumberFormat="1" applyFont="1" applyFill="1" applyBorder="1"/>
    <xf numFmtId="164" fontId="2" fillId="7" borderId="8" xfId="0" applyNumberFormat="1" applyFont="1" applyFill="1" applyBorder="1" applyAlignment="1">
      <alignment horizontal="center"/>
    </xf>
    <xf numFmtId="164" fontId="3" fillId="0" borderId="8" xfId="0" applyNumberFormat="1" applyFont="1" applyBorder="1" applyAlignment="1">
      <alignment horizontal="center" wrapText="1"/>
    </xf>
    <xf numFmtId="164" fontId="1" fillId="0" borderId="9" xfId="0" applyNumberFormat="1" applyFont="1" applyBorder="1"/>
    <xf numFmtId="164" fontId="0" fillId="0" borderId="10" xfId="0" applyNumberFormat="1" applyFont="1" applyBorder="1" applyAlignment="1"/>
    <xf numFmtId="164" fontId="0" fillId="0" borderId="11" xfId="0" applyNumberFormat="1" applyFont="1" applyBorder="1" applyAlignment="1"/>
    <xf numFmtId="164" fontId="3" fillId="3" borderId="12" xfId="0" applyNumberFormat="1" applyFont="1" applyFill="1" applyBorder="1"/>
    <xf numFmtId="164" fontId="0" fillId="3" borderId="13" xfId="0" applyNumberFormat="1" applyFont="1" applyFill="1" applyBorder="1" applyAlignment="1"/>
    <xf numFmtId="164" fontId="3" fillId="3" borderId="12" xfId="0" applyNumberFormat="1" applyFont="1" applyFill="1" applyBorder="1" applyAlignment="1"/>
    <xf numFmtId="164" fontId="3" fillId="4" borderId="14" xfId="0" applyNumberFormat="1" applyFont="1" applyFill="1" applyBorder="1" applyAlignment="1"/>
    <xf numFmtId="164" fontId="0" fillId="3" borderId="15" xfId="0" applyNumberFormat="1" applyFont="1" applyFill="1" applyBorder="1" applyAlignment="1"/>
    <xf numFmtId="164" fontId="0" fillId="3" borderId="7" xfId="0" applyNumberFormat="1" applyFont="1" applyFill="1" applyBorder="1" applyAlignment="1"/>
    <xf numFmtId="164" fontId="2" fillId="0" borderId="8" xfId="0" applyNumberFormat="1" applyFont="1" applyBorder="1" applyAlignment="1">
      <alignment vertical="center"/>
    </xf>
    <xf numFmtId="3" fontId="4" fillId="6" borderId="8" xfId="0" applyNumberFormat="1" applyFont="1" applyFill="1" applyBorder="1" applyAlignment="1">
      <alignment vertical="center"/>
    </xf>
    <xf numFmtId="164" fontId="2" fillId="7" borderId="8" xfId="0" applyNumberFormat="1" applyFont="1" applyFill="1" applyBorder="1" applyAlignment="1">
      <alignment vertical="center"/>
    </xf>
    <xf numFmtId="164" fontId="2" fillId="6" borderId="8" xfId="0" applyNumberFormat="1" applyFont="1" applyFill="1" applyBorder="1"/>
    <xf numFmtId="164" fontId="0" fillId="6" borderId="8" xfId="0" applyNumberFormat="1" applyFont="1" applyFill="1" applyBorder="1"/>
    <xf numFmtId="164" fontId="2" fillId="0" borderId="8" xfId="0" applyNumberFormat="1" applyFont="1" applyBorder="1" applyAlignment="1">
      <alignment horizontal="left"/>
    </xf>
    <xf numFmtId="164" fontId="0" fillId="0" borderId="8" xfId="0" applyNumberFormat="1" applyFont="1" applyBorder="1" applyAlignment="1"/>
    <xf numFmtId="164" fontId="3" fillId="0" borderId="8" xfId="0" applyNumberFormat="1" applyFont="1" applyBorder="1" applyAlignment="1"/>
    <xf numFmtId="164" fontId="0" fillId="4" borderId="8" xfId="0" applyNumberFormat="1" applyFont="1" applyFill="1" applyBorder="1" applyAlignment="1"/>
    <xf numFmtId="164" fontId="0" fillId="6" borderId="8" xfId="0" applyNumberFormat="1" applyFont="1" applyFill="1" applyBorder="1" applyAlignment="1">
      <alignment horizontal="center"/>
    </xf>
    <xf numFmtId="164" fontId="3" fillId="0" borderId="8" xfId="0" applyNumberFormat="1" applyFont="1" applyBorder="1" applyAlignment="1">
      <alignment vertical="center"/>
    </xf>
    <xf numFmtId="164" fontId="0" fillId="0" borderId="8" xfId="0" applyNumberFormat="1" applyFont="1" applyBorder="1" applyAlignment="1">
      <alignment vertical="center"/>
    </xf>
    <xf numFmtId="164" fontId="9" fillId="6" borderId="8" xfId="0" applyNumberFormat="1" applyFont="1" applyFill="1" applyBorder="1" applyAlignment="1">
      <alignment vertical="center"/>
    </xf>
    <xf numFmtId="42" fontId="0" fillId="5" borderId="8" xfId="0" applyNumberFormat="1" applyFont="1" applyFill="1" applyBorder="1"/>
    <xf numFmtId="42" fontId="0" fillId="5" borderId="8" xfId="0" applyNumberFormat="1" applyFont="1" applyFill="1" applyBorder="1" applyProtection="1">
      <protection locked="0"/>
    </xf>
    <xf numFmtId="164" fontId="0" fillId="2" borderId="8" xfId="0" applyNumberFormat="1" applyFont="1" applyFill="1" applyBorder="1"/>
    <xf numFmtId="164" fontId="3" fillId="0" borderId="8" xfId="0" applyNumberFormat="1" applyFont="1" applyBorder="1" applyAlignment="1">
      <alignment horizontal="center" vertical="center"/>
    </xf>
    <xf numFmtId="164" fontId="0" fillId="0" borderId="8" xfId="0" applyNumberFormat="1" applyFont="1" applyBorder="1" applyAlignment="1">
      <alignment horizontal="center"/>
    </xf>
    <xf numFmtId="164" fontId="3" fillId="2" borderId="8" xfId="0" applyNumberFormat="1" applyFont="1" applyFill="1" applyBorder="1"/>
    <xf numFmtId="164" fontId="0" fillId="2" borderId="8" xfId="0" applyNumberFormat="1" applyFont="1" applyFill="1" applyBorder="1" applyAlignment="1">
      <alignment horizontal="center"/>
    </xf>
    <xf numFmtId="164" fontId="9" fillId="2" borderId="8" xfId="0" applyNumberFormat="1" applyFont="1" applyFill="1" applyBorder="1"/>
    <xf numFmtId="164" fontId="2" fillId="8" borderId="4" xfId="0" applyNumberFormat="1" applyFont="1" applyFill="1" applyBorder="1" applyAlignment="1"/>
    <xf numFmtId="164" fontId="0" fillId="0" borderId="0" xfId="0" applyNumberFormat="1" applyFont="1" applyFill="1" applyAlignment="1"/>
    <xf numFmtId="164" fontId="3" fillId="0" borderId="0" xfId="0" applyNumberFormat="1" applyFont="1" applyFill="1" applyAlignment="1"/>
    <xf numFmtId="9" fontId="0" fillId="0" borderId="0" xfId="2" applyFont="1" applyFill="1" applyAlignment="1"/>
    <xf numFmtId="164" fontId="2" fillId="2" borderId="8" xfId="0" applyNumberFormat="1" applyFont="1" applyFill="1" applyBorder="1"/>
    <xf numFmtId="44" fontId="3" fillId="5" borderId="8" xfId="0" applyNumberFormat="1" applyFont="1" applyFill="1" applyBorder="1" applyAlignment="1" applyProtection="1">
      <alignment horizontal="center" wrapText="1"/>
      <protection locked="0"/>
    </xf>
    <xf numFmtId="164" fontId="3" fillId="0" borderId="8" xfId="0" applyNumberFormat="1" applyFont="1" applyFill="1" applyBorder="1"/>
    <xf numFmtId="164" fontId="3" fillId="0" borderId="8" xfId="0" applyNumberFormat="1" applyFont="1" applyFill="1" applyBorder="1" applyAlignment="1">
      <alignment vertical="top"/>
    </xf>
    <xf numFmtId="164" fontId="0" fillId="0" borderId="8" xfId="0" applyNumberFormat="1" applyFont="1" applyFill="1" applyBorder="1"/>
    <xf numFmtId="164" fontId="2" fillId="0" borderId="8" xfId="0" applyNumberFormat="1" applyFont="1" applyFill="1" applyBorder="1"/>
    <xf numFmtId="164" fontId="9" fillId="5" borderId="8" xfId="0" applyNumberFormat="1" applyFont="1" applyFill="1" applyBorder="1" applyAlignment="1">
      <alignment vertical="center"/>
    </xf>
    <xf numFmtId="164" fontId="3" fillId="5" borderId="8" xfId="0" applyNumberFormat="1" applyFont="1" applyFill="1" applyBorder="1" applyAlignment="1">
      <alignment vertical="center"/>
    </xf>
    <xf numFmtId="44" fontId="3" fillId="5" borderId="8" xfId="0" applyNumberFormat="1" applyFont="1" applyFill="1" applyBorder="1" applyAlignment="1">
      <alignment vertical="center"/>
    </xf>
    <xf numFmtId="44" fontId="3" fillId="5" borderId="8" xfId="0" applyNumberFormat="1" applyFont="1" applyFill="1" applyBorder="1" applyAlignment="1" applyProtection="1">
      <alignment vertical="center"/>
      <protection locked="0"/>
    </xf>
    <xf numFmtId="44" fontId="2" fillId="0" borderId="8" xfId="0" applyNumberFormat="1" applyFont="1" applyBorder="1"/>
    <xf numFmtId="44" fontId="5" fillId="8" borderId="8" xfId="0" applyNumberFormat="1" applyFont="1" applyFill="1" applyBorder="1" applyAlignment="1"/>
    <xf numFmtId="44" fontId="5" fillId="8" borderId="8" xfId="0" applyNumberFormat="1" applyFont="1" applyFill="1" applyBorder="1" applyAlignment="1">
      <alignment vertical="center"/>
    </xf>
    <xf numFmtId="164" fontId="9" fillId="0" borderId="8" xfId="0" applyNumberFormat="1" applyFont="1" applyFill="1" applyBorder="1"/>
    <xf numFmtId="164" fontId="0" fillId="0" borderId="8" xfId="0" applyNumberFormat="1" applyFont="1" applyFill="1" applyBorder="1" applyAlignment="1">
      <alignment horizontal="center"/>
    </xf>
    <xf numFmtId="44" fontId="0" fillId="5" borderId="8" xfId="0" applyNumberFormat="1" applyFont="1" applyFill="1" applyBorder="1"/>
    <xf numFmtId="164" fontId="0" fillId="0" borderId="1" xfId="0" applyNumberFormat="1" applyFont="1" applyFill="1" applyBorder="1" applyAlignment="1">
      <alignment horizontal="center"/>
    </xf>
    <xf numFmtId="3" fontId="9" fillId="0" borderId="8" xfId="0" applyNumberFormat="1" applyFont="1" applyFill="1" applyBorder="1"/>
    <xf numFmtId="164" fontId="0" fillId="0" borderId="1" xfId="0" applyNumberFormat="1" applyFont="1" applyBorder="1" applyAlignment="1">
      <alignment horizontal="center"/>
    </xf>
    <xf numFmtId="44" fontId="3" fillId="5" borderId="8" xfId="0" applyNumberFormat="1" applyFont="1" applyFill="1" applyBorder="1"/>
    <xf numFmtId="44" fontId="3" fillId="6" borderId="8" xfId="0" applyNumberFormat="1" applyFont="1" applyFill="1" applyBorder="1" applyAlignment="1">
      <alignment horizontal="right" vertical="center" wrapText="1"/>
    </xf>
    <xf numFmtId="44" fontId="4" fillId="5" borderId="8" xfId="0" applyNumberFormat="1" applyFont="1" applyFill="1" applyBorder="1" applyProtection="1">
      <protection locked="0"/>
    </xf>
    <xf numFmtId="44" fontId="4" fillId="0" borderId="8" xfId="0" applyNumberFormat="1" applyFont="1" applyBorder="1"/>
    <xf numFmtId="44" fontId="5" fillId="0" borderId="8" xfId="0" applyNumberFormat="1" applyFont="1" applyBorder="1"/>
    <xf numFmtId="44" fontId="4" fillId="6" borderId="8" xfId="0" applyNumberFormat="1" applyFont="1" applyFill="1" applyBorder="1" applyAlignment="1">
      <alignment vertical="center"/>
    </xf>
    <xf numFmtId="44" fontId="4" fillId="0" borderId="8" xfId="0" applyNumberFormat="1" applyFont="1" applyBorder="1" applyAlignment="1">
      <alignment vertical="center"/>
    </xf>
    <xf numFmtId="3" fontId="4" fillId="0" borderId="8" xfId="0" applyNumberFormat="1" applyFont="1" applyBorder="1" applyAlignment="1">
      <alignment horizontal="center"/>
    </xf>
    <xf numFmtId="3" fontId="4" fillId="0" borderId="8" xfId="0" applyNumberFormat="1" applyFont="1" applyBorder="1" applyAlignment="1">
      <alignment horizontal="center" vertical="center"/>
    </xf>
    <xf numFmtId="44" fontId="0" fillId="0" borderId="8" xfId="0" applyNumberFormat="1" applyFont="1" applyBorder="1" applyAlignment="1"/>
    <xf numFmtId="44" fontId="5" fillId="0" borderId="8" xfId="0" applyNumberFormat="1" applyFont="1" applyFill="1" applyBorder="1"/>
    <xf numFmtId="44" fontId="0" fillId="0" borderId="0" xfId="0" applyNumberFormat="1" applyFont="1" applyAlignment="1"/>
    <xf numFmtId="44" fontId="0" fillId="0" borderId="8" xfId="1" applyNumberFormat="1" applyFont="1" applyBorder="1" applyAlignment="1"/>
    <xf numFmtId="164" fontId="0" fillId="0" borderId="0" xfId="0" applyNumberFormat="1" applyFont="1" applyFill="1" applyBorder="1" applyAlignment="1"/>
    <xf numFmtId="164" fontId="3" fillId="0" borderId="0" xfId="0" applyNumberFormat="1" applyFont="1" applyFill="1" applyBorder="1" applyAlignment="1">
      <alignment vertical="center"/>
    </xf>
    <xf numFmtId="164" fontId="3" fillId="0" borderId="0" xfId="0" applyNumberFormat="1" applyFont="1" applyFill="1" applyBorder="1" applyAlignment="1">
      <alignment horizontal="center" wrapText="1"/>
    </xf>
    <xf numFmtId="44" fontId="3" fillId="5" borderId="8" xfId="0" applyNumberFormat="1" applyFont="1" applyFill="1" applyBorder="1" applyAlignment="1" applyProtection="1">
      <alignment horizontal="center" wrapText="1"/>
      <protection locked="0"/>
    </xf>
    <xf numFmtId="44" fontId="2" fillId="8" borderId="8" xfId="0" applyNumberFormat="1" applyFont="1" applyFill="1" applyBorder="1" applyAlignment="1">
      <alignment horizontal="center" vertical="center"/>
    </xf>
    <xf numFmtId="164" fontId="17" fillId="0" borderId="8" xfId="0" applyNumberFormat="1" applyFont="1" applyBorder="1" applyAlignment="1">
      <alignment vertical="center"/>
    </xf>
    <xf numFmtId="164" fontId="2" fillId="0" borderId="16" xfId="0" applyNumberFormat="1" applyFont="1" applyBorder="1" applyAlignment="1"/>
    <xf numFmtId="164" fontId="0" fillId="0" borderId="17" xfId="0" applyNumberFormat="1" applyFont="1" applyBorder="1" applyAlignment="1"/>
    <xf numFmtId="164" fontId="0" fillId="0" borderId="5" xfId="0" applyNumberFormat="1" applyFont="1" applyBorder="1" applyAlignment="1"/>
    <xf numFmtId="164" fontId="3" fillId="0" borderId="18" xfId="0" applyNumberFormat="1" applyFont="1" applyBorder="1" applyAlignment="1">
      <alignment horizontal="center" vertical="center" wrapText="1"/>
    </xf>
    <xf numFmtId="164" fontId="3" fillId="0" borderId="19" xfId="0" applyNumberFormat="1" applyFont="1" applyBorder="1" applyAlignment="1">
      <alignment horizontal="center" vertical="center" wrapText="1"/>
    </xf>
    <xf numFmtId="164" fontId="3" fillId="0" borderId="20" xfId="0" applyNumberFormat="1" applyFont="1" applyBorder="1" applyAlignment="1">
      <alignment horizontal="center" vertical="center" wrapText="1"/>
    </xf>
    <xf numFmtId="164" fontId="3" fillId="0" borderId="21" xfId="0" applyNumberFormat="1" applyFont="1" applyBorder="1"/>
    <xf numFmtId="164" fontId="3" fillId="0" borderId="23" xfId="0" quotePrefix="1" applyNumberFormat="1" applyFont="1" applyBorder="1"/>
    <xf numFmtId="0" fontId="3" fillId="0" borderId="8" xfId="0" applyNumberFormat="1" applyFont="1" applyBorder="1" applyAlignment="1">
      <alignment horizontal="center"/>
    </xf>
    <xf numFmtId="0" fontId="3" fillId="0" borderId="22" xfId="0" applyNumberFormat="1" applyFont="1" applyBorder="1" applyAlignment="1">
      <alignment horizontal="center"/>
    </xf>
    <xf numFmtId="0" fontId="3" fillId="0" borderId="24" xfId="0" applyNumberFormat="1" applyFont="1" applyBorder="1" applyAlignment="1">
      <alignment horizontal="center"/>
    </xf>
    <xf numFmtId="0" fontId="3" fillId="0" borderId="25" xfId="0" applyNumberFormat="1" applyFont="1" applyBorder="1" applyAlignment="1">
      <alignment horizontal="center"/>
    </xf>
    <xf numFmtId="3" fontId="4" fillId="0" borderId="8" xfId="0" applyNumberFormat="1" applyFont="1" applyFill="1" applyBorder="1" applyAlignment="1">
      <alignment horizontal="center"/>
    </xf>
    <xf numFmtId="44" fontId="0" fillId="5" borderId="8" xfId="0" applyNumberFormat="1" applyFont="1" applyFill="1" applyBorder="1" applyAlignment="1" applyProtection="1">
      <protection locked="0"/>
    </xf>
    <xf numFmtId="3" fontId="4" fillId="0" borderId="8" xfId="0" applyNumberFormat="1" applyFont="1" applyFill="1" applyBorder="1" applyAlignment="1" applyProtection="1">
      <alignment horizontal="center"/>
      <protection locked="0"/>
    </xf>
    <xf numFmtId="3" fontId="4" fillId="6" borderId="8" xfId="0" applyNumberFormat="1" applyFont="1" applyFill="1" applyBorder="1" applyProtection="1">
      <protection locked="0"/>
    </xf>
    <xf numFmtId="164" fontId="0" fillId="6" borderId="8" xfId="0" applyNumberFormat="1" applyFont="1" applyFill="1" applyBorder="1" applyAlignment="1"/>
    <xf numFmtId="164" fontId="3" fillId="6" borderId="8" xfId="0" applyNumberFormat="1" applyFont="1" applyFill="1" applyBorder="1" applyAlignment="1">
      <alignment horizontal="center" vertical="center"/>
    </xf>
    <xf numFmtId="42" fontId="2" fillId="0" borderId="8" xfId="0" applyNumberFormat="1" applyFont="1" applyFill="1" applyBorder="1"/>
    <xf numFmtId="164" fontId="0" fillId="6" borderId="1" xfId="0" applyNumberFormat="1" applyFont="1" applyFill="1" applyBorder="1" applyAlignment="1">
      <alignment horizontal="center"/>
    </xf>
    <xf numFmtId="44" fontId="2" fillId="0" borderId="8" xfId="0" applyNumberFormat="1" applyFont="1" applyFill="1" applyBorder="1"/>
    <xf numFmtId="164" fontId="2" fillId="8" borderId="8" xfId="0" applyNumberFormat="1" applyFont="1" applyFill="1" applyBorder="1" applyAlignment="1"/>
    <xf numFmtId="164" fontId="3" fillId="0" borderId="4" xfId="0" applyNumberFormat="1" applyFont="1" applyBorder="1" applyAlignment="1"/>
    <xf numFmtId="44" fontId="3" fillId="5" borderId="8" xfId="0" applyNumberFormat="1" applyFont="1" applyFill="1" applyBorder="1" applyAlignment="1" applyProtection="1">
      <alignment horizontal="center" wrapText="1"/>
      <protection locked="0"/>
    </xf>
    <xf numFmtId="44" fontId="3" fillId="5" borderId="8" xfId="0" applyNumberFormat="1" applyFont="1" applyFill="1" applyBorder="1" applyAlignment="1" applyProtection="1">
      <alignment horizontal="center" wrapText="1"/>
      <protection locked="0"/>
    </xf>
    <xf numFmtId="164" fontId="2" fillId="2" borderId="8" xfId="0" applyNumberFormat="1" applyFont="1" applyFill="1" applyBorder="1" applyAlignment="1">
      <alignment horizontal="center"/>
    </xf>
    <xf numFmtId="164" fontId="1" fillId="0" borderId="0" xfId="0" applyNumberFormat="1" applyFont="1" applyAlignment="1">
      <alignment horizontal="left" vertical="center"/>
    </xf>
    <xf numFmtId="164" fontId="11" fillId="0" borderId="8" xfId="0" applyNumberFormat="1" applyFont="1" applyFill="1" applyBorder="1" applyAlignment="1">
      <alignment horizontal="left"/>
    </xf>
    <xf numFmtId="164" fontId="11" fillId="0" borderId="8" xfId="0" applyNumberFormat="1" applyFont="1" applyFill="1" applyBorder="1" applyAlignment="1">
      <alignment horizontal="left" vertical="center"/>
    </xf>
    <xf numFmtId="49" fontId="11" fillId="0" borderId="8" xfId="0" applyNumberFormat="1" applyFont="1" applyFill="1" applyBorder="1" applyAlignment="1">
      <alignment horizontal="justify" vertical="center"/>
    </xf>
    <xf numFmtId="164" fontId="0" fillId="0" borderId="0" xfId="0" applyNumberFormat="1" applyFont="1" applyBorder="1" applyAlignment="1">
      <alignment horizontal="center"/>
    </xf>
    <xf numFmtId="49" fontId="11" fillId="0" borderId="0" xfId="0" applyNumberFormat="1" applyFont="1" applyBorder="1" applyAlignment="1">
      <alignment horizontal="justify" vertical="top"/>
    </xf>
    <xf numFmtId="164" fontId="0" fillId="4" borderId="1" xfId="0" applyNumberFormat="1" applyFont="1" applyFill="1" applyBorder="1" applyAlignment="1">
      <alignment horizontal="center"/>
    </xf>
    <xf numFmtId="164" fontId="0" fillId="4" borderId="2" xfId="0" applyNumberFormat="1" applyFont="1" applyFill="1" applyBorder="1" applyAlignment="1">
      <alignment horizontal="center"/>
    </xf>
    <xf numFmtId="164" fontId="0" fillId="4" borderId="3" xfId="0" applyNumberFormat="1" applyFont="1" applyFill="1" applyBorder="1" applyAlignment="1">
      <alignment horizontal="center"/>
    </xf>
    <xf numFmtId="164" fontId="0" fillId="2" borderId="8" xfId="0" applyNumberFormat="1" applyFont="1" applyFill="1" applyBorder="1" applyAlignment="1">
      <alignment horizontal="center"/>
    </xf>
    <xf numFmtId="164" fontId="2" fillId="0" borderId="16" xfId="0" applyNumberFormat="1" applyFont="1" applyBorder="1" applyAlignment="1">
      <alignment horizontal="left"/>
    </xf>
    <xf numFmtId="164" fontId="2" fillId="0" borderId="17" xfId="0" applyNumberFormat="1" applyFont="1" applyBorder="1" applyAlignment="1">
      <alignment horizontal="left"/>
    </xf>
    <xf numFmtId="164" fontId="2" fillId="0" borderId="5" xfId="0" applyNumberFormat="1" applyFont="1" applyBorder="1" applyAlignment="1">
      <alignment horizontal="left"/>
    </xf>
    <xf numFmtId="164" fontId="5" fillId="0" borderId="1" xfId="0" applyNumberFormat="1" applyFont="1" applyFill="1" applyBorder="1" applyAlignment="1">
      <alignment horizontal="center"/>
    </xf>
    <xf numFmtId="164" fontId="5" fillId="0" borderId="2" xfId="0" applyNumberFormat="1" applyFont="1" applyFill="1" applyBorder="1" applyAlignment="1">
      <alignment horizontal="center"/>
    </xf>
    <xf numFmtId="164" fontId="5" fillId="0" borderId="3" xfId="0" applyNumberFormat="1" applyFont="1" applyFill="1" applyBorder="1" applyAlignment="1">
      <alignment horizontal="center"/>
    </xf>
    <xf numFmtId="164" fontId="3" fillId="5" borderId="3" xfId="0" applyNumberFormat="1" applyFont="1" applyFill="1" applyBorder="1" applyAlignment="1">
      <alignment vertical="center"/>
    </xf>
    <xf numFmtId="164" fontId="2" fillId="0" borderId="26" xfId="0" applyNumberFormat="1" applyFont="1" applyBorder="1"/>
    <xf numFmtId="0" fontId="18" fillId="0" borderId="8" xfId="0" applyFont="1" applyBorder="1" applyAlignment="1">
      <alignment vertical="center"/>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customschemas.google.com/relationships/workbookmetadata" Target="metadata"/><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24"/>
  <sheetViews>
    <sheetView zoomScaleNormal="100" workbookViewId="0">
      <selection activeCell="D35" sqref="D35:H35"/>
    </sheetView>
  </sheetViews>
  <sheetFormatPr defaultColWidth="11.125" defaultRowHeight="15.75" x14ac:dyDescent="0.25"/>
  <cols>
    <col min="1" max="1" width="3.625" style="1" customWidth="1"/>
    <col min="2" max="2" width="48.25" style="1" customWidth="1"/>
    <col min="3" max="3" width="21.5" style="1" bestFit="1" customWidth="1"/>
    <col min="4" max="5" width="20.75" style="1" customWidth="1"/>
    <col min="6" max="6" width="31.125" style="1" customWidth="1"/>
    <col min="7" max="7" width="21.5" style="1" bestFit="1" customWidth="1"/>
    <col min="8" max="8" width="27.625" style="1" customWidth="1"/>
    <col min="9" max="9" width="18.25" style="1" customWidth="1"/>
    <col min="10" max="10" width="10.375" style="1" bestFit="1" customWidth="1"/>
    <col min="11" max="11" width="11.875" style="1" customWidth="1"/>
    <col min="12" max="12" width="10.375" style="1" bestFit="1" customWidth="1"/>
    <col min="13" max="13" width="8.875" style="1" bestFit="1" customWidth="1"/>
    <col min="14" max="18" width="8.375" style="1" customWidth="1"/>
    <col min="19" max="16384" width="11.125" style="1"/>
  </cols>
  <sheetData>
    <row r="2" spans="1:9" ht="30.75" customHeight="1" thickBot="1" x14ac:dyDescent="0.3">
      <c r="B2" s="138" t="s">
        <v>32</v>
      </c>
      <c r="C2" s="138"/>
      <c r="D2" s="138"/>
      <c r="E2" s="138"/>
      <c r="F2" s="138"/>
      <c r="G2" s="138"/>
      <c r="H2" s="138"/>
      <c r="I2" s="138"/>
    </row>
    <row r="3" spans="1:9" ht="16.5" thickBot="1" x14ac:dyDescent="0.3">
      <c r="G3" s="112" t="s">
        <v>35</v>
      </c>
      <c r="H3" s="113"/>
      <c r="I3" s="114"/>
    </row>
    <row r="4" spans="1:9" ht="15" customHeight="1" x14ac:dyDescent="0.25">
      <c r="A4" s="28">
        <v>1</v>
      </c>
      <c r="B4" s="3" t="s">
        <v>74</v>
      </c>
      <c r="G4" s="115" t="s">
        <v>22</v>
      </c>
      <c r="H4" s="116" t="s">
        <v>23</v>
      </c>
      <c r="I4" s="117" t="s">
        <v>24</v>
      </c>
    </row>
    <row r="5" spans="1:9" ht="15" customHeight="1" x14ac:dyDescent="0.25">
      <c r="A5" s="28">
        <v>2</v>
      </c>
      <c r="B5" s="3" t="s">
        <v>31</v>
      </c>
      <c r="G5" s="118" t="s">
        <v>25</v>
      </c>
      <c r="H5" s="120">
        <v>505</v>
      </c>
      <c r="I5" s="121">
        <v>81226</v>
      </c>
    </row>
    <row r="6" spans="1:9" ht="15" customHeight="1" x14ac:dyDescent="0.25">
      <c r="A6" s="28">
        <v>3</v>
      </c>
      <c r="B6" s="3" t="s">
        <v>81</v>
      </c>
      <c r="G6" s="118" t="s">
        <v>26</v>
      </c>
      <c r="H6" s="120">
        <v>534</v>
      </c>
      <c r="I6" s="121">
        <v>124129</v>
      </c>
    </row>
    <row r="7" spans="1:9" ht="15" customHeight="1" thickBot="1" x14ac:dyDescent="0.3">
      <c r="A7" s="28">
        <v>4</v>
      </c>
      <c r="B7" s="3" t="s">
        <v>60</v>
      </c>
      <c r="G7" s="119" t="s">
        <v>73</v>
      </c>
      <c r="H7" s="122">
        <v>142</v>
      </c>
      <c r="I7" s="123">
        <v>78490</v>
      </c>
    </row>
    <row r="8" spans="1:9" ht="15" customHeight="1" x14ac:dyDescent="0.25">
      <c r="A8" s="28">
        <v>5</v>
      </c>
      <c r="B8" s="13" t="s">
        <v>61</v>
      </c>
    </row>
    <row r="9" spans="1:9" ht="15" customHeight="1" x14ac:dyDescent="0.25">
      <c r="A9" s="28">
        <v>6</v>
      </c>
      <c r="B9" s="1" t="s">
        <v>76</v>
      </c>
      <c r="G9" s="143"/>
      <c r="H9" s="143"/>
      <c r="I9" s="143"/>
    </row>
    <row r="10" spans="1:9" ht="15" customHeight="1" x14ac:dyDescent="0.25">
      <c r="A10" s="28">
        <v>7</v>
      </c>
      <c r="B10" s="3" t="s">
        <v>82</v>
      </c>
    </row>
    <row r="11" spans="1:9" ht="15" customHeight="1" thickBot="1" x14ac:dyDescent="0.3">
      <c r="B11" s="31"/>
    </row>
    <row r="12" spans="1:9" ht="32.1" customHeight="1" x14ac:dyDescent="0.4">
      <c r="B12" s="40" t="s">
        <v>79</v>
      </c>
      <c r="C12" s="41"/>
      <c r="D12" s="41"/>
      <c r="E12" s="41"/>
      <c r="F12" s="41"/>
      <c r="G12" s="41"/>
      <c r="H12" s="41"/>
      <c r="I12" s="42"/>
    </row>
    <row r="13" spans="1:9" ht="20.25" customHeight="1" x14ac:dyDescent="0.25">
      <c r="B13" s="43" t="s">
        <v>56</v>
      </c>
      <c r="C13" s="2"/>
      <c r="D13" s="2"/>
      <c r="E13" s="2"/>
      <c r="F13" s="2"/>
      <c r="G13" s="2"/>
      <c r="H13" s="2"/>
      <c r="I13" s="44"/>
    </row>
    <row r="14" spans="1:9" ht="20.25" customHeight="1" x14ac:dyDescent="0.25">
      <c r="B14" s="45" t="s">
        <v>57</v>
      </c>
      <c r="C14" s="2"/>
      <c r="D14" s="2"/>
      <c r="E14" s="2"/>
      <c r="F14" s="2"/>
      <c r="G14" s="2"/>
      <c r="H14" s="2"/>
      <c r="I14" s="44"/>
    </row>
    <row r="15" spans="1:9" ht="15.75" customHeight="1" thickBot="1" x14ac:dyDescent="0.3">
      <c r="B15" s="46" t="s">
        <v>58</v>
      </c>
      <c r="C15" s="47"/>
      <c r="D15" s="47"/>
      <c r="E15" s="47"/>
      <c r="F15" s="47"/>
      <c r="G15" s="47"/>
      <c r="H15" s="47"/>
      <c r="I15" s="48"/>
    </row>
    <row r="16" spans="1:9" ht="15.75" customHeight="1" x14ac:dyDescent="0.25">
      <c r="B16" s="3"/>
    </row>
    <row r="17" spans="2:13" x14ac:dyDescent="0.25">
      <c r="B17" s="37" t="s">
        <v>62</v>
      </c>
      <c r="C17" s="38" t="s">
        <v>27</v>
      </c>
      <c r="D17" s="38" t="s">
        <v>28</v>
      </c>
      <c r="E17" s="37"/>
      <c r="F17" s="37" t="s">
        <v>63</v>
      </c>
      <c r="G17" s="37" t="s">
        <v>0</v>
      </c>
      <c r="H17" s="37" t="s">
        <v>29</v>
      </c>
      <c r="I17" s="37" t="s">
        <v>1</v>
      </c>
      <c r="M17" s="3"/>
    </row>
    <row r="18" spans="2:13" ht="15.75" customHeight="1" x14ac:dyDescent="0.25">
      <c r="B18" s="32" t="s">
        <v>64</v>
      </c>
      <c r="C18" s="100">
        <v>1320</v>
      </c>
      <c r="D18" s="100">
        <v>1320</v>
      </c>
      <c r="E18" s="36"/>
      <c r="F18" s="95"/>
      <c r="G18" s="96">
        <f>C18*F18</f>
        <v>0</v>
      </c>
      <c r="H18" s="96">
        <f>D18*F18</f>
        <v>0</v>
      </c>
      <c r="I18" s="97">
        <f t="shared" ref="I18:I20" si="0">G18+H18</f>
        <v>0</v>
      </c>
      <c r="K18" s="23"/>
      <c r="L18" s="3"/>
    </row>
    <row r="19" spans="2:13" ht="15.75" customHeight="1" x14ac:dyDescent="0.25">
      <c r="B19" s="32" t="s">
        <v>65</v>
      </c>
      <c r="C19" s="100">
        <v>2000</v>
      </c>
      <c r="D19" s="100">
        <v>2000</v>
      </c>
      <c r="E19" s="36"/>
      <c r="F19" s="95"/>
      <c r="G19" s="96">
        <f t="shared" ref="G19:G20" si="1">C19*F19</f>
        <v>0</v>
      </c>
      <c r="H19" s="96">
        <f t="shared" ref="H19:H20" si="2">D19*F19</f>
        <v>0</v>
      </c>
      <c r="I19" s="97">
        <f t="shared" si="0"/>
        <v>0</v>
      </c>
      <c r="K19" s="23"/>
      <c r="L19" s="3"/>
    </row>
    <row r="20" spans="2:13" ht="15.75" customHeight="1" x14ac:dyDescent="0.25">
      <c r="B20" s="32" t="s">
        <v>66</v>
      </c>
      <c r="C20" s="100">
        <v>1000</v>
      </c>
      <c r="D20" s="100">
        <v>1000</v>
      </c>
      <c r="E20" s="36"/>
      <c r="F20" s="95"/>
      <c r="G20" s="96">
        <f t="shared" si="1"/>
        <v>0</v>
      </c>
      <c r="H20" s="96">
        <f t="shared" si="2"/>
        <v>0</v>
      </c>
      <c r="I20" s="97">
        <f t="shared" si="0"/>
        <v>0</v>
      </c>
      <c r="K20" s="23"/>
      <c r="L20" s="3"/>
    </row>
    <row r="21" spans="2:13" x14ac:dyDescent="0.25">
      <c r="B21" s="49" t="s">
        <v>67</v>
      </c>
      <c r="C21" s="101">
        <f>SUM(C18:C20)</f>
        <v>4320</v>
      </c>
      <c r="D21" s="101">
        <f>SUM(D18:D20)</f>
        <v>4320</v>
      </c>
      <c r="E21" s="50"/>
      <c r="F21" s="98"/>
      <c r="G21" s="99">
        <f>SUM(G18:G20)</f>
        <v>0</v>
      </c>
      <c r="H21" s="99">
        <f>SUM(H18:H20)</f>
        <v>0</v>
      </c>
      <c r="I21" s="86">
        <f>SUM(I18:I20)</f>
        <v>0</v>
      </c>
      <c r="J21" s="11"/>
    </row>
    <row r="22" spans="2:13" ht="15.75" customHeight="1" x14ac:dyDescent="0.25">
      <c r="B22" s="4"/>
    </row>
    <row r="23" spans="2:13" ht="15.75" customHeight="1" x14ac:dyDescent="0.25">
      <c r="B23" s="51" t="s">
        <v>70</v>
      </c>
      <c r="C23" s="51" t="s">
        <v>0</v>
      </c>
      <c r="D23" s="51" t="s">
        <v>29</v>
      </c>
      <c r="E23" s="51"/>
      <c r="F23" s="51" t="s">
        <v>21</v>
      </c>
      <c r="G23" s="51"/>
      <c r="H23" s="51"/>
      <c r="I23" s="55"/>
    </row>
    <row r="24" spans="2:13" ht="15.75" customHeight="1" x14ac:dyDescent="0.25">
      <c r="B24" s="56" t="s">
        <v>71</v>
      </c>
      <c r="C24" s="57"/>
      <c r="D24" s="57"/>
      <c r="E24" s="57"/>
      <c r="F24" s="144"/>
      <c r="G24" s="145"/>
      <c r="H24" s="146"/>
      <c r="I24" s="85">
        <v>200000</v>
      </c>
    </row>
    <row r="25" spans="2:13" ht="15.75" customHeight="1" x14ac:dyDescent="0.25"/>
    <row r="26" spans="2:13" x14ac:dyDescent="0.25">
      <c r="B26" s="51" t="s">
        <v>72</v>
      </c>
      <c r="C26" s="51" t="s">
        <v>19</v>
      </c>
      <c r="D26" s="51" t="s">
        <v>37</v>
      </c>
      <c r="E26" s="51" t="s">
        <v>38</v>
      </c>
      <c r="F26" s="51" t="s">
        <v>36</v>
      </c>
      <c r="G26" s="51"/>
      <c r="H26" s="51"/>
      <c r="I26" s="37" t="s">
        <v>1</v>
      </c>
    </row>
    <row r="27" spans="2:13" x14ac:dyDescent="0.25">
      <c r="B27" s="59" t="s">
        <v>41</v>
      </c>
      <c r="C27" s="65" t="s">
        <v>39</v>
      </c>
      <c r="D27" s="83"/>
      <c r="E27" s="83"/>
      <c r="F27" s="140" t="s">
        <v>18</v>
      </c>
      <c r="G27" s="140"/>
      <c r="H27" s="140"/>
      <c r="I27" s="97">
        <f>D27+E27</f>
        <v>0</v>
      </c>
    </row>
    <row r="28" spans="2:13" x14ac:dyDescent="0.25">
      <c r="B28" s="59" t="s">
        <v>33</v>
      </c>
      <c r="C28" s="61"/>
      <c r="D28" s="94">
        <v>300000</v>
      </c>
      <c r="E28" s="94">
        <v>300000</v>
      </c>
      <c r="F28" s="141" t="s">
        <v>34</v>
      </c>
      <c r="G28" s="141"/>
      <c r="H28" s="141"/>
      <c r="I28" s="97">
        <f>D28+E28</f>
        <v>600000</v>
      </c>
    </row>
    <row r="29" spans="2:13" ht="17.25" customHeight="1" x14ac:dyDescent="0.25">
      <c r="B29" s="33" t="s">
        <v>77</v>
      </c>
      <c r="C29" s="34"/>
      <c r="D29" s="84">
        <f>SUM(D27:D28)</f>
        <v>300000</v>
      </c>
      <c r="E29" s="84">
        <f>SUM(E27:E28)</f>
        <v>300000</v>
      </c>
      <c r="F29" s="66"/>
      <c r="G29" s="66"/>
      <c r="H29" s="66"/>
      <c r="I29" s="85">
        <f>SUM(I27:I28)</f>
        <v>600000</v>
      </c>
    </row>
    <row r="30" spans="2:13" ht="15.75" customHeight="1" x14ac:dyDescent="0.25">
      <c r="B30" s="64" t="s">
        <v>8</v>
      </c>
      <c r="C30" s="64"/>
      <c r="D30" s="64"/>
      <c r="E30" s="64"/>
      <c r="F30" s="68"/>
      <c r="G30" s="68"/>
      <c r="H30" s="68"/>
      <c r="I30" s="55"/>
    </row>
    <row r="31" spans="2:13" x14ac:dyDescent="0.25">
      <c r="B31" s="32" t="s">
        <v>48</v>
      </c>
      <c r="C31" s="32" t="s">
        <v>43</v>
      </c>
      <c r="D31" s="63"/>
      <c r="E31" s="63"/>
      <c r="F31" s="139" t="s">
        <v>18</v>
      </c>
      <c r="G31" s="139"/>
      <c r="H31" s="139"/>
      <c r="I31" s="105">
        <f>D31+E31</f>
        <v>0</v>
      </c>
    </row>
    <row r="32" spans="2:13" x14ac:dyDescent="0.25">
      <c r="B32" s="32" t="s">
        <v>49</v>
      </c>
      <c r="C32" s="32" t="s">
        <v>44</v>
      </c>
      <c r="D32" s="63"/>
      <c r="E32" s="63"/>
      <c r="F32" s="139" t="s">
        <v>18</v>
      </c>
      <c r="G32" s="139"/>
      <c r="H32" s="139"/>
      <c r="I32" s="102">
        <f>D32+E32</f>
        <v>0</v>
      </c>
    </row>
    <row r="33" spans="2:13" ht="15.75" customHeight="1" x14ac:dyDescent="0.25">
      <c r="B33" s="33" t="s">
        <v>78</v>
      </c>
      <c r="C33" s="35"/>
      <c r="D33" s="84">
        <f>SUM(D31:D32)</f>
        <v>0</v>
      </c>
      <c r="E33" s="84">
        <f>SUM(E31:E32)</f>
        <v>0</v>
      </c>
      <c r="F33" s="66"/>
      <c r="G33" s="66"/>
      <c r="H33" s="66"/>
      <c r="I33" s="85">
        <f>SUM(I31:I32)</f>
        <v>0</v>
      </c>
    </row>
    <row r="34" spans="2:13" ht="15.75" customHeight="1" x14ac:dyDescent="0.25">
      <c r="J34" s="71"/>
      <c r="K34" s="71"/>
      <c r="L34" s="71"/>
      <c r="M34" s="71"/>
    </row>
    <row r="35" spans="2:13" ht="34.5" customHeight="1" x14ac:dyDescent="0.25">
      <c r="B35" s="111" t="s">
        <v>80</v>
      </c>
      <c r="C35" s="110">
        <f>I21+I24+I29+I33</f>
        <v>800000</v>
      </c>
      <c r="D35" s="142"/>
      <c r="E35" s="142"/>
      <c r="F35" s="142"/>
      <c r="G35" s="142"/>
      <c r="H35" s="142"/>
      <c r="J35" s="71"/>
      <c r="K35" s="71"/>
      <c r="L35" s="72"/>
      <c r="M35" s="72"/>
    </row>
    <row r="36" spans="2:13" ht="15.75" customHeight="1" x14ac:dyDescent="0.25">
      <c r="B36" s="3"/>
      <c r="J36" s="73"/>
      <c r="K36" s="71"/>
      <c r="L36" s="71"/>
      <c r="M36" s="71"/>
    </row>
    <row r="37" spans="2:13" ht="15.75" customHeight="1" x14ac:dyDescent="0.25">
      <c r="B37" s="74" t="s">
        <v>87</v>
      </c>
      <c r="C37" s="137" t="s">
        <v>91</v>
      </c>
      <c r="D37" s="137"/>
      <c r="E37" s="27"/>
      <c r="F37" s="106"/>
      <c r="G37" s="27"/>
      <c r="H37" s="27"/>
      <c r="J37" s="73"/>
      <c r="K37" s="71"/>
      <c r="L37" s="71"/>
      <c r="M37" s="71"/>
    </row>
    <row r="38" spans="2:13" ht="15.75" customHeight="1" x14ac:dyDescent="0.25">
      <c r="B38" s="156" t="s">
        <v>93</v>
      </c>
      <c r="C38" s="136">
        <v>0</v>
      </c>
      <c r="D38" s="136"/>
      <c r="E38" s="107"/>
      <c r="F38" s="106"/>
      <c r="G38" s="108"/>
      <c r="H38" s="108"/>
      <c r="J38" s="73"/>
      <c r="K38" s="71"/>
      <c r="L38" s="71"/>
      <c r="M38" s="71"/>
    </row>
    <row r="39" spans="2:13" ht="15.75" customHeight="1" x14ac:dyDescent="0.25">
      <c r="B39" s="156" t="s">
        <v>94</v>
      </c>
      <c r="C39" s="136">
        <v>0</v>
      </c>
      <c r="D39" s="136"/>
      <c r="E39" s="107"/>
      <c r="F39" s="106"/>
      <c r="G39" s="108"/>
      <c r="H39" s="108"/>
      <c r="J39" s="73"/>
      <c r="K39" s="71"/>
      <c r="L39" s="71"/>
      <c r="M39" s="71"/>
    </row>
    <row r="40" spans="2:13" ht="15.75" customHeight="1" x14ac:dyDescent="0.25">
      <c r="B40" s="156" t="s">
        <v>95</v>
      </c>
      <c r="C40" s="136">
        <v>0</v>
      </c>
      <c r="D40" s="136"/>
      <c r="E40" s="107"/>
      <c r="F40" s="106"/>
      <c r="G40" s="108"/>
      <c r="H40" s="108"/>
      <c r="J40" s="73"/>
      <c r="K40" s="71"/>
      <c r="L40" s="71"/>
      <c r="M40" s="71"/>
    </row>
    <row r="41" spans="2:13" ht="15.75" customHeight="1" x14ac:dyDescent="0.25">
      <c r="B41" s="156" t="s">
        <v>96</v>
      </c>
      <c r="C41" s="136">
        <v>0</v>
      </c>
      <c r="D41" s="136"/>
      <c r="E41" s="107"/>
      <c r="F41" s="106"/>
      <c r="G41" s="108"/>
      <c r="H41" s="108"/>
      <c r="J41" s="73"/>
      <c r="K41" s="71"/>
      <c r="L41" s="71"/>
      <c r="M41" s="71"/>
    </row>
    <row r="42" spans="2:13" ht="15.75" customHeight="1" x14ac:dyDescent="0.25">
      <c r="B42" s="156" t="s">
        <v>97</v>
      </c>
      <c r="C42" s="136">
        <v>0</v>
      </c>
      <c r="D42" s="136"/>
      <c r="E42" s="107"/>
      <c r="F42" s="106"/>
      <c r="G42" s="108"/>
      <c r="H42" s="108"/>
      <c r="J42" s="73"/>
      <c r="K42" s="71"/>
      <c r="L42" s="71"/>
      <c r="M42" s="71"/>
    </row>
    <row r="43" spans="2:13" ht="15.75" customHeight="1" x14ac:dyDescent="0.25">
      <c r="B43" s="156" t="s">
        <v>98</v>
      </c>
      <c r="C43" s="136">
        <v>0</v>
      </c>
      <c r="D43" s="136"/>
      <c r="E43" s="107"/>
      <c r="F43" s="106"/>
      <c r="G43" s="108"/>
      <c r="H43" s="108"/>
      <c r="J43" s="73"/>
      <c r="K43" s="71"/>
      <c r="L43" s="71"/>
      <c r="M43" s="71"/>
    </row>
    <row r="44" spans="2:13" ht="15.75" customHeight="1" x14ac:dyDescent="0.25">
      <c r="B44" s="156" t="s">
        <v>99</v>
      </c>
      <c r="C44" s="136">
        <v>0</v>
      </c>
      <c r="D44" s="136"/>
      <c r="E44" s="107"/>
      <c r="F44" s="106"/>
      <c r="G44" s="108"/>
      <c r="H44" s="108"/>
      <c r="J44" s="73"/>
      <c r="K44" s="71"/>
      <c r="L44" s="71"/>
      <c r="M44" s="71"/>
    </row>
    <row r="45" spans="2:13" ht="15.75" customHeight="1" x14ac:dyDescent="0.25">
      <c r="B45" s="156" t="s">
        <v>100</v>
      </c>
      <c r="C45" s="136">
        <v>0</v>
      </c>
      <c r="D45" s="136"/>
      <c r="E45" s="107"/>
      <c r="F45" s="106"/>
      <c r="G45" s="108"/>
      <c r="H45" s="108"/>
      <c r="J45" s="73"/>
      <c r="K45" s="71"/>
      <c r="L45" s="71"/>
      <c r="M45" s="71"/>
    </row>
    <row r="46" spans="2:13" ht="15.75" customHeight="1" x14ac:dyDescent="0.25">
      <c r="B46" s="3"/>
      <c r="J46" s="73"/>
      <c r="K46" s="71"/>
      <c r="L46" s="71"/>
      <c r="M46" s="71"/>
    </row>
    <row r="47" spans="2:13" ht="15.75" customHeight="1" x14ac:dyDescent="0.25">
      <c r="B47" s="5" t="s">
        <v>17</v>
      </c>
      <c r="C47" s="6"/>
      <c r="J47" s="71"/>
      <c r="K47" s="71"/>
      <c r="L47" s="71"/>
      <c r="M47" s="71"/>
    </row>
    <row r="48" spans="2:13" ht="15.75" customHeight="1" thickBot="1" x14ac:dyDescent="0.3">
      <c r="B48" s="7"/>
      <c r="C48" s="8"/>
    </row>
    <row r="49" spans="2:6" ht="15.75" customHeight="1" thickBot="1" x14ac:dyDescent="0.3">
      <c r="B49" s="19" t="s">
        <v>10</v>
      </c>
      <c r="C49" s="20"/>
      <c r="D49" s="13"/>
      <c r="E49" s="13"/>
      <c r="F49" s="13"/>
    </row>
    <row r="50" spans="2:6" ht="15.75" customHeight="1" thickBot="1" x14ac:dyDescent="0.3">
      <c r="B50" s="21" t="s">
        <v>11</v>
      </c>
      <c r="C50" s="22"/>
      <c r="D50" s="13"/>
      <c r="E50" s="13"/>
      <c r="F50" s="13"/>
    </row>
    <row r="51" spans="2:6" ht="15.75" customHeight="1" thickBot="1" x14ac:dyDescent="0.3">
      <c r="B51" s="21" t="s">
        <v>12</v>
      </c>
      <c r="C51" s="22"/>
      <c r="D51" s="13"/>
      <c r="E51" s="13"/>
      <c r="F51" s="13"/>
    </row>
    <row r="52" spans="2:6" ht="62.25" customHeight="1" thickBot="1" x14ac:dyDescent="0.3">
      <c r="B52" s="21" t="s">
        <v>13</v>
      </c>
      <c r="C52" s="22"/>
      <c r="D52" s="13"/>
      <c r="E52" s="13"/>
      <c r="F52" s="13"/>
    </row>
    <row r="53" spans="2:6" ht="15.75" customHeight="1" thickBot="1" x14ac:dyDescent="0.3">
      <c r="B53" s="21" t="s">
        <v>14</v>
      </c>
      <c r="C53" s="22"/>
      <c r="D53" s="13"/>
      <c r="E53" s="13"/>
      <c r="F53" s="13"/>
    </row>
    <row r="54" spans="2:6" ht="15.75" customHeight="1" x14ac:dyDescent="0.25">
      <c r="B54" s="14"/>
      <c r="C54" s="14"/>
      <c r="D54" s="13"/>
      <c r="E54" s="13"/>
      <c r="F54" s="13"/>
    </row>
    <row r="55" spans="2:6" ht="15.75" customHeight="1" x14ac:dyDescent="0.25">
      <c r="B55" s="18"/>
      <c r="C55" s="6"/>
      <c r="D55" s="13"/>
      <c r="E55" s="13"/>
      <c r="F55" s="13"/>
    </row>
    <row r="56" spans="2:6" ht="15.75" customHeight="1" x14ac:dyDescent="0.25">
      <c r="B56" s="18"/>
      <c r="C56" s="6"/>
      <c r="D56" s="13"/>
      <c r="E56" s="13"/>
      <c r="F56" s="13"/>
    </row>
    <row r="57" spans="2:6" ht="28.5" customHeight="1" x14ac:dyDescent="0.25"/>
    <row r="58" spans="2:6" ht="15.75" customHeight="1" x14ac:dyDescent="0.25"/>
    <row r="59" spans="2:6" s="9" customFormat="1" x14ac:dyDescent="0.25"/>
    <row r="60" spans="2:6" ht="15.75" customHeight="1" x14ac:dyDescent="0.25">
      <c r="B60" s="15"/>
      <c r="C60" s="13"/>
      <c r="D60" s="13"/>
      <c r="E60" s="13"/>
      <c r="F60" s="13"/>
    </row>
    <row r="61" spans="2:6" x14ac:dyDescent="0.25">
      <c r="B61" s="12"/>
      <c r="C61" s="13"/>
      <c r="D61" s="13"/>
      <c r="E61" s="13"/>
      <c r="F61" s="13"/>
    </row>
    <row r="62" spans="2:6" ht="15.75" customHeight="1" x14ac:dyDescent="0.25">
      <c r="B62" s="13"/>
      <c r="C62" s="13"/>
      <c r="D62" s="13"/>
      <c r="E62" s="13"/>
      <c r="F62" s="13"/>
    </row>
    <row r="63" spans="2:6" ht="15.75" customHeight="1" x14ac:dyDescent="0.25">
      <c r="C63" s="13"/>
      <c r="D63" s="13"/>
      <c r="E63" s="13"/>
      <c r="F63" s="13"/>
    </row>
    <row r="64" spans="2:6" ht="15.75" customHeight="1" x14ac:dyDescent="0.25">
      <c r="B64" s="13"/>
      <c r="C64" s="13"/>
      <c r="D64" s="13"/>
      <c r="E64" s="13"/>
      <c r="F64" s="13"/>
    </row>
    <row r="65" spans="1:6" s="12" customFormat="1" ht="15.75" customHeight="1" x14ac:dyDescent="0.2">
      <c r="C65" s="17"/>
      <c r="D65" s="17"/>
      <c r="E65" s="17"/>
      <c r="F65" s="17"/>
    </row>
    <row r="66" spans="1:6" ht="15.75" customHeight="1" x14ac:dyDescent="0.25">
      <c r="B66" s="13"/>
      <c r="C66" s="13"/>
      <c r="D66" s="13"/>
      <c r="E66" s="13"/>
      <c r="F66" s="13"/>
    </row>
    <row r="67" spans="1:6" ht="15.75" customHeight="1" x14ac:dyDescent="0.25">
      <c r="B67" s="13"/>
      <c r="C67" s="13"/>
      <c r="D67" s="13"/>
      <c r="E67" s="13"/>
      <c r="F67" s="13"/>
    </row>
    <row r="68" spans="1:6" ht="15.75" customHeight="1" x14ac:dyDescent="0.25">
      <c r="B68" s="13"/>
      <c r="C68" s="13"/>
      <c r="D68" s="13"/>
      <c r="E68" s="13"/>
      <c r="F68" s="13"/>
    </row>
    <row r="69" spans="1:6" ht="15.75" customHeight="1" x14ac:dyDescent="0.25"/>
    <row r="70" spans="1:6" ht="15.75" customHeight="1" x14ac:dyDescent="0.25"/>
    <row r="71" spans="1:6" ht="15.75" customHeight="1" x14ac:dyDescent="0.25"/>
    <row r="72" spans="1:6" ht="15.75" customHeight="1" x14ac:dyDescent="0.25"/>
    <row r="73" spans="1:6" ht="15.75" customHeight="1" x14ac:dyDescent="0.25"/>
    <row r="74" spans="1:6" ht="15.75" customHeight="1" x14ac:dyDescent="0.25"/>
    <row r="75" spans="1:6" ht="15.75" customHeight="1" x14ac:dyDescent="0.25"/>
    <row r="76" spans="1:6" ht="15.75" customHeight="1" x14ac:dyDescent="0.25"/>
    <row r="77" spans="1:6" ht="15.75" customHeight="1" x14ac:dyDescent="0.25"/>
    <row r="78" spans="1:6" ht="15.75" customHeight="1" x14ac:dyDescent="0.25">
      <c r="A78" s="3"/>
    </row>
    <row r="79" spans="1:6" ht="15.75" customHeight="1" x14ac:dyDescent="0.25"/>
    <row r="80" spans="1:6"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sheetData>
  <sheetProtection sheet="1" objects="1" scenarios="1"/>
  <mergeCells count="17">
    <mergeCell ref="C37:D37"/>
    <mergeCell ref="C38:D38"/>
    <mergeCell ref="B2:I2"/>
    <mergeCell ref="F32:H32"/>
    <mergeCell ref="F27:H27"/>
    <mergeCell ref="F28:H28"/>
    <mergeCell ref="F31:H31"/>
    <mergeCell ref="D35:H35"/>
    <mergeCell ref="G9:I9"/>
    <mergeCell ref="F24:H24"/>
    <mergeCell ref="C45:D45"/>
    <mergeCell ref="C39:D39"/>
    <mergeCell ref="C40:D40"/>
    <mergeCell ref="C43:D43"/>
    <mergeCell ref="C44:D44"/>
    <mergeCell ref="C41:D41"/>
    <mergeCell ref="C42:D42"/>
  </mergeCells>
  <pageMargins left="0.7" right="0.7" top="0.75" bottom="0.75" header="0.3" footer="0.3"/>
  <pageSetup paperSize="9"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55"/>
  <sheetViews>
    <sheetView tabSelected="1" workbookViewId="0">
      <selection activeCell="B42" sqref="B42:B49"/>
    </sheetView>
  </sheetViews>
  <sheetFormatPr defaultColWidth="11.125" defaultRowHeight="15.75" x14ac:dyDescent="0.25"/>
  <cols>
    <col min="1" max="1" width="3.625" style="1" customWidth="1"/>
    <col min="2" max="2" width="44.75" style="1" customWidth="1"/>
    <col min="3" max="3" width="21.5" style="1" bestFit="1" customWidth="1"/>
    <col min="4" max="5" width="20.75" style="1" customWidth="1"/>
    <col min="6" max="6" width="31.125" style="1" customWidth="1"/>
    <col min="7" max="7" width="26.375" style="1" customWidth="1"/>
    <col min="8" max="8" width="27.625" style="1" customWidth="1"/>
    <col min="9" max="9" width="18.25" style="1" customWidth="1"/>
    <col min="10" max="10" width="10.375" style="1" bestFit="1" customWidth="1"/>
    <col min="11" max="11" width="11.875" style="1" customWidth="1"/>
    <col min="12" max="12" width="10.375" style="1" bestFit="1" customWidth="1"/>
    <col min="13" max="13" width="8.875" style="1" bestFit="1" customWidth="1"/>
    <col min="14" max="18" width="8.375" style="1" customWidth="1"/>
    <col min="19" max="16384" width="11.125" style="1"/>
  </cols>
  <sheetData>
    <row r="2" spans="1:9" ht="30.75" customHeight="1" thickBot="1" x14ac:dyDescent="0.45">
      <c r="B2" s="30" t="s">
        <v>32</v>
      </c>
    </row>
    <row r="3" spans="1:9" ht="16.5" thickBot="1" x14ac:dyDescent="0.3">
      <c r="G3" s="148" t="s">
        <v>35</v>
      </c>
      <c r="H3" s="149"/>
      <c r="I3" s="150"/>
    </row>
    <row r="4" spans="1:9" ht="15" customHeight="1" x14ac:dyDescent="0.25">
      <c r="A4" s="28">
        <v>1</v>
      </c>
      <c r="B4" s="3" t="s">
        <v>75</v>
      </c>
      <c r="G4" s="115" t="s">
        <v>22</v>
      </c>
      <c r="H4" s="116" t="s">
        <v>23</v>
      </c>
      <c r="I4" s="117" t="s">
        <v>24</v>
      </c>
    </row>
    <row r="5" spans="1:9" ht="15" customHeight="1" x14ac:dyDescent="0.25">
      <c r="A5" s="28">
        <v>2</v>
      </c>
      <c r="B5" s="3" t="s">
        <v>30</v>
      </c>
      <c r="G5" s="118" t="s">
        <v>25</v>
      </c>
      <c r="H5" s="120">
        <v>505</v>
      </c>
      <c r="I5" s="121">
        <v>81226</v>
      </c>
    </row>
    <row r="6" spans="1:9" ht="15" customHeight="1" x14ac:dyDescent="0.25">
      <c r="A6" s="28">
        <v>3</v>
      </c>
      <c r="B6" s="3" t="s">
        <v>31</v>
      </c>
      <c r="G6" s="118" t="s">
        <v>26</v>
      </c>
      <c r="H6" s="120">
        <v>500</v>
      </c>
      <c r="I6" s="121">
        <v>124129</v>
      </c>
    </row>
    <row r="7" spans="1:9" ht="15" customHeight="1" thickBot="1" x14ac:dyDescent="0.3">
      <c r="A7" s="28">
        <v>4</v>
      </c>
      <c r="B7" s="13" t="s">
        <v>59</v>
      </c>
      <c r="G7" s="119" t="s">
        <v>73</v>
      </c>
      <c r="H7" s="122">
        <v>125</v>
      </c>
      <c r="I7" s="123">
        <v>78490</v>
      </c>
    </row>
    <row r="8" spans="1:9" ht="15" customHeight="1" x14ac:dyDescent="0.25">
      <c r="A8" s="28">
        <v>5</v>
      </c>
      <c r="B8" s="13" t="s">
        <v>90</v>
      </c>
    </row>
    <row r="9" spans="1:9" ht="15" customHeight="1" x14ac:dyDescent="0.25">
      <c r="A9" s="28">
        <v>6</v>
      </c>
      <c r="B9" s="3" t="s">
        <v>82</v>
      </c>
      <c r="G9" s="143"/>
      <c r="H9" s="143"/>
      <c r="I9" s="143"/>
    </row>
    <row r="10" spans="1:9" ht="15" customHeight="1" x14ac:dyDescent="0.25">
      <c r="A10" s="28">
        <v>7</v>
      </c>
      <c r="B10" s="3" t="s">
        <v>89</v>
      </c>
    </row>
    <row r="11" spans="1:9" ht="15" customHeight="1" thickBot="1" x14ac:dyDescent="0.3">
      <c r="B11" s="31"/>
    </row>
    <row r="12" spans="1:9" ht="32.1" customHeight="1" x14ac:dyDescent="0.4">
      <c r="B12" s="40" t="s">
        <v>15</v>
      </c>
      <c r="C12" s="41"/>
      <c r="D12" s="41"/>
      <c r="E12" s="41"/>
      <c r="F12" s="41"/>
      <c r="G12" s="41"/>
      <c r="H12" s="41"/>
      <c r="I12" s="42"/>
    </row>
    <row r="13" spans="1:9" ht="20.25" customHeight="1" x14ac:dyDescent="0.25">
      <c r="B13" s="43" t="s">
        <v>56</v>
      </c>
      <c r="C13" s="2"/>
      <c r="D13" s="2"/>
      <c r="E13" s="2"/>
      <c r="F13" s="2"/>
      <c r="G13" s="2"/>
      <c r="H13" s="2"/>
      <c r="I13" s="44"/>
    </row>
    <row r="14" spans="1:9" ht="20.25" customHeight="1" x14ac:dyDescent="0.25">
      <c r="B14" s="45" t="s">
        <v>57</v>
      </c>
      <c r="C14" s="2"/>
      <c r="D14" s="2"/>
      <c r="E14" s="2"/>
      <c r="F14" s="2"/>
      <c r="G14" s="2"/>
      <c r="H14" s="2"/>
      <c r="I14" s="44"/>
    </row>
    <row r="15" spans="1:9" ht="15.75" customHeight="1" thickBot="1" x14ac:dyDescent="0.3">
      <c r="B15" s="46" t="s">
        <v>58</v>
      </c>
      <c r="C15" s="47"/>
      <c r="D15" s="47"/>
      <c r="E15" s="47"/>
      <c r="F15" s="47"/>
      <c r="G15" s="47"/>
      <c r="H15" s="47"/>
      <c r="I15" s="48"/>
    </row>
    <row r="16" spans="1:9" ht="15.75" customHeight="1" x14ac:dyDescent="0.25">
      <c r="B16" s="3"/>
    </row>
    <row r="17" spans="2:13" ht="30" customHeight="1" x14ac:dyDescent="0.25">
      <c r="B17" s="37" t="s">
        <v>62</v>
      </c>
      <c r="C17" s="38" t="s">
        <v>27</v>
      </c>
      <c r="D17" s="38" t="s">
        <v>28</v>
      </c>
      <c r="E17" s="37"/>
      <c r="F17" s="37" t="s">
        <v>63</v>
      </c>
      <c r="G17" s="37" t="s">
        <v>0</v>
      </c>
      <c r="H17" s="37" t="s">
        <v>29</v>
      </c>
      <c r="I17" s="37" t="s">
        <v>1</v>
      </c>
      <c r="M17" s="3"/>
    </row>
    <row r="18" spans="2:13" ht="15.75" customHeight="1" x14ac:dyDescent="0.25">
      <c r="B18" s="76" t="s">
        <v>64</v>
      </c>
      <c r="C18" s="124">
        <v>1320</v>
      </c>
      <c r="D18" s="124">
        <v>1320</v>
      </c>
      <c r="E18" s="36"/>
      <c r="F18" s="95">
        <v>0</v>
      </c>
      <c r="G18" s="95">
        <f>C18*F18</f>
        <v>0</v>
      </c>
      <c r="H18" s="95">
        <f>D18*F18</f>
        <v>0</v>
      </c>
      <c r="I18" s="103">
        <f t="shared" ref="I18:I23" si="0">G18+H18</f>
        <v>0</v>
      </c>
      <c r="K18" s="23"/>
      <c r="L18" s="3"/>
    </row>
    <row r="19" spans="2:13" ht="15.75" customHeight="1" x14ac:dyDescent="0.25">
      <c r="B19" s="76" t="s">
        <v>65</v>
      </c>
      <c r="C19" s="124">
        <v>2000</v>
      </c>
      <c r="D19" s="124">
        <v>2000</v>
      </c>
      <c r="E19" s="36"/>
      <c r="F19" s="95">
        <v>0</v>
      </c>
      <c r="G19" s="95">
        <f t="shared" ref="G19:G23" si="1">C19*F19</f>
        <v>0</v>
      </c>
      <c r="H19" s="95">
        <f t="shared" ref="H19:H23" si="2">D19*F19</f>
        <v>0</v>
      </c>
      <c r="I19" s="103">
        <f t="shared" si="0"/>
        <v>0</v>
      </c>
      <c r="K19" s="23"/>
      <c r="L19" s="3"/>
    </row>
    <row r="20" spans="2:13" ht="15.75" customHeight="1" x14ac:dyDescent="0.25">
      <c r="B20" s="76" t="s">
        <v>66</v>
      </c>
      <c r="C20" s="124">
        <v>1000</v>
      </c>
      <c r="D20" s="124">
        <v>1000</v>
      </c>
      <c r="E20" s="36"/>
      <c r="F20" s="95">
        <v>0</v>
      </c>
      <c r="G20" s="95">
        <f t="shared" si="1"/>
        <v>0</v>
      </c>
      <c r="H20" s="95">
        <f t="shared" si="2"/>
        <v>0</v>
      </c>
      <c r="I20" s="103">
        <f t="shared" si="0"/>
        <v>0</v>
      </c>
      <c r="K20" s="23"/>
      <c r="L20" s="3"/>
    </row>
    <row r="21" spans="2:13" ht="15.75" customHeight="1" x14ac:dyDescent="0.25">
      <c r="B21" s="76" t="s">
        <v>2</v>
      </c>
      <c r="C21" s="126"/>
      <c r="D21" s="126"/>
      <c r="E21" s="127"/>
      <c r="F21" s="95">
        <v>0</v>
      </c>
      <c r="G21" s="95">
        <f>C21*F21</f>
        <v>0</v>
      </c>
      <c r="H21" s="95">
        <f>D21*F21</f>
        <v>0</v>
      </c>
      <c r="I21" s="103">
        <f t="shared" si="0"/>
        <v>0</v>
      </c>
      <c r="K21" s="24"/>
      <c r="L21" s="3"/>
    </row>
    <row r="22" spans="2:13" x14ac:dyDescent="0.25">
      <c r="B22" s="77" t="s">
        <v>5</v>
      </c>
      <c r="C22" s="126"/>
      <c r="D22" s="126"/>
      <c r="E22" s="127"/>
      <c r="F22" s="95">
        <v>0</v>
      </c>
      <c r="G22" s="95">
        <f t="shared" si="1"/>
        <v>0</v>
      </c>
      <c r="H22" s="95">
        <f t="shared" si="2"/>
        <v>0</v>
      </c>
      <c r="I22" s="103">
        <f t="shared" si="0"/>
        <v>0</v>
      </c>
    </row>
    <row r="23" spans="2:13" x14ac:dyDescent="0.25">
      <c r="B23" s="77" t="s">
        <v>5</v>
      </c>
      <c r="C23" s="126"/>
      <c r="D23" s="126"/>
      <c r="E23" s="127"/>
      <c r="F23" s="95">
        <v>0</v>
      </c>
      <c r="G23" s="95">
        <f t="shared" si="1"/>
        <v>0</v>
      </c>
      <c r="H23" s="95">
        <f t="shared" si="2"/>
        <v>0</v>
      </c>
      <c r="I23" s="103">
        <f t="shared" si="0"/>
        <v>0</v>
      </c>
    </row>
    <row r="24" spans="2:13" x14ac:dyDescent="0.25">
      <c r="B24" s="49" t="s">
        <v>67</v>
      </c>
      <c r="C24" s="101">
        <f>SUM(C18:C23)</f>
        <v>4320</v>
      </c>
      <c r="D24" s="101">
        <f>SUM(D18:D23)</f>
        <v>4320</v>
      </c>
      <c r="E24" s="50"/>
      <c r="F24" s="98"/>
      <c r="G24" s="99">
        <f>SUM(G18:G23)</f>
        <v>0</v>
      </c>
      <c r="H24" s="99">
        <f>SUM(H18:H23)</f>
        <v>0</v>
      </c>
      <c r="I24" s="86">
        <f>SUM(I18:I23)</f>
        <v>0</v>
      </c>
      <c r="J24" s="11"/>
    </row>
    <row r="25" spans="2:13" ht="15.75" customHeight="1" x14ac:dyDescent="0.25">
      <c r="B25" s="4"/>
    </row>
    <row r="26" spans="2:13" ht="30" customHeight="1" x14ac:dyDescent="0.25">
      <c r="B26" s="51" t="s">
        <v>68</v>
      </c>
      <c r="C26" s="51" t="s">
        <v>0</v>
      </c>
      <c r="D26" s="51" t="s">
        <v>29</v>
      </c>
      <c r="E26" s="51"/>
      <c r="F26" s="51" t="s">
        <v>21</v>
      </c>
      <c r="G26" s="51"/>
      <c r="H26" s="51"/>
      <c r="I26" s="51" t="s">
        <v>1</v>
      </c>
    </row>
    <row r="27" spans="2:13" ht="15.75" customHeight="1" x14ac:dyDescent="0.25">
      <c r="B27" s="32" t="s">
        <v>20</v>
      </c>
      <c r="C27" s="62">
        <v>0</v>
      </c>
      <c r="D27" s="62">
        <v>0</v>
      </c>
      <c r="E27" s="53"/>
      <c r="F27" s="139" t="s">
        <v>18</v>
      </c>
      <c r="G27" s="139"/>
      <c r="H27" s="139"/>
    </row>
    <row r="28" spans="2:13" ht="15.75" customHeight="1" x14ac:dyDescent="0.25">
      <c r="B28" s="32" t="s">
        <v>16</v>
      </c>
      <c r="C28" s="62">
        <v>0</v>
      </c>
      <c r="D28" s="62">
        <v>0</v>
      </c>
      <c r="E28" s="53"/>
      <c r="F28" s="139" t="s">
        <v>18</v>
      </c>
      <c r="G28" s="139"/>
      <c r="H28" s="139"/>
    </row>
    <row r="29" spans="2:13" ht="15.75" customHeight="1" x14ac:dyDescent="0.25">
      <c r="B29" s="34" t="s">
        <v>3</v>
      </c>
      <c r="C29" s="62">
        <v>0</v>
      </c>
      <c r="D29" s="62">
        <v>0</v>
      </c>
      <c r="E29" s="53"/>
      <c r="F29" s="139" t="s">
        <v>18</v>
      </c>
      <c r="G29" s="139"/>
      <c r="H29" s="139"/>
    </row>
    <row r="30" spans="2:13" ht="15.75" customHeight="1" x14ac:dyDescent="0.25">
      <c r="B30" s="54" t="s">
        <v>69</v>
      </c>
      <c r="C30" s="130">
        <f>SUM(C27:C29)</f>
        <v>0</v>
      </c>
      <c r="D30" s="130">
        <f>SUM(D27:D29)</f>
        <v>0</v>
      </c>
      <c r="E30" s="52"/>
      <c r="F30" s="151"/>
      <c r="G30" s="152"/>
      <c r="H30" s="153"/>
      <c r="I30" s="85">
        <f>C30+D30</f>
        <v>0</v>
      </c>
      <c r="J30" s="10"/>
    </row>
    <row r="31" spans="2:13" ht="15.75" customHeight="1" x14ac:dyDescent="0.25">
      <c r="I31" s="104"/>
    </row>
    <row r="32" spans="2:13" ht="30" customHeight="1" x14ac:dyDescent="0.25">
      <c r="B32" s="51" t="s">
        <v>70</v>
      </c>
      <c r="C32" s="51" t="s">
        <v>0</v>
      </c>
      <c r="D32" s="51" t="s">
        <v>29</v>
      </c>
      <c r="E32" s="51"/>
      <c r="F32" s="51" t="s">
        <v>21</v>
      </c>
      <c r="G32" s="51"/>
      <c r="H32" s="51"/>
      <c r="I32" s="51" t="s">
        <v>1</v>
      </c>
    </row>
    <row r="33" spans="2:9" ht="15.75" customHeight="1" x14ac:dyDescent="0.25">
      <c r="B33" s="56" t="s">
        <v>83</v>
      </c>
      <c r="C33" s="125">
        <v>0</v>
      </c>
      <c r="D33" s="125">
        <v>0</v>
      </c>
      <c r="E33" s="128"/>
      <c r="F33" s="139" t="s">
        <v>18</v>
      </c>
      <c r="G33" s="139"/>
      <c r="H33" s="139"/>
      <c r="I33" s="85">
        <f>C33+D33</f>
        <v>0</v>
      </c>
    </row>
    <row r="34" spans="2:9" ht="15.75" customHeight="1" x14ac:dyDescent="0.25"/>
    <row r="35" spans="2:9" ht="33.950000000000003" customHeight="1" x14ac:dyDescent="0.25">
      <c r="B35" s="51" t="s">
        <v>72</v>
      </c>
      <c r="C35" s="51" t="s">
        <v>19</v>
      </c>
      <c r="D35" s="51" t="s">
        <v>37</v>
      </c>
      <c r="E35" s="51" t="s">
        <v>38</v>
      </c>
      <c r="F35" s="51" t="s">
        <v>36</v>
      </c>
      <c r="G35" s="51"/>
      <c r="H35" s="51"/>
      <c r="I35" s="51" t="s">
        <v>1</v>
      </c>
    </row>
    <row r="36" spans="2:9" x14ac:dyDescent="0.25">
      <c r="B36" s="59" t="s">
        <v>40</v>
      </c>
      <c r="C36" s="80"/>
      <c r="D36" s="82">
        <v>0</v>
      </c>
      <c r="E36" s="82">
        <v>0</v>
      </c>
      <c r="F36" s="139" t="s">
        <v>18</v>
      </c>
      <c r="G36" s="139"/>
      <c r="H36" s="139"/>
    </row>
    <row r="37" spans="2:9" x14ac:dyDescent="0.25">
      <c r="B37" s="59" t="s">
        <v>41</v>
      </c>
      <c r="C37" s="129" t="s">
        <v>39</v>
      </c>
      <c r="D37" s="83">
        <v>0</v>
      </c>
      <c r="E37" s="83">
        <v>0</v>
      </c>
      <c r="F37" s="140" t="s">
        <v>18</v>
      </c>
      <c r="G37" s="140"/>
      <c r="H37" s="140"/>
    </row>
    <row r="38" spans="2:9" x14ac:dyDescent="0.25">
      <c r="B38" s="59" t="s">
        <v>33</v>
      </c>
      <c r="C38" s="80"/>
      <c r="D38" s="83">
        <v>0</v>
      </c>
      <c r="E38" s="83">
        <v>0</v>
      </c>
      <c r="F38" s="141" t="s">
        <v>84</v>
      </c>
      <c r="G38" s="141"/>
      <c r="H38" s="141"/>
      <c r="I38" s="29"/>
    </row>
    <row r="39" spans="2:9" x14ac:dyDescent="0.25">
      <c r="B39" s="60" t="s">
        <v>42</v>
      </c>
      <c r="C39" s="80"/>
      <c r="D39" s="82">
        <v>0</v>
      </c>
      <c r="E39" s="82">
        <v>0</v>
      </c>
      <c r="F39" s="139" t="s">
        <v>18</v>
      </c>
      <c r="G39" s="139"/>
      <c r="H39" s="139"/>
    </row>
    <row r="40" spans="2:9" x14ac:dyDescent="0.25">
      <c r="B40" s="59" t="s">
        <v>4</v>
      </c>
      <c r="C40" s="81"/>
      <c r="D40" s="82">
        <v>0</v>
      </c>
      <c r="E40" s="82">
        <v>0</v>
      </c>
      <c r="F40" s="39"/>
      <c r="G40" s="39"/>
      <c r="H40" s="39"/>
    </row>
    <row r="41" spans="2:9" ht="17.25" customHeight="1" x14ac:dyDescent="0.25">
      <c r="B41" s="74" t="s">
        <v>87</v>
      </c>
      <c r="C41" s="67"/>
      <c r="D41" s="67"/>
      <c r="E41" s="67"/>
      <c r="F41" s="74" t="s">
        <v>92</v>
      </c>
      <c r="G41" s="67"/>
      <c r="H41" s="67"/>
    </row>
    <row r="42" spans="2:9" ht="17.25" customHeight="1" x14ac:dyDescent="0.25">
      <c r="B42" s="156" t="s">
        <v>93</v>
      </c>
      <c r="C42" s="154"/>
      <c r="D42" s="82">
        <v>0</v>
      </c>
      <c r="E42" s="82">
        <v>0</v>
      </c>
      <c r="F42" s="75">
        <v>0</v>
      </c>
      <c r="G42" s="139" t="s">
        <v>18</v>
      </c>
      <c r="H42" s="139"/>
    </row>
    <row r="43" spans="2:9" ht="17.25" customHeight="1" x14ac:dyDescent="0.25">
      <c r="B43" s="156" t="s">
        <v>94</v>
      </c>
      <c r="C43" s="154"/>
      <c r="D43" s="82">
        <v>0</v>
      </c>
      <c r="E43" s="82">
        <v>0</v>
      </c>
      <c r="F43" s="75">
        <v>0</v>
      </c>
      <c r="G43" s="139" t="s">
        <v>18</v>
      </c>
      <c r="H43" s="139"/>
    </row>
    <row r="44" spans="2:9" ht="17.25" customHeight="1" x14ac:dyDescent="0.25">
      <c r="B44" s="156" t="s">
        <v>95</v>
      </c>
      <c r="C44" s="154"/>
      <c r="D44" s="82">
        <v>0</v>
      </c>
      <c r="E44" s="82">
        <v>0</v>
      </c>
      <c r="F44" s="135">
        <v>0</v>
      </c>
      <c r="G44" s="139" t="s">
        <v>18</v>
      </c>
      <c r="H44" s="139"/>
    </row>
    <row r="45" spans="2:9" ht="17.25" customHeight="1" x14ac:dyDescent="0.25">
      <c r="B45" s="156" t="s">
        <v>96</v>
      </c>
      <c r="C45" s="154"/>
      <c r="D45" s="82">
        <v>0</v>
      </c>
      <c r="E45" s="82">
        <v>0</v>
      </c>
      <c r="F45" s="135">
        <v>0</v>
      </c>
      <c r="G45" s="139" t="s">
        <v>18</v>
      </c>
      <c r="H45" s="139"/>
    </row>
    <row r="46" spans="2:9" ht="17.25" customHeight="1" x14ac:dyDescent="0.25">
      <c r="B46" s="156" t="s">
        <v>97</v>
      </c>
      <c r="C46" s="154"/>
      <c r="D46" s="82">
        <v>0</v>
      </c>
      <c r="E46" s="82">
        <v>0</v>
      </c>
      <c r="F46" s="109">
        <v>0</v>
      </c>
      <c r="G46" s="139" t="s">
        <v>18</v>
      </c>
      <c r="H46" s="139"/>
    </row>
    <row r="47" spans="2:9" ht="17.25" customHeight="1" x14ac:dyDescent="0.25">
      <c r="B47" s="156" t="s">
        <v>98</v>
      </c>
      <c r="C47" s="154"/>
      <c r="D47" s="82">
        <v>0</v>
      </c>
      <c r="E47" s="82">
        <v>0</v>
      </c>
      <c r="F47" s="109">
        <v>0</v>
      </c>
      <c r="G47" s="139" t="s">
        <v>18</v>
      </c>
      <c r="H47" s="139"/>
    </row>
    <row r="48" spans="2:9" ht="17.25" customHeight="1" x14ac:dyDescent="0.25">
      <c r="B48" s="156" t="s">
        <v>99</v>
      </c>
      <c r="C48" s="154"/>
      <c r="D48" s="82">
        <v>0</v>
      </c>
      <c r="E48" s="82">
        <v>0</v>
      </c>
      <c r="F48" s="109">
        <v>0</v>
      </c>
      <c r="G48" s="139" t="s">
        <v>18</v>
      </c>
      <c r="H48" s="139"/>
    </row>
    <row r="49" spans="2:9" ht="17.25" customHeight="1" x14ac:dyDescent="0.25">
      <c r="B49" s="156" t="s">
        <v>100</v>
      </c>
      <c r="C49" s="154"/>
      <c r="D49" s="82">
        <v>0</v>
      </c>
      <c r="E49" s="82">
        <v>0</v>
      </c>
      <c r="F49" s="109">
        <v>0</v>
      </c>
      <c r="G49" s="139" t="s">
        <v>18</v>
      </c>
      <c r="H49" s="139"/>
    </row>
    <row r="50" spans="2:9" ht="17.25" customHeight="1" x14ac:dyDescent="0.25">
      <c r="B50" s="155" t="s">
        <v>77</v>
      </c>
      <c r="C50" s="53"/>
      <c r="D50" s="79">
        <f>SUM(D42:D49)</f>
        <v>0</v>
      </c>
      <c r="E50" s="79">
        <f>SUM(E42:E49)</f>
        <v>0</v>
      </c>
      <c r="F50" s="58"/>
      <c r="G50" s="58"/>
      <c r="H50" s="131"/>
      <c r="I50" s="133">
        <f>SUM(D50:E50)</f>
        <v>0</v>
      </c>
    </row>
    <row r="51" spans="2:9" ht="17.25" customHeight="1" x14ac:dyDescent="0.25">
      <c r="B51" s="34"/>
      <c r="C51" s="32"/>
      <c r="D51" s="34"/>
      <c r="E51" s="34"/>
      <c r="F51" s="39"/>
      <c r="G51" s="39"/>
      <c r="H51" s="39"/>
    </row>
    <row r="52" spans="2:9" ht="15.75" customHeight="1" x14ac:dyDescent="0.25">
      <c r="B52" s="74" t="s">
        <v>6</v>
      </c>
      <c r="C52" s="64"/>
      <c r="D52" s="64"/>
      <c r="E52" s="64"/>
      <c r="F52" s="147"/>
      <c r="G52" s="147"/>
      <c r="H52" s="147"/>
    </row>
    <row r="53" spans="2:9" x14ac:dyDescent="0.25">
      <c r="B53" s="34" t="s">
        <v>45</v>
      </c>
      <c r="C53" s="87"/>
      <c r="D53" s="89">
        <v>0</v>
      </c>
      <c r="E53" s="89">
        <v>0</v>
      </c>
      <c r="F53" s="139" t="s">
        <v>18</v>
      </c>
      <c r="G53" s="139"/>
      <c r="H53" s="139"/>
    </row>
    <row r="54" spans="2:9" x14ac:dyDescent="0.25">
      <c r="B54" s="32" t="s">
        <v>46</v>
      </c>
      <c r="C54" s="87"/>
      <c r="D54" s="89">
        <v>0</v>
      </c>
      <c r="E54" s="89">
        <v>0</v>
      </c>
      <c r="F54" s="139" t="s">
        <v>18</v>
      </c>
      <c r="G54" s="139"/>
      <c r="H54" s="139"/>
    </row>
    <row r="55" spans="2:9" x14ac:dyDescent="0.25">
      <c r="B55" s="34" t="s">
        <v>47</v>
      </c>
      <c r="C55" s="87"/>
      <c r="D55" s="89">
        <v>0</v>
      </c>
      <c r="E55" s="89">
        <v>0</v>
      </c>
      <c r="F55" s="139" t="s">
        <v>18</v>
      </c>
      <c r="G55" s="139"/>
      <c r="H55" s="139"/>
    </row>
    <row r="56" spans="2:9" x14ac:dyDescent="0.25">
      <c r="B56" s="32" t="s">
        <v>4</v>
      </c>
      <c r="C56" s="87"/>
      <c r="D56" s="89">
        <v>0</v>
      </c>
      <c r="E56" s="89">
        <v>0</v>
      </c>
      <c r="F56" s="139" t="s">
        <v>18</v>
      </c>
      <c r="G56" s="139"/>
      <c r="H56" s="139"/>
    </row>
    <row r="57" spans="2:9" x14ac:dyDescent="0.25">
      <c r="B57" s="32" t="s">
        <v>55</v>
      </c>
      <c r="C57" s="87"/>
      <c r="D57" s="89">
        <v>0</v>
      </c>
      <c r="E57" s="89">
        <v>0</v>
      </c>
      <c r="F57" s="139" t="s">
        <v>18</v>
      </c>
      <c r="G57" s="139"/>
      <c r="H57" s="139"/>
    </row>
    <row r="58" spans="2:9" ht="15.75" customHeight="1" x14ac:dyDescent="0.25">
      <c r="B58" s="33" t="s">
        <v>85</v>
      </c>
      <c r="C58" s="78"/>
      <c r="D58" s="132">
        <f>SUM(D53:D57)</f>
        <v>0</v>
      </c>
      <c r="E58" s="132">
        <f>SUM(E53:E57)</f>
        <v>0</v>
      </c>
      <c r="F58" s="88"/>
      <c r="G58" s="88"/>
      <c r="H58" s="90"/>
      <c r="I58" s="133">
        <f>SUM(D58:E58)</f>
        <v>0</v>
      </c>
    </row>
    <row r="59" spans="2:9" ht="15.75" customHeight="1" x14ac:dyDescent="0.25">
      <c r="B59" s="33"/>
      <c r="C59" s="34"/>
      <c r="D59" s="34"/>
      <c r="E59" s="34"/>
      <c r="F59" s="66"/>
      <c r="G59" s="66"/>
      <c r="H59" s="66"/>
    </row>
    <row r="60" spans="2:9" ht="15.75" customHeight="1" x14ac:dyDescent="0.25">
      <c r="B60" s="64" t="s">
        <v>8</v>
      </c>
      <c r="C60" s="64"/>
      <c r="D60" s="64"/>
      <c r="E60" s="64"/>
      <c r="F60" s="68"/>
      <c r="G60" s="68"/>
      <c r="H60" s="68"/>
    </row>
    <row r="61" spans="2:9" x14ac:dyDescent="0.25">
      <c r="B61" s="32" t="s">
        <v>48</v>
      </c>
      <c r="C61" s="32" t="s">
        <v>43</v>
      </c>
      <c r="D61" s="63">
        <v>0</v>
      </c>
      <c r="E61" s="63">
        <v>0</v>
      </c>
      <c r="F61" s="139" t="s">
        <v>18</v>
      </c>
      <c r="G61" s="139"/>
      <c r="H61" s="139"/>
      <c r="I61" s="26"/>
    </row>
    <row r="62" spans="2:9" x14ac:dyDescent="0.25">
      <c r="B62" s="32" t="s">
        <v>49</v>
      </c>
      <c r="C62" s="32" t="s">
        <v>44</v>
      </c>
      <c r="D62" s="63">
        <v>0</v>
      </c>
      <c r="E62" s="63">
        <v>0</v>
      </c>
      <c r="F62" s="139" t="s">
        <v>18</v>
      </c>
      <c r="G62" s="139"/>
      <c r="H62" s="139"/>
    </row>
    <row r="63" spans="2:9" x14ac:dyDescent="0.25">
      <c r="B63" s="32" t="s">
        <v>50</v>
      </c>
      <c r="C63" s="91"/>
      <c r="D63" s="63">
        <v>0</v>
      </c>
      <c r="E63" s="63">
        <v>0</v>
      </c>
      <c r="F63" s="139" t="s">
        <v>18</v>
      </c>
      <c r="G63" s="139"/>
      <c r="H63" s="139"/>
    </row>
    <row r="64" spans="2:9" x14ac:dyDescent="0.25">
      <c r="B64" s="32" t="s">
        <v>51</v>
      </c>
      <c r="C64" s="87"/>
      <c r="D64" s="63">
        <v>0</v>
      </c>
      <c r="E64" s="63">
        <v>0</v>
      </c>
      <c r="F64" s="139" t="s">
        <v>18</v>
      </c>
      <c r="G64" s="139"/>
      <c r="H64" s="139"/>
    </row>
    <row r="65" spans="2:13" x14ac:dyDescent="0.25">
      <c r="B65" s="34" t="s">
        <v>4</v>
      </c>
      <c r="C65" s="87"/>
      <c r="D65" s="63">
        <v>0</v>
      </c>
      <c r="E65" s="63">
        <v>0</v>
      </c>
      <c r="F65" s="139" t="s">
        <v>18</v>
      </c>
      <c r="G65" s="139"/>
      <c r="H65" s="139"/>
    </row>
    <row r="66" spans="2:13" x14ac:dyDescent="0.25">
      <c r="B66" s="32" t="s">
        <v>52</v>
      </c>
      <c r="C66" s="87"/>
      <c r="D66" s="63">
        <v>0</v>
      </c>
      <c r="E66" s="63">
        <v>0</v>
      </c>
      <c r="F66" s="139" t="s">
        <v>18</v>
      </c>
      <c r="G66" s="139"/>
      <c r="H66" s="139"/>
    </row>
    <row r="67" spans="2:13" ht="15.75" customHeight="1" x14ac:dyDescent="0.25">
      <c r="B67" s="33" t="s">
        <v>78</v>
      </c>
      <c r="C67" s="35"/>
      <c r="D67" s="132">
        <f>SUM(D61:D66)</f>
        <v>0</v>
      </c>
      <c r="E67" s="132">
        <f>SUM(E61:E66)</f>
        <v>0</v>
      </c>
      <c r="F67" s="66"/>
      <c r="G67" s="66"/>
      <c r="H67" s="92"/>
      <c r="I67" s="133">
        <f>SUM(D67:E67)</f>
        <v>0</v>
      </c>
    </row>
    <row r="68" spans="2:13" ht="15.75" customHeight="1" x14ac:dyDescent="0.25">
      <c r="B68" s="34"/>
      <c r="C68" s="35"/>
      <c r="D68" s="34"/>
      <c r="E68" s="34"/>
      <c r="F68" s="66"/>
      <c r="G68" s="66"/>
      <c r="H68" s="66"/>
    </row>
    <row r="69" spans="2:13" ht="15.75" customHeight="1" x14ac:dyDescent="0.25">
      <c r="B69" s="67" t="s">
        <v>9</v>
      </c>
      <c r="C69" s="69"/>
      <c r="D69" s="64"/>
      <c r="E69" s="64"/>
      <c r="F69" s="68"/>
      <c r="G69" s="68"/>
      <c r="H69" s="68"/>
    </row>
    <row r="70" spans="2:13" x14ac:dyDescent="0.25">
      <c r="B70" s="32" t="s">
        <v>45</v>
      </c>
      <c r="C70" s="87"/>
      <c r="D70" s="89">
        <v>0</v>
      </c>
      <c r="E70" s="89">
        <v>0</v>
      </c>
      <c r="F70" s="139" t="s">
        <v>18</v>
      </c>
      <c r="G70" s="139"/>
      <c r="H70" s="139"/>
    </row>
    <row r="71" spans="2:13" x14ac:dyDescent="0.25">
      <c r="B71" s="32" t="s">
        <v>53</v>
      </c>
      <c r="C71" s="87"/>
      <c r="D71" s="93">
        <v>0</v>
      </c>
      <c r="E71" s="93">
        <v>0</v>
      </c>
      <c r="F71" s="139" t="s">
        <v>18</v>
      </c>
      <c r="G71" s="139"/>
      <c r="H71" s="139"/>
    </row>
    <row r="72" spans="2:13" x14ac:dyDescent="0.25">
      <c r="B72" s="34" t="s">
        <v>7</v>
      </c>
      <c r="C72" s="87"/>
      <c r="D72" s="89">
        <v>0</v>
      </c>
      <c r="E72" s="89">
        <v>0</v>
      </c>
      <c r="F72" s="139" t="s">
        <v>18</v>
      </c>
      <c r="G72" s="139"/>
      <c r="H72" s="139"/>
    </row>
    <row r="73" spans="2:13" x14ac:dyDescent="0.25">
      <c r="B73" s="32" t="s">
        <v>4</v>
      </c>
      <c r="C73" s="78"/>
      <c r="D73" s="89">
        <v>0</v>
      </c>
      <c r="E73" s="89">
        <v>0</v>
      </c>
      <c r="F73" s="139" t="s">
        <v>18</v>
      </c>
      <c r="G73" s="139"/>
      <c r="H73" s="139"/>
    </row>
    <row r="74" spans="2:13" x14ac:dyDescent="0.25">
      <c r="B74" s="32" t="s">
        <v>54</v>
      </c>
      <c r="C74" s="87"/>
      <c r="D74" s="89">
        <v>0</v>
      </c>
      <c r="E74" s="89">
        <v>0</v>
      </c>
      <c r="F74" s="139" t="s">
        <v>18</v>
      </c>
      <c r="G74" s="139"/>
      <c r="H74" s="139"/>
    </row>
    <row r="75" spans="2:13" ht="15.75" customHeight="1" x14ac:dyDescent="0.25">
      <c r="B75" s="33" t="s">
        <v>88</v>
      </c>
      <c r="C75" s="78"/>
      <c r="D75" s="132">
        <f>SUM(D70:D74)</f>
        <v>0</v>
      </c>
      <c r="E75" s="132">
        <f>SUM(E70:E74)</f>
        <v>0</v>
      </c>
      <c r="F75" s="88"/>
      <c r="G75" s="88"/>
      <c r="H75" s="90"/>
      <c r="I75" s="133">
        <f>SUM(D75:E75)</f>
        <v>0</v>
      </c>
    </row>
    <row r="76" spans="2:13" ht="15.75" customHeight="1" thickBot="1" x14ac:dyDescent="0.3">
      <c r="J76" s="71"/>
      <c r="K76" s="71"/>
      <c r="L76" s="71"/>
      <c r="M76" s="71"/>
    </row>
    <row r="77" spans="2:13" ht="15.75" customHeight="1" thickBot="1" x14ac:dyDescent="0.3">
      <c r="B77" s="3"/>
      <c r="H77" s="134" t="s">
        <v>86</v>
      </c>
      <c r="I77" s="70">
        <f>I24+I30+I33+I50+I58+I67+I75</f>
        <v>0</v>
      </c>
      <c r="J77" s="73"/>
      <c r="K77" s="71"/>
      <c r="L77" s="71"/>
      <c r="M77" s="71"/>
    </row>
    <row r="78" spans="2:13" ht="15.75" customHeight="1" x14ac:dyDescent="0.25">
      <c r="B78" s="5" t="s">
        <v>17</v>
      </c>
      <c r="C78" s="6"/>
      <c r="J78" s="71"/>
      <c r="K78" s="71"/>
      <c r="L78" s="71"/>
      <c r="M78" s="71"/>
    </row>
    <row r="79" spans="2:13" ht="15.75" customHeight="1" thickBot="1" x14ac:dyDescent="0.3">
      <c r="B79" s="7"/>
      <c r="C79" s="8"/>
    </row>
    <row r="80" spans="2:13" ht="15.75" customHeight="1" thickBot="1" x14ac:dyDescent="0.3">
      <c r="B80" s="19" t="s">
        <v>10</v>
      </c>
      <c r="C80" s="20"/>
      <c r="D80" s="13"/>
      <c r="E80" s="13"/>
      <c r="F80" s="13"/>
    </row>
    <row r="81" spans="2:6" ht="15.75" customHeight="1" thickBot="1" x14ac:dyDescent="0.3">
      <c r="B81" s="21" t="s">
        <v>11</v>
      </c>
      <c r="C81" s="22"/>
      <c r="D81" s="13"/>
      <c r="E81" s="13"/>
      <c r="F81" s="13"/>
    </row>
    <row r="82" spans="2:6" ht="15.75" customHeight="1" thickBot="1" x14ac:dyDescent="0.3">
      <c r="B82" s="21" t="s">
        <v>12</v>
      </c>
      <c r="C82" s="22"/>
      <c r="D82" s="13"/>
      <c r="E82" s="13"/>
      <c r="F82" s="13"/>
    </row>
    <row r="83" spans="2:6" ht="57" customHeight="1" thickBot="1" x14ac:dyDescent="0.3">
      <c r="B83" s="21" t="s">
        <v>13</v>
      </c>
      <c r="C83" s="22"/>
      <c r="D83" s="13"/>
      <c r="E83" s="13"/>
      <c r="F83" s="13"/>
    </row>
    <row r="84" spans="2:6" ht="15.75" customHeight="1" thickBot="1" x14ac:dyDescent="0.3">
      <c r="B84" s="21" t="s">
        <v>14</v>
      </c>
      <c r="C84" s="22"/>
      <c r="D84" s="13"/>
      <c r="E84" s="13"/>
      <c r="F84" s="13"/>
    </row>
    <row r="85" spans="2:6" ht="15.75" customHeight="1" x14ac:dyDescent="0.25">
      <c r="B85" s="14"/>
      <c r="C85" s="14"/>
      <c r="D85" s="13"/>
      <c r="E85" s="13"/>
      <c r="F85" s="13"/>
    </row>
    <row r="86" spans="2:6" ht="15.75" customHeight="1" x14ac:dyDescent="0.25">
      <c r="B86" s="18"/>
      <c r="C86" s="6"/>
      <c r="D86" s="13"/>
      <c r="E86" s="13"/>
      <c r="F86" s="13"/>
    </row>
    <row r="87" spans="2:6" ht="15.75" customHeight="1" x14ac:dyDescent="0.25">
      <c r="B87" s="18"/>
      <c r="C87" s="6"/>
      <c r="D87" s="13"/>
      <c r="E87" s="13"/>
      <c r="F87" s="13"/>
    </row>
    <row r="88" spans="2:6" ht="28.5" customHeight="1" x14ac:dyDescent="0.25">
      <c r="B88" s="25"/>
      <c r="C88" s="6"/>
      <c r="D88" s="27"/>
      <c r="E88" s="27"/>
      <c r="F88" s="13"/>
    </row>
    <row r="89" spans="2:6" ht="15.75" customHeight="1" x14ac:dyDescent="0.25">
      <c r="B89" s="15"/>
      <c r="C89" s="6"/>
      <c r="D89" s="13"/>
      <c r="E89" s="13"/>
      <c r="F89" s="13"/>
    </row>
    <row r="90" spans="2:6" s="9" customFormat="1" x14ac:dyDescent="0.2">
      <c r="B90" s="17"/>
      <c r="C90" s="16"/>
      <c r="D90" s="16"/>
      <c r="E90" s="16"/>
      <c r="F90" s="16"/>
    </row>
    <row r="91" spans="2:6" ht="15.75" customHeight="1" x14ac:dyDescent="0.25">
      <c r="B91" s="15"/>
      <c r="C91" s="13"/>
      <c r="D91" s="13"/>
      <c r="E91" s="13"/>
      <c r="F91" s="13"/>
    </row>
    <row r="92" spans="2:6" x14ac:dyDescent="0.25">
      <c r="B92" s="12"/>
      <c r="C92" s="13"/>
      <c r="D92" s="13"/>
      <c r="E92" s="13"/>
      <c r="F92" s="13"/>
    </row>
    <row r="93" spans="2:6" ht="15.75" customHeight="1" x14ac:dyDescent="0.25">
      <c r="B93" s="13"/>
      <c r="C93" s="13"/>
      <c r="D93" s="13"/>
      <c r="E93" s="13"/>
      <c r="F93" s="13"/>
    </row>
    <row r="94" spans="2:6" ht="15.75" customHeight="1" x14ac:dyDescent="0.25">
      <c r="C94" s="13"/>
      <c r="D94" s="13"/>
      <c r="E94" s="13"/>
      <c r="F94" s="13"/>
    </row>
    <row r="95" spans="2:6" ht="15.75" customHeight="1" x14ac:dyDescent="0.25">
      <c r="B95" s="13"/>
      <c r="C95" s="13"/>
      <c r="D95" s="13"/>
      <c r="E95" s="13"/>
      <c r="F95" s="13"/>
    </row>
    <row r="96" spans="2:6" s="12" customFormat="1" ht="15.75" customHeight="1" x14ac:dyDescent="0.2">
      <c r="C96" s="17"/>
      <c r="D96" s="17"/>
      <c r="E96" s="17"/>
      <c r="F96" s="17"/>
    </row>
    <row r="97" spans="1:6" ht="15.75" customHeight="1" x14ac:dyDescent="0.25">
      <c r="B97" s="13"/>
      <c r="C97" s="13"/>
      <c r="D97" s="13"/>
      <c r="E97" s="13"/>
      <c r="F97" s="13"/>
    </row>
    <row r="98" spans="1:6" ht="15.75" customHeight="1" x14ac:dyDescent="0.25">
      <c r="B98" s="13"/>
      <c r="C98" s="13"/>
      <c r="D98" s="13"/>
      <c r="E98" s="13"/>
      <c r="F98" s="13"/>
    </row>
    <row r="99" spans="1:6" ht="15.75" customHeight="1" x14ac:dyDescent="0.25">
      <c r="B99" s="13"/>
      <c r="C99" s="13"/>
      <c r="D99" s="13"/>
      <c r="E99" s="13"/>
      <c r="F99" s="13"/>
    </row>
    <row r="100" spans="1:6" ht="15.75" customHeight="1" x14ac:dyDescent="0.25"/>
    <row r="101" spans="1:6" ht="15.75" customHeight="1" x14ac:dyDescent="0.25"/>
    <row r="102" spans="1:6" ht="15.75" customHeight="1" x14ac:dyDescent="0.25"/>
    <row r="103" spans="1:6" ht="15.75" customHeight="1" x14ac:dyDescent="0.25"/>
    <row r="104" spans="1:6" ht="15.75" customHeight="1" x14ac:dyDescent="0.25"/>
    <row r="105" spans="1:6" ht="15.75" customHeight="1" x14ac:dyDescent="0.25"/>
    <row r="106" spans="1:6" ht="15.75" customHeight="1" x14ac:dyDescent="0.25"/>
    <row r="107" spans="1:6" ht="15.75" customHeight="1" x14ac:dyDescent="0.25"/>
    <row r="108" spans="1:6" ht="15.75" customHeight="1" x14ac:dyDescent="0.25"/>
    <row r="109" spans="1:6" ht="15.75" customHeight="1" x14ac:dyDescent="0.25">
      <c r="A109" s="3"/>
    </row>
    <row r="110" spans="1:6" ht="15.75" customHeight="1" x14ac:dyDescent="0.25"/>
    <row r="111" spans="1:6" ht="15.75" customHeight="1" x14ac:dyDescent="0.25"/>
    <row r="112" spans="1:6"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sheetData>
  <mergeCells count="36">
    <mergeCell ref="G44:H44"/>
    <mergeCell ref="G45:H45"/>
    <mergeCell ref="G3:I3"/>
    <mergeCell ref="G42:H42"/>
    <mergeCell ref="G43:H43"/>
    <mergeCell ref="F72:H72"/>
    <mergeCell ref="F73:H73"/>
    <mergeCell ref="F53:H53"/>
    <mergeCell ref="G9:I9"/>
    <mergeCell ref="F27:H27"/>
    <mergeCell ref="F28:H28"/>
    <mergeCell ref="F29:H29"/>
    <mergeCell ref="F30:H30"/>
    <mergeCell ref="F33:H33"/>
    <mergeCell ref="F36:H36"/>
    <mergeCell ref="F37:H37"/>
    <mergeCell ref="F38:H38"/>
    <mergeCell ref="F39:H39"/>
    <mergeCell ref="F74:H74"/>
    <mergeCell ref="F71:H71"/>
    <mergeCell ref="F54:H54"/>
    <mergeCell ref="F55:H55"/>
    <mergeCell ref="F56:H56"/>
    <mergeCell ref="F57:H57"/>
    <mergeCell ref="F61:H61"/>
    <mergeCell ref="F62:H62"/>
    <mergeCell ref="F63:H63"/>
    <mergeCell ref="F64:H64"/>
    <mergeCell ref="F65:H65"/>
    <mergeCell ref="F66:H66"/>
    <mergeCell ref="F70:H70"/>
    <mergeCell ref="F52:H52"/>
    <mergeCell ref="G46:H46"/>
    <mergeCell ref="G47:H47"/>
    <mergeCell ref="G48:H48"/>
    <mergeCell ref="G49:H4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F770D0A49DDC438A72250AFEA726D6" ma:contentTypeVersion="10" ma:contentTypeDescription="Create a new document." ma:contentTypeScope="" ma:versionID="66aa4bda5e7c3c3088a970841747c5c0">
  <xsd:schema xmlns:xsd="http://www.w3.org/2001/XMLSchema" xmlns:xs="http://www.w3.org/2001/XMLSchema" xmlns:p="http://schemas.microsoft.com/office/2006/metadata/properties" xmlns:ns2="13d3b6d2-75aa-4005-b176-d54d8400b64b" xmlns:ns3="1433fa36-e8b4-4b68-beaf-4cdc379ab56b" targetNamespace="http://schemas.microsoft.com/office/2006/metadata/properties" ma:root="true" ma:fieldsID="4776214dce126069640d9d54201fba9b" ns2:_="" ns3:_="">
    <xsd:import namespace="13d3b6d2-75aa-4005-b176-d54d8400b64b"/>
    <xsd:import namespace="1433fa36-e8b4-4b68-beaf-4cdc379ab5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3b6d2-75aa-4005-b176-d54d8400b6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33fa36-e8b4-4b68-beaf-4cdc379ab56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40240B-48B1-45D3-BD47-236C4737F98B}">
  <ds:schemaRefs>
    <ds:schemaRef ds:uri="13d3b6d2-75aa-4005-b176-d54d8400b64b"/>
    <ds:schemaRef ds:uri="http://schemas.microsoft.com/office/2006/documentManagement/types"/>
    <ds:schemaRef ds:uri="http://purl.org/dc/elements/1.1/"/>
    <ds:schemaRef ds:uri="http://schemas.microsoft.com/office/2006/metadata/properties"/>
    <ds:schemaRef ds:uri="1433fa36-e8b4-4b68-beaf-4cdc379ab56b"/>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BA8AFBDE-E30B-4B6C-8169-6899F82F84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d3b6d2-75aa-4005-b176-d54d8400b64b"/>
    <ds:schemaRef ds:uri="1433fa36-e8b4-4b68-beaf-4cdc379ab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6F8D0D-86F0-4AEE-A4E8-8C578066BC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Inschrijfsom</vt:lpstr>
      <vt:lpstr>(Uur)tarieven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Monshouwer, Arjan</cp:lastModifiedBy>
  <dcterms:created xsi:type="dcterms:W3CDTF">2019-05-16T11:42:49Z</dcterms:created>
  <dcterms:modified xsi:type="dcterms:W3CDTF">2020-08-28T06:41:38Z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0x01010013F770D0A49DDC438A72250AFEA726D6</vt:lpwstr>
  </property>
</Properties>
</file>