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terieel-Huisvesting\13 Aanbestedingen\I2021.021 Tankautospuit stedelijk\04 Beschrijvend document\"/>
    </mc:Choice>
  </mc:AlternateContent>
  <bookViews>
    <workbookView xWindow="0" yWindow="0" windowWidth="18870" windowHeight="7815"/>
  </bookViews>
  <sheets>
    <sheet name="Bijlage 9 prijzenblad" sheetId="1" r:id="rId1"/>
  </sheets>
  <definedNames>
    <definedName name="_xlnm.Print_Area" localSheetId="0">'Bijlage 9 prijzenblad'!$A$1:$G$51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D4" i="1" l="1"/>
  <c r="D7" i="1" l="1"/>
  <c r="G32" i="1"/>
  <c r="G33" i="1"/>
  <c r="G34" i="1"/>
  <c r="G35" i="1"/>
  <c r="G36" i="1"/>
  <c r="G37" i="1"/>
  <c r="G38" i="1"/>
  <c r="G39" i="1"/>
  <c r="G41" i="1"/>
  <c r="G31" i="1"/>
  <c r="D8" i="1" l="1"/>
  <c r="D10" i="1" s="1"/>
  <c r="G42" i="1"/>
</calcChain>
</file>

<file path=xl/sharedStrings.xml><?xml version="1.0" encoding="utf-8"?>
<sst xmlns="http://schemas.openxmlformats.org/spreadsheetml/2006/main" count="62" uniqueCount="53">
  <si>
    <t>G3</t>
  </si>
  <si>
    <t>Prijs (excl. Btw)</t>
  </si>
  <si>
    <t>Motorvermogen in kW</t>
  </si>
  <si>
    <t xml:space="preserve"> score (waarde)</t>
  </si>
  <si>
    <r>
      <t>a)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Chassis met aandrijflijn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</si>
  <si>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Electrische installatie Chassis</t>
    </r>
  </si>
  <si>
    <r>
      <t>c)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Opbouw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</si>
  <si>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Lak (gehele voertuig)</t>
    </r>
  </si>
  <si>
    <r>
      <t>e)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Roestvorming (gehele voertuig)</t>
    </r>
  </si>
  <si>
    <r>
      <t>f)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Electrische installatie (opbouw)</t>
    </r>
  </si>
  <si>
    <r>
      <t>g)</t>
    </r>
    <r>
      <rPr>
        <sz val="7"/>
        <color theme="1"/>
        <rFont val="Times New Roman"/>
        <family val="1"/>
      </rPr>
      <t xml:space="preserve">    </t>
    </r>
    <r>
      <rPr>
        <sz val="10"/>
        <color theme="1"/>
        <rFont val="Arial"/>
        <family val="2"/>
      </rPr>
      <t>Watertank</t>
    </r>
  </si>
  <si>
    <r>
      <t>h)</t>
    </r>
    <r>
      <rPr>
        <sz val="7"/>
        <color theme="1"/>
        <rFont val="Times New Roman"/>
        <family val="1"/>
      </rPr>
      <t xml:space="preserve">     </t>
    </r>
    <r>
      <rPr>
        <sz val="10"/>
        <color theme="1"/>
        <rFont val="Arial"/>
        <family val="2"/>
      </rPr>
      <t>Pomp met aandrijflijn</t>
    </r>
  </si>
  <si>
    <r>
      <t>i)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Arial"/>
        <family val="2"/>
      </rPr>
      <t>Lichtmast</t>
    </r>
  </si>
  <si>
    <t>j)    Generator</t>
  </si>
  <si>
    <t>Volledige garantie</t>
  </si>
  <si>
    <t>max. € 3.000,- bij  7 jaar extra garantie</t>
  </si>
  <si>
    <t xml:space="preserve">Aangeven wat geleverd wordt. </t>
  </si>
  <si>
    <t>aantal maanden dat extra garantie gegeven wordt</t>
  </si>
  <si>
    <t>korting bij per maand extra garantie</t>
  </si>
  <si>
    <t>Onderhoud</t>
  </si>
  <si>
    <t>Prijs (excl btw)</t>
  </si>
  <si>
    <t>max. € 5.000,- bij  7 jaar extra garantie</t>
  </si>
  <si>
    <t>max. € 12.000,- bij 10 jaar extra garantie</t>
  </si>
  <si>
    <t>max. € 13.000,- bij 10 jaar extra garantie</t>
  </si>
  <si>
    <t>max. € 2.000,- bij  7 jaar extra garantie</t>
  </si>
  <si>
    <t>max. € 2.000,- bij 10 jaar extra garantie</t>
  </si>
  <si>
    <t>max. € 12.000,- bij  7 jaar extra garantie</t>
  </si>
  <si>
    <t>Garantie</t>
  </si>
  <si>
    <t>Prijs</t>
  </si>
  <si>
    <t>P</t>
  </si>
  <si>
    <t>P1</t>
  </si>
  <si>
    <t>P2</t>
  </si>
  <si>
    <t>G2</t>
  </si>
  <si>
    <t>Naam Inschrijver:
Naam ondertekenaar:
Datum:
Handtekening:</t>
  </si>
  <si>
    <t>maximaal op te geven extra garantie (maanden)</t>
  </si>
  <si>
    <t>Toerental aangeven</t>
  </si>
  <si>
    <t>Totaal G3:</t>
  </si>
  <si>
    <t>onderbouwd d.m.v (verwijzen naar bijlage):</t>
  </si>
  <si>
    <t>Totale inschrijfprijs:</t>
  </si>
  <si>
    <t>I2021.021 Bijlage 9: Prijzenblad</t>
  </si>
  <si>
    <t>totaal prijs P2</t>
  </si>
  <si>
    <r>
      <t xml:space="preserve">Prijs </t>
    </r>
    <r>
      <rPr>
        <b/>
        <sz val="10"/>
        <color theme="1"/>
        <rFont val="Tahoma"/>
        <family val="2"/>
      </rPr>
      <t xml:space="preserve">Tankautospuit: </t>
    </r>
    <r>
      <rPr>
        <sz val="10"/>
        <color theme="1"/>
        <rFont val="Tahoma"/>
        <family val="2"/>
      </rPr>
      <t xml:space="preserve">Totaal prijs.  De prijs dient incl. alle eventuele bijkomende kosten en heffingen te zijn.  </t>
    </r>
    <r>
      <rPr>
        <b/>
        <sz val="10"/>
        <color rgb="FFFF0000"/>
        <rFont val="Tahoma"/>
        <family val="2"/>
      </rPr>
      <t xml:space="preserve">Het plafondbedrag is € 350.000,--(excl. btw).  </t>
    </r>
  </si>
  <si>
    <t>Chassis</t>
  </si>
  <si>
    <t>max. €10.000,- bij  7 jaar extra garantie</t>
  </si>
  <si>
    <t>k)    Schuim bijmeng systeem</t>
  </si>
  <si>
    <t>a. Het motorvermogen is zo hoog mogelijk</t>
  </si>
  <si>
    <t>b. Het toerental waarbij minimaal 1.100nm wordt bereikt</t>
  </si>
  <si>
    <t>kosten Schuimbijmengsysteem</t>
  </si>
  <si>
    <t>P3</t>
  </si>
  <si>
    <r>
      <t>1.</t>
    </r>
    <r>
      <rPr>
        <sz val="7"/>
        <color rgb="FF212121"/>
        <rFont val="Times New Roman"/>
        <family val="1"/>
      </rPr>
      <t xml:space="preserve">     </t>
    </r>
    <r>
      <rPr>
        <sz val="10"/>
        <color rgb="FF212121"/>
        <rFont val="Arial"/>
        <family val="2"/>
      </rPr>
      <t>Kosten aanschaf en inbouwen aangeboden schuimbijmengsysteem.</t>
    </r>
  </si>
  <si>
    <r>
      <t>2.</t>
    </r>
    <r>
      <rPr>
        <sz val="7"/>
        <color rgb="FF212121"/>
        <rFont val="Times New Roman"/>
        <family val="1"/>
      </rPr>
      <t xml:space="preserve">     </t>
    </r>
    <r>
      <rPr>
        <sz val="10"/>
        <color rgb="FF212121"/>
        <rFont val="Arial"/>
        <family val="2"/>
      </rPr>
      <t>Kosten verwijderen ingebouwd schuimbijmengsysteem.</t>
    </r>
  </si>
  <si>
    <r>
      <t>3.</t>
    </r>
    <r>
      <rPr>
        <sz val="7"/>
        <color rgb="FF212121"/>
        <rFont val="Times New Roman"/>
        <family val="1"/>
      </rPr>
      <t xml:space="preserve">     </t>
    </r>
    <r>
      <rPr>
        <sz val="10"/>
        <color rgb="FF212121"/>
        <rFont val="Arial"/>
        <family val="2"/>
      </rPr>
      <t xml:space="preserve">Kosten jaarlijks onderhoud Schuimbijmengsysteem (over 16 jaar). </t>
    </r>
  </si>
  <si>
    <t>A. Pakketprijs jaarlijks onderhoud pomp en Schuimbijmengsysteem op locatie veiligheidsregio. (excl.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</si>
</sst>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  <numFmt numFmtId="167" formatCode="&quot;€&quot;\ #,##0"/>
    <numFmt numFmtId="168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b/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rgb="FF212121"/>
      <name val="Arial"/>
      <family val="2"/>
    </font>
    <font>
      <sz val="7"/>
      <color rgb="FF21212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2">
    <xf numFmtId="0" fontId="0" fillId="0" borderId="0" xfId="0"/>
    <xf numFmtId="0" fontId="0" fillId="2" borderId="5" xfId="0" applyFill="1" applyBorder="1" applyAlignment="1" applyProtection="1">
      <alignment horizontal="center" vertical="top" wrapText="1"/>
      <protection locked="0"/>
    </xf>
    <xf numFmtId="0" fontId="0" fillId="2" borderId="8" xfId="0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top" wrapText="1"/>
      <protection locked="0"/>
    </xf>
    <xf numFmtId="0" fontId="0" fillId="0" borderId="0" xfId="0" applyProtection="1"/>
    <xf numFmtId="0" fontId="11" fillId="0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166" fontId="0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4" fillId="0" borderId="26" xfId="0" applyFont="1" applyBorder="1" applyAlignment="1" applyProtection="1">
      <alignment horizontal="justify" vertical="top" wrapText="1"/>
    </xf>
    <xf numFmtId="7" fontId="0" fillId="5" borderId="28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166" fontId="0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Fill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indent="5"/>
    </xf>
    <xf numFmtId="164" fontId="0" fillId="0" borderId="0" xfId="1" applyNumberFormat="1" applyFont="1" applyFill="1" applyProtection="1"/>
    <xf numFmtId="0" fontId="4" fillId="3" borderId="25" xfId="0" applyFont="1" applyFill="1" applyBorder="1" applyAlignment="1" applyProtection="1">
      <alignment horizontal="left" vertical="top" wrapText="1"/>
    </xf>
    <xf numFmtId="0" fontId="0" fillId="0" borderId="7" xfId="0" applyBorder="1" applyProtection="1"/>
    <xf numFmtId="0" fontId="0" fillId="0" borderId="10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11" fillId="0" borderId="0" xfId="0" applyFont="1" applyBorder="1" applyAlignment="1" applyProtection="1">
      <alignment horizontal="justify" vertical="top" wrapText="1"/>
    </xf>
    <xf numFmtId="0" fontId="0" fillId="0" borderId="1" xfId="0" applyBorder="1" applyProtection="1"/>
    <xf numFmtId="0" fontId="0" fillId="0" borderId="2" xfId="0" applyFill="1" applyBorder="1" applyProtection="1"/>
    <xf numFmtId="0" fontId="0" fillId="0" borderId="0" xfId="0" applyAlignment="1" applyProtection="1">
      <alignment vertical="top"/>
    </xf>
    <xf numFmtId="0" fontId="2" fillId="0" borderId="0" xfId="0" applyFont="1" applyProtection="1"/>
    <xf numFmtId="0" fontId="0" fillId="0" borderId="4" xfId="0" applyBorder="1" applyAlignment="1" applyProtection="1">
      <alignment vertical="top"/>
    </xf>
    <xf numFmtId="0" fontId="8" fillId="0" borderId="5" xfId="0" applyFont="1" applyBorder="1" applyAlignment="1" applyProtection="1">
      <alignment horizontal="left" vertical="center" indent="5"/>
    </xf>
    <xf numFmtId="0" fontId="0" fillId="0" borderId="13" xfId="0" applyFill="1" applyBorder="1" applyProtection="1"/>
    <xf numFmtId="44" fontId="0" fillId="0" borderId="14" xfId="0" applyNumberFormat="1" applyBorder="1" applyProtection="1"/>
    <xf numFmtId="168" fontId="0" fillId="0" borderId="5" xfId="0" applyNumberFormat="1" applyBorder="1" applyAlignment="1" applyProtection="1">
      <alignment horizontal="center"/>
    </xf>
    <xf numFmtId="44" fontId="0" fillId="0" borderId="0" xfId="1" applyFont="1" applyProtection="1"/>
    <xf numFmtId="44" fontId="0" fillId="0" borderId="0" xfId="0" applyNumberFormat="1" applyProtection="1"/>
    <xf numFmtId="0" fontId="0" fillId="0" borderId="7" xfId="0" applyBorder="1" applyAlignment="1" applyProtection="1">
      <alignment vertical="top"/>
    </xf>
    <xf numFmtId="0" fontId="8" fillId="0" borderId="8" xfId="0" applyFont="1" applyBorder="1" applyAlignment="1" applyProtection="1">
      <alignment horizontal="left" vertical="center" indent="5"/>
    </xf>
    <xf numFmtId="0" fontId="0" fillId="0" borderId="15" xfId="0" applyFill="1" applyBorder="1" applyProtection="1"/>
    <xf numFmtId="44" fontId="0" fillId="0" borderId="16" xfId="0" applyNumberFormat="1" applyBorder="1" applyProtection="1"/>
    <xf numFmtId="168" fontId="0" fillId="0" borderId="8" xfId="0" applyNumberFormat="1" applyBorder="1" applyAlignment="1" applyProtection="1">
      <alignment horizontal="center"/>
    </xf>
    <xf numFmtId="0" fontId="0" fillId="0" borderId="10" xfId="0" applyBorder="1" applyAlignment="1" applyProtection="1">
      <alignment vertical="top"/>
    </xf>
    <xf numFmtId="0" fontId="8" fillId="0" borderId="11" xfId="0" applyFont="1" applyBorder="1" applyAlignment="1" applyProtection="1">
      <alignment horizontal="left" vertical="center" indent="5"/>
    </xf>
    <xf numFmtId="0" fontId="0" fillId="0" borderId="17" xfId="0" applyFill="1" applyBorder="1" applyProtection="1"/>
    <xf numFmtId="44" fontId="0" fillId="0" borderId="18" xfId="0" applyNumberFormat="1" applyBorder="1" applyProtection="1"/>
    <xf numFmtId="168" fontId="0" fillId="0" borderId="11" xfId="0" applyNumberFormat="1" applyBorder="1" applyAlignment="1" applyProtection="1">
      <alignment horizontal="center"/>
    </xf>
    <xf numFmtId="0" fontId="8" fillId="0" borderId="0" xfId="0" applyFont="1" applyAlignment="1" applyProtection="1">
      <alignment horizontal="left" vertical="center" indent="5"/>
    </xf>
    <xf numFmtId="164" fontId="2" fillId="0" borderId="0" xfId="1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167" fontId="2" fillId="0" borderId="0" xfId="0" applyNumberFormat="1" applyFont="1" applyFill="1" applyProtection="1"/>
    <xf numFmtId="44" fontId="0" fillId="2" borderId="27" xfId="1" applyFont="1" applyFill="1" applyBorder="1" applyAlignment="1" applyProtection="1">
      <alignment vertical="center"/>
      <protection locked="0"/>
    </xf>
    <xf numFmtId="7" fontId="2" fillId="0" borderId="0" xfId="1" applyNumberFormat="1" applyFont="1" applyFill="1" applyAlignment="1" applyProtection="1">
      <alignment horizontal="center"/>
    </xf>
    <xf numFmtId="7" fontId="0" fillId="5" borderId="6" xfId="1" applyNumberFormat="1" applyFont="1" applyFill="1" applyBorder="1" applyAlignment="1" applyProtection="1">
      <alignment horizontal="center"/>
    </xf>
    <xf numFmtId="7" fontId="0" fillId="5" borderId="9" xfId="1" applyNumberFormat="1" applyFont="1" applyFill="1" applyBorder="1" applyAlignment="1" applyProtection="1">
      <alignment horizontal="center"/>
    </xf>
    <xf numFmtId="7" fontId="0" fillId="5" borderId="12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5" fontId="2" fillId="0" borderId="0" xfId="1" applyNumberFormat="1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left" vertical="top" wrapText="1"/>
    </xf>
    <xf numFmtId="0" fontId="4" fillId="0" borderId="4" xfId="0" applyFont="1" applyBorder="1" applyAlignment="1" applyProtection="1">
      <alignment horizontal="justify" vertical="top" wrapText="1"/>
    </xf>
    <xf numFmtId="0" fontId="4" fillId="3" borderId="27" xfId="0" applyFont="1" applyFill="1" applyBorder="1" applyAlignment="1" applyProtection="1">
      <alignment horizontal="left" vertical="top" wrapText="1"/>
    </xf>
    <xf numFmtId="44" fontId="0" fillId="2" borderId="28" xfId="1" applyFont="1" applyFill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justify" vertical="top" wrapText="1"/>
    </xf>
    <xf numFmtId="0" fontId="0" fillId="0" borderId="7" xfId="0" applyBorder="1" applyAlignment="1" applyProtection="1">
      <alignment horizontal="justify" vertical="top" wrapText="1"/>
    </xf>
    <xf numFmtId="0" fontId="0" fillId="0" borderId="10" xfId="0" applyBorder="1" applyAlignment="1" applyProtection="1"/>
    <xf numFmtId="0" fontId="4" fillId="0" borderId="5" xfId="0" applyFont="1" applyFill="1" applyBorder="1" applyAlignment="1" applyProtection="1">
      <alignment horizontal="left" vertical="top" wrapText="1"/>
    </xf>
    <xf numFmtId="0" fontId="0" fillId="0" borderId="8" xfId="0" applyFill="1" applyBorder="1" applyAlignment="1" applyProtection="1">
      <alignment horizontal="left" vertical="top" wrapText="1"/>
    </xf>
    <xf numFmtId="0" fontId="0" fillId="0" borderId="11" xfId="0" applyFill="1" applyBorder="1" applyAlignment="1" applyProtection="1">
      <alignment horizontal="left" vertical="top" wrapText="1"/>
    </xf>
    <xf numFmtId="0" fontId="2" fillId="0" borderId="19" xfId="0" applyFont="1" applyBorder="1" applyAlignment="1" applyProtection="1">
      <alignment vertical="top" wrapText="1"/>
    </xf>
    <xf numFmtId="0" fontId="2" fillId="0" borderId="20" xfId="0" applyFont="1" applyBorder="1" applyAlignment="1" applyProtection="1">
      <alignment vertical="top" wrapText="1"/>
    </xf>
    <xf numFmtId="0" fontId="2" fillId="0" borderId="21" xfId="0" applyFont="1" applyBorder="1" applyAlignment="1" applyProtection="1">
      <alignment vertical="top" wrapText="1"/>
    </xf>
    <xf numFmtId="0" fontId="2" fillId="0" borderId="15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16" xfId="0" applyFont="1" applyBorder="1" applyAlignment="1" applyProtection="1">
      <alignment vertical="top" wrapText="1"/>
    </xf>
    <xf numFmtId="0" fontId="2" fillId="0" borderId="22" xfId="0" applyFont="1" applyBorder="1" applyAlignment="1" applyProtection="1">
      <alignment vertical="top" wrapText="1"/>
    </xf>
    <xf numFmtId="0" fontId="2" fillId="0" borderId="23" xfId="0" applyFont="1" applyBorder="1" applyAlignment="1" applyProtection="1">
      <alignment vertical="top" wrapText="1"/>
    </xf>
    <xf numFmtId="0" fontId="2" fillId="0" borderId="24" xfId="0" applyFont="1" applyBorder="1" applyAlignment="1" applyProtection="1">
      <alignment vertical="top"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horizontal="justify" vertical="top" wrapText="1"/>
    </xf>
  </cellXfs>
  <cellStyles count="3">
    <cellStyle name="Euro" xfId="2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J51"/>
  <sheetViews>
    <sheetView tabSelected="1" view="pageBreakPreview" zoomScaleNormal="85" zoomScaleSheetLayoutView="100" workbookViewId="0">
      <selection activeCell="E27" sqref="E27"/>
    </sheetView>
  </sheetViews>
  <sheetFormatPr defaultRowHeight="15" x14ac:dyDescent="0.25"/>
  <cols>
    <col min="1" max="1" width="5" style="4" customWidth="1"/>
    <col min="2" max="2" width="44.5703125" style="4" customWidth="1"/>
    <col min="3" max="3" width="37.85546875" style="4" customWidth="1"/>
    <col min="4" max="4" width="18.5703125" style="4" customWidth="1"/>
    <col min="5" max="6" width="27.140625" style="10" customWidth="1"/>
    <col min="7" max="7" width="16.7109375" style="10" customWidth="1"/>
    <col min="8" max="8" width="11.7109375" style="4" bestFit="1" customWidth="1"/>
    <col min="9" max="16384" width="9.140625" style="4"/>
  </cols>
  <sheetData>
    <row r="1" spans="1:7" ht="23.25" x14ac:dyDescent="0.25">
      <c r="A1" s="61" t="s">
        <v>39</v>
      </c>
      <c r="B1" s="62"/>
      <c r="C1" s="62"/>
      <c r="D1" s="62"/>
      <c r="E1" s="62"/>
      <c r="F1" s="62"/>
      <c r="G1" s="62"/>
    </row>
    <row r="2" spans="1:7" ht="15.75" thickBot="1" x14ac:dyDescent="0.3">
      <c r="A2" s="5" t="s">
        <v>29</v>
      </c>
      <c r="B2" s="5" t="s">
        <v>28</v>
      </c>
      <c r="C2" s="6"/>
      <c r="E2" s="4"/>
      <c r="F2" s="4"/>
      <c r="G2" s="4"/>
    </row>
    <row r="3" spans="1:7" ht="15.75" thickBot="1" x14ac:dyDescent="0.3">
      <c r="C3" s="7" t="s">
        <v>1</v>
      </c>
      <c r="D3" s="7" t="s">
        <v>3</v>
      </c>
      <c r="E3" s="8"/>
      <c r="F3" s="9"/>
    </row>
    <row r="4" spans="1:7" ht="51.75" thickBot="1" x14ac:dyDescent="0.3">
      <c r="A4" s="11" t="s">
        <v>30</v>
      </c>
      <c r="B4" s="57" t="s">
        <v>41</v>
      </c>
      <c r="C4" s="50"/>
      <c r="D4" s="12">
        <f>C4</f>
        <v>0</v>
      </c>
      <c r="E4" s="9"/>
      <c r="F4" s="9"/>
      <c r="G4" s="4"/>
    </row>
    <row r="5" spans="1:7" ht="15.75" thickBot="1" x14ac:dyDescent="0.3">
      <c r="A5" s="13"/>
      <c r="B5" s="14"/>
      <c r="C5" s="15"/>
      <c r="D5" s="9"/>
      <c r="E5" s="9"/>
      <c r="F5" s="9"/>
      <c r="G5" s="16"/>
    </row>
    <row r="6" spans="1:7" ht="15.75" thickBot="1" x14ac:dyDescent="0.3">
      <c r="B6" s="17" t="s">
        <v>19</v>
      </c>
      <c r="C6" s="7" t="s">
        <v>20</v>
      </c>
      <c r="D6" s="7" t="s">
        <v>3</v>
      </c>
      <c r="E6" s="18"/>
      <c r="F6" s="18"/>
      <c r="G6" s="18"/>
    </row>
    <row r="7" spans="1:7" ht="39" thickBot="1" x14ac:dyDescent="0.3">
      <c r="A7" s="11" t="s">
        <v>31</v>
      </c>
      <c r="B7" s="59" t="s">
        <v>52</v>
      </c>
      <c r="C7" s="50"/>
      <c r="D7" s="12">
        <f>C7</f>
        <v>0</v>
      </c>
      <c r="E7" s="18"/>
      <c r="F7" s="18"/>
      <c r="G7" s="18"/>
    </row>
    <row r="8" spans="1:7" x14ac:dyDescent="0.25">
      <c r="A8" s="22"/>
      <c r="B8" s="14"/>
      <c r="C8" s="55" t="s">
        <v>40</v>
      </c>
      <c r="D8" s="56">
        <f>SUM(D7:D7)</f>
        <v>0</v>
      </c>
      <c r="E8" s="18"/>
      <c r="F8" s="18"/>
      <c r="G8" s="18"/>
    </row>
    <row r="9" spans="1:7" x14ac:dyDescent="0.25">
      <c r="A9" s="14"/>
      <c r="B9" s="23"/>
      <c r="C9" s="55"/>
      <c r="D9" s="56"/>
      <c r="E9" s="18"/>
      <c r="F9" s="18"/>
      <c r="G9" s="18"/>
    </row>
    <row r="10" spans="1:7" x14ac:dyDescent="0.25">
      <c r="A10" s="14"/>
      <c r="B10" s="23"/>
      <c r="C10" s="55" t="s">
        <v>38</v>
      </c>
      <c r="D10" s="56">
        <f>D4+D8</f>
        <v>0</v>
      </c>
      <c r="E10" s="18"/>
      <c r="F10" s="18"/>
      <c r="G10" s="18"/>
    </row>
    <row r="11" spans="1:7" ht="15.75" thickBot="1" x14ac:dyDescent="0.3">
      <c r="A11" s="14"/>
      <c r="B11" s="23"/>
      <c r="C11" s="55"/>
      <c r="D11" s="56"/>
      <c r="E11" s="18"/>
      <c r="F11" s="18"/>
      <c r="G11" s="18"/>
    </row>
    <row r="12" spans="1:7" ht="15.75" thickBot="1" x14ac:dyDescent="0.3">
      <c r="B12" s="17" t="s">
        <v>47</v>
      </c>
      <c r="C12" s="7" t="s">
        <v>20</v>
      </c>
      <c r="D12" s="56"/>
      <c r="E12" s="18"/>
      <c r="F12" s="18"/>
      <c r="G12" s="18"/>
    </row>
    <row r="13" spans="1:7" ht="26.25" thickBot="1" x14ac:dyDescent="0.3">
      <c r="A13" s="58" t="s">
        <v>48</v>
      </c>
      <c r="B13" s="19" t="s">
        <v>49</v>
      </c>
      <c r="C13" s="60"/>
      <c r="D13" s="56"/>
      <c r="E13" s="18"/>
      <c r="F13" s="18"/>
      <c r="G13" s="18"/>
    </row>
    <row r="14" spans="1:7" ht="26.25" thickBot="1" x14ac:dyDescent="0.3">
      <c r="A14" s="20"/>
      <c r="B14" s="19" t="s">
        <v>50</v>
      </c>
      <c r="C14" s="60"/>
      <c r="D14" s="56"/>
      <c r="E14" s="18"/>
      <c r="F14" s="18"/>
      <c r="G14" s="18"/>
    </row>
    <row r="15" spans="1:7" ht="26.25" thickBot="1" x14ac:dyDescent="0.3">
      <c r="A15" s="21"/>
      <c r="B15" s="59" t="s">
        <v>51</v>
      </c>
      <c r="C15" s="60"/>
      <c r="D15" s="56"/>
      <c r="E15" s="18"/>
      <c r="F15" s="18"/>
      <c r="G15" s="18"/>
    </row>
    <row r="16" spans="1:7" x14ac:dyDescent="0.25">
      <c r="A16" s="22"/>
      <c r="B16" s="14"/>
      <c r="E16" s="18"/>
      <c r="F16" s="18"/>
      <c r="G16" s="18"/>
    </row>
    <row r="17" spans="1:10" ht="15.75" thickBot="1" x14ac:dyDescent="0.3">
      <c r="A17" s="24" t="s">
        <v>32</v>
      </c>
      <c r="B17" s="5" t="s">
        <v>42</v>
      </c>
      <c r="C17" s="15"/>
      <c r="D17" s="9"/>
      <c r="F17" s="9"/>
      <c r="G17" s="16"/>
    </row>
    <row r="18" spans="1:10" ht="45.75" thickBot="1" x14ac:dyDescent="0.3">
      <c r="A18" s="25"/>
      <c r="B18" s="26"/>
      <c r="C18" s="7" t="s">
        <v>16</v>
      </c>
      <c r="D18" s="7" t="s">
        <v>37</v>
      </c>
    </row>
    <row r="19" spans="1:10" x14ac:dyDescent="0.25">
      <c r="A19" s="63" t="s">
        <v>32</v>
      </c>
      <c r="B19" s="66" t="s">
        <v>45</v>
      </c>
      <c r="C19" s="78" t="s">
        <v>2</v>
      </c>
      <c r="D19" s="78"/>
    </row>
    <row r="20" spans="1:10" x14ac:dyDescent="0.25">
      <c r="A20" s="64"/>
      <c r="B20" s="67"/>
      <c r="C20" s="79"/>
      <c r="D20" s="79"/>
    </row>
    <row r="21" spans="1:10" x14ac:dyDescent="0.25">
      <c r="A21" s="64"/>
      <c r="B21" s="67"/>
      <c r="C21" s="79"/>
      <c r="D21" s="79"/>
    </row>
    <row r="22" spans="1:10" ht="15.75" thickBot="1" x14ac:dyDescent="0.3">
      <c r="A22" s="65"/>
      <c r="B22" s="68"/>
      <c r="C22" s="80"/>
      <c r="D22" s="80"/>
    </row>
    <row r="23" spans="1:10" ht="15.75" thickBot="1" x14ac:dyDescent="0.3">
      <c r="C23" s="18"/>
      <c r="D23" s="18"/>
    </row>
    <row r="24" spans="1:10" x14ac:dyDescent="0.25">
      <c r="A24" s="63" t="s">
        <v>32</v>
      </c>
      <c r="B24" s="66" t="s">
        <v>46</v>
      </c>
      <c r="C24" s="78" t="s">
        <v>35</v>
      </c>
      <c r="D24" s="78"/>
    </row>
    <row r="25" spans="1:10" x14ac:dyDescent="0.25">
      <c r="A25" s="64"/>
      <c r="B25" s="67"/>
      <c r="C25" s="79"/>
      <c r="D25" s="79"/>
    </row>
    <row r="26" spans="1:10" x14ac:dyDescent="0.25">
      <c r="A26" s="64"/>
      <c r="B26" s="67"/>
      <c r="C26" s="79"/>
      <c r="D26" s="79"/>
    </row>
    <row r="27" spans="1:10" ht="15.75" thickBot="1" x14ac:dyDescent="0.3">
      <c r="A27" s="81"/>
      <c r="B27" s="68"/>
      <c r="C27" s="80"/>
      <c r="D27" s="80"/>
    </row>
    <row r="28" spans="1:10" x14ac:dyDescent="0.25">
      <c r="C28" s="18"/>
      <c r="D28" s="47"/>
      <c r="E28" s="51"/>
    </row>
    <row r="29" spans="1:10" ht="15.75" thickBot="1" x14ac:dyDescent="0.3">
      <c r="A29" s="24" t="s">
        <v>0</v>
      </c>
      <c r="B29" s="5" t="s">
        <v>27</v>
      </c>
      <c r="D29" s="18"/>
      <c r="E29" s="18"/>
      <c r="F29" s="18"/>
      <c r="G29" s="18"/>
    </row>
    <row r="30" spans="1:10" ht="45.75" thickBot="1" x14ac:dyDescent="0.3">
      <c r="A30" s="27"/>
      <c r="B30" s="28" t="s">
        <v>14</v>
      </c>
      <c r="D30" s="7" t="s">
        <v>18</v>
      </c>
      <c r="E30" s="7" t="s">
        <v>34</v>
      </c>
      <c r="F30" s="7" t="s">
        <v>17</v>
      </c>
      <c r="G30" s="7" t="s">
        <v>3</v>
      </c>
    </row>
    <row r="31" spans="1:10" x14ac:dyDescent="0.25">
      <c r="A31" s="29" t="s">
        <v>0</v>
      </c>
      <c r="B31" s="30" t="s">
        <v>4</v>
      </c>
      <c r="C31" s="31" t="s">
        <v>22</v>
      </c>
      <c r="D31" s="32">
        <v>100</v>
      </c>
      <c r="E31" s="33">
        <v>120</v>
      </c>
      <c r="F31" s="1"/>
      <c r="G31" s="52">
        <f t="shared" ref="G31:G41" si="0">D31*F31</f>
        <v>0</v>
      </c>
      <c r="H31" s="34"/>
      <c r="J31" s="35"/>
    </row>
    <row r="32" spans="1:10" x14ac:dyDescent="0.25">
      <c r="A32" s="36"/>
      <c r="B32" s="37" t="s">
        <v>5</v>
      </c>
      <c r="C32" s="38" t="s">
        <v>21</v>
      </c>
      <c r="D32" s="39">
        <v>59.523809523809526</v>
      </c>
      <c r="E32" s="40">
        <v>84</v>
      </c>
      <c r="F32" s="2"/>
      <c r="G32" s="53">
        <f t="shared" si="0"/>
        <v>0</v>
      </c>
      <c r="H32" s="34"/>
      <c r="J32" s="35"/>
    </row>
    <row r="33" spans="1:10" x14ac:dyDescent="0.25">
      <c r="A33" s="36"/>
      <c r="B33" s="37" t="s">
        <v>6</v>
      </c>
      <c r="C33" s="38" t="s">
        <v>23</v>
      </c>
      <c r="D33" s="39">
        <v>108.33333333333333</v>
      </c>
      <c r="E33" s="40">
        <v>120</v>
      </c>
      <c r="F33" s="2"/>
      <c r="G33" s="53">
        <f t="shared" si="0"/>
        <v>0</v>
      </c>
      <c r="H33" s="34"/>
      <c r="J33" s="35"/>
    </row>
    <row r="34" spans="1:10" x14ac:dyDescent="0.25">
      <c r="A34" s="36"/>
      <c r="B34" s="37" t="s">
        <v>7</v>
      </c>
      <c r="C34" s="38" t="s">
        <v>24</v>
      </c>
      <c r="D34" s="39">
        <v>23.80952380952381</v>
      </c>
      <c r="E34" s="40">
        <v>84</v>
      </c>
      <c r="F34" s="2"/>
      <c r="G34" s="53">
        <f t="shared" si="0"/>
        <v>0</v>
      </c>
      <c r="H34" s="34"/>
      <c r="J34" s="35"/>
    </row>
    <row r="35" spans="1:10" x14ac:dyDescent="0.25">
      <c r="A35" s="36"/>
      <c r="B35" s="37" t="s">
        <v>8</v>
      </c>
      <c r="C35" s="38" t="s">
        <v>15</v>
      </c>
      <c r="D35" s="39">
        <v>35.714285714285715</v>
      </c>
      <c r="E35" s="40">
        <v>84</v>
      </c>
      <c r="F35" s="2"/>
      <c r="G35" s="53">
        <f t="shared" si="0"/>
        <v>0</v>
      </c>
      <c r="H35" s="34"/>
      <c r="J35" s="35"/>
    </row>
    <row r="36" spans="1:10" x14ac:dyDescent="0.25">
      <c r="A36" s="36"/>
      <c r="B36" s="37" t="s">
        <v>9</v>
      </c>
      <c r="C36" s="38" t="s">
        <v>21</v>
      </c>
      <c r="D36" s="39">
        <v>59.523809523809526</v>
      </c>
      <c r="E36" s="40">
        <v>84</v>
      </c>
      <c r="F36" s="2"/>
      <c r="G36" s="53">
        <f t="shared" si="0"/>
        <v>0</v>
      </c>
      <c r="H36" s="34"/>
      <c r="J36" s="35"/>
    </row>
    <row r="37" spans="1:10" x14ac:dyDescent="0.25">
      <c r="A37" s="36"/>
      <c r="B37" s="37" t="s">
        <v>10</v>
      </c>
      <c r="C37" s="38" t="s">
        <v>25</v>
      </c>
      <c r="D37" s="39">
        <v>16.666666666666668</v>
      </c>
      <c r="E37" s="40">
        <v>120</v>
      </c>
      <c r="F37" s="2"/>
      <c r="G37" s="53">
        <f t="shared" si="0"/>
        <v>0</v>
      </c>
      <c r="H37" s="34"/>
      <c r="J37" s="35"/>
    </row>
    <row r="38" spans="1:10" x14ac:dyDescent="0.25">
      <c r="A38" s="36"/>
      <c r="B38" s="37" t="s">
        <v>11</v>
      </c>
      <c r="C38" s="38" t="s">
        <v>26</v>
      </c>
      <c r="D38" s="39">
        <v>142.85714285714286</v>
      </c>
      <c r="E38" s="40">
        <v>84</v>
      </c>
      <c r="F38" s="2"/>
      <c r="G38" s="53">
        <f t="shared" si="0"/>
        <v>0</v>
      </c>
      <c r="H38" s="34"/>
      <c r="J38" s="35"/>
    </row>
    <row r="39" spans="1:10" x14ac:dyDescent="0.25">
      <c r="A39" s="36"/>
      <c r="B39" s="37" t="s">
        <v>12</v>
      </c>
      <c r="C39" s="38" t="s">
        <v>15</v>
      </c>
      <c r="D39" s="39">
        <v>35.714285714285715</v>
      </c>
      <c r="E39" s="40">
        <v>84</v>
      </c>
      <c r="F39" s="2"/>
      <c r="G39" s="53">
        <f t="shared" si="0"/>
        <v>0</v>
      </c>
      <c r="H39" s="34"/>
      <c r="J39" s="35"/>
    </row>
    <row r="40" spans="1:10" x14ac:dyDescent="0.25">
      <c r="A40" s="36"/>
      <c r="B40" s="37" t="s">
        <v>13</v>
      </c>
      <c r="C40" s="38" t="s">
        <v>15</v>
      </c>
      <c r="D40" s="39">
        <v>35.714285714285715</v>
      </c>
      <c r="E40" s="40">
        <v>84</v>
      </c>
      <c r="F40" s="2"/>
      <c r="G40" s="53">
        <f t="shared" ref="G40" si="1">D40*F40</f>
        <v>0</v>
      </c>
      <c r="H40" s="34"/>
      <c r="J40" s="35"/>
    </row>
    <row r="41" spans="1:10" ht="15.75" thickBot="1" x14ac:dyDescent="0.3">
      <c r="A41" s="41"/>
      <c r="B41" s="42" t="s">
        <v>44</v>
      </c>
      <c r="C41" s="43" t="s">
        <v>43</v>
      </c>
      <c r="D41" s="44">
        <v>119.04761904761905</v>
      </c>
      <c r="E41" s="45">
        <v>84</v>
      </c>
      <c r="F41" s="3"/>
      <c r="G41" s="54">
        <f t="shared" si="0"/>
        <v>0</v>
      </c>
      <c r="H41" s="34"/>
      <c r="J41" s="35"/>
    </row>
    <row r="42" spans="1:10" x14ac:dyDescent="0.25">
      <c r="B42" s="46"/>
      <c r="D42" s="18"/>
      <c r="E42" s="18"/>
      <c r="F42" s="47" t="s">
        <v>36</v>
      </c>
      <c r="G42" s="51">
        <f>SUM(G31:G41)</f>
        <v>0</v>
      </c>
      <c r="H42" s="35"/>
    </row>
    <row r="44" spans="1:10" ht="15" customHeight="1" x14ac:dyDescent="0.25">
      <c r="A44" s="69" t="s">
        <v>33</v>
      </c>
      <c r="B44" s="70"/>
      <c r="C44" s="71"/>
    </row>
    <row r="45" spans="1:10" x14ac:dyDescent="0.25">
      <c r="A45" s="72"/>
      <c r="B45" s="73"/>
      <c r="C45" s="74"/>
    </row>
    <row r="46" spans="1:10" x14ac:dyDescent="0.25">
      <c r="A46" s="72"/>
      <c r="B46" s="73"/>
      <c r="C46" s="74"/>
    </row>
    <row r="47" spans="1:10" x14ac:dyDescent="0.25">
      <c r="A47" s="72"/>
      <c r="B47" s="73"/>
      <c r="C47" s="74"/>
      <c r="D47" s="18"/>
      <c r="E47" s="18"/>
      <c r="F47" s="18"/>
      <c r="G47" s="18"/>
    </row>
    <row r="48" spans="1:10" x14ac:dyDescent="0.25">
      <c r="A48" s="72"/>
      <c r="B48" s="73"/>
      <c r="C48" s="74"/>
      <c r="D48" s="18"/>
      <c r="E48" s="18"/>
      <c r="F48" s="18"/>
      <c r="G48" s="18"/>
    </row>
    <row r="49" spans="1:7" ht="23.25" customHeight="1" x14ac:dyDescent="0.25">
      <c r="A49" s="72"/>
      <c r="B49" s="73"/>
      <c r="C49" s="74"/>
      <c r="E49" s="48"/>
      <c r="F49" s="48"/>
      <c r="G49" s="49"/>
    </row>
    <row r="50" spans="1:7" x14ac:dyDescent="0.25">
      <c r="A50" s="72"/>
      <c r="B50" s="73"/>
      <c r="C50" s="74"/>
      <c r="D50" s="23"/>
      <c r="E50" s="23"/>
      <c r="F50" s="23"/>
      <c r="G50" s="23"/>
    </row>
    <row r="51" spans="1:7" x14ac:dyDescent="0.25">
      <c r="A51" s="75"/>
      <c r="B51" s="76"/>
      <c r="C51" s="77"/>
      <c r="D51" s="23"/>
      <c r="E51" s="23"/>
      <c r="F51" s="23"/>
      <c r="G51" s="23"/>
    </row>
  </sheetData>
  <sheetProtection algorithmName="SHA-512" hashValue="0ytOrY4hn20OxsWgKKPH5bxYz4GhG7GZnP70z7BD7egCIkx1ktZBxQ7wZJwzMljlPvl9k4E5Jwt1Ol/XGepMyQ==" saltValue="0Eskv/XMiQRnupeZW40Grw==" spinCount="100000" sheet="1" objects="1" scenarios="1"/>
  <mergeCells count="10">
    <mergeCell ref="A1:G1"/>
    <mergeCell ref="A19:A22"/>
    <mergeCell ref="B19:B22"/>
    <mergeCell ref="A44:C51"/>
    <mergeCell ref="D19:D22"/>
    <mergeCell ref="D24:D27"/>
    <mergeCell ref="A24:A27"/>
    <mergeCell ref="B24:B27"/>
    <mergeCell ref="C19:C22"/>
    <mergeCell ref="C24:C27"/>
  </mergeCells>
  <pageMargins left="0.25" right="0.25" top="0.75" bottom="0.75" header="0.3" footer="0.3"/>
  <pageSetup paperSize="9" scale="55" orientation="portrait" r:id="rId1"/>
  <headerFooter>
    <oddHeader>&amp;Cversie 1.0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9 prijzenblad</vt:lpstr>
      <vt:lpstr>'Bijlage 9 prijzenblad'!Afdrukbereik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Kersten</dc:creator>
  <cp:lastModifiedBy>Maarten Zijp</cp:lastModifiedBy>
  <cp:lastPrinted>2019-12-06T12:16:00Z</cp:lastPrinted>
  <dcterms:created xsi:type="dcterms:W3CDTF">2016-03-17T12:22:21Z</dcterms:created>
  <dcterms:modified xsi:type="dcterms:W3CDTF">2021-04-01T14:22:36Z</dcterms:modified>
</cp:coreProperties>
</file>