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autoCompressPictures="0" defaultThemeVersion="124226"/>
  <mc:AlternateContent xmlns:mc="http://schemas.openxmlformats.org/markup-compatibility/2006">
    <mc:Choice Requires="x15">
      <x15ac:absPath xmlns:x15ac="http://schemas.microsoft.com/office/spreadsheetml/2010/11/ac" url="G:\TRAJECTEN\BEDRIJFSVOERING\ICT Software\PSA\VLS202009-PRJ-2000381 e-HRM en salarisdienstverlening\05.nota van Inlichtingen\Gepubliceerd\"/>
    </mc:Choice>
  </mc:AlternateContent>
  <xr:revisionPtr revIDLastSave="0" documentId="13_ncr:1_{94C85556-06A1-446F-B173-C2D13C6441AF}" xr6:coauthVersionLast="46" xr6:coauthVersionMax="46" xr10:uidLastSave="{00000000-0000-0000-0000-000000000000}"/>
  <bookViews>
    <workbookView xWindow="-24120" yWindow="-120" windowWidth="24240" windowHeight="13140"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Prijsinvulformulier!$A$2:$H$111</definedName>
    <definedName name="_xlnm.Print_Titles" localSheetId="0">Prijsinvulformulier!$2:$9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97" i="1" l="1"/>
  <c r="F51" i="1"/>
  <c r="G77" i="1"/>
  <c r="G75" i="1"/>
  <c r="G74" i="1"/>
  <c r="G73" i="1"/>
  <c r="G72" i="1"/>
  <c r="G71" i="1"/>
  <c r="G68" i="1"/>
  <c r="G66" i="1"/>
  <c r="G65" i="1"/>
  <c r="G63" i="1"/>
  <c r="G62" i="1"/>
  <c r="G61" i="1"/>
  <c r="G59" i="1"/>
  <c r="F88" i="1"/>
  <c r="G79" i="1" l="1"/>
  <c r="C95" i="1"/>
  <c r="F95" i="1" s="1"/>
  <c r="C97" i="1"/>
  <c r="G96" i="1" l="1"/>
  <c r="G100" i="1" s="1"/>
  <c r="F79" i="1"/>
  <c r="C96" i="1"/>
</calcChain>
</file>

<file path=xl/sharedStrings.xml><?xml version="1.0" encoding="utf-8"?>
<sst xmlns="http://schemas.openxmlformats.org/spreadsheetml/2006/main" count="93" uniqueCount="76">
  <si>
    <t>A. de eenmalige kosten</t>
  </si>
  <si>
    <t>Eenmalige huur/licentie/aanschafkosten</t>
  </si>
  <si>
    <t>Wilt u deze kosten specificeren:</t>
  </si>
  <si>
    <t xml:space="preserve">Algemeen </t>
  </si>
  <si>
    <t>Salarisadminstratie en -verwerking</t>
  </si>
  <si>
    <t>Personeelsadministratie</t>
  </si>
  <si>
    <t>Rapportages</t>
  </si>
  <si>
    <t>Digitaal personeelsdossier</t>
  </si>
  <si>
    <t>HR-Portal</t>
  </si>
  <si>
    <t>Inrichtingskosten voor Interfaces / standaardkoppelingen met :</t>
  </si>
  <si>
    <t>Koppeling met Financieel systeem - Journaalpostenkoppeling</t>
  </si>
  <si>
    <t>2 factor authenticatie</t>
  </si>
  <si>
    <t>Opleiding ((Expert)-gebruikers (zie bijlage kengetallen)</t>
  </si>
  <si>
    <t>Projectkosten (waaronder overleg opdrachtgever)</t>
  </si>
  <si>
    <t>Conversie- en migratiekosten (zie bijlage kengetallen)</t>
  </si>
  <si>
    <t>Overige Installatie/inrichtingskosten (o.a. inrichting van de HR processen)</t>
  </si>
  <si>
    <t>Ontwikkeling specifieke rapportages</t>
  </si>
  <si>
    <t>Totale eenmalige kosten exclusief BTW</t>
  </si>
  <si>
    <t>B. de jaarlijkse kosten (kosten na implementatie)</t>
  </si>
  <si>
    <t>Service-/Licenties/huurprijs van software/services</t>
  </si>
  <si>
    <t>Optioneel</t>
  </si>
  <si>
    <t>Algemeen</t>
  </si>
  <si>
    <t>Interfaces / standaardkoppelingen met :</t>
  </si>
  <si>
    <t>**</t>
  </si>
  <si>
    <t>C. In onderstaande opgave dient u de uurtarieven (all in) op te geven</t>
  </si>
  <si>
    <t>Projectleider</t>
  </si>
  <si>
    <t>HR-consultant</t>
  </si>
  <si>
    <t>SA-consultant</t>
  </si>
  <si>
    <t>Totale gemiddeld uurtarief exclusief BTW</t>
  </si>
  <si>
    <t>Totaal kostenberekening</t>
  </si>
  <si>
    <t xml:space="preserve"> (Niet in te vullen door inschrijver; volgt automatisch bij het invullen van bovenstaande)</t>
  </si>
  <si>
    <t>Bedrag</t>
  </si>
  <si>
    <t>A. totaal eenmalige vereiste kosten</t>
  </si>
  <si>
    <t>B. totaal jaarlijkse vereiste kosten</t>
  </si>
  <si>
    <t>C. totaal gemiddeld uurtarief</t>
  </si>
  <si>
    <t>Inschrijfprijs excl btw</t>
  </si>
  <si>
    <t>Handtekening:</t>
  </si>
  <si>
    <t>* De kosten die gemoeid zijn met de verwerking van de salarismutaties</t>
  </si>
  <si>
    <t xml:space="preserve">** let op het aangegeven plafondbedrag bij gunningscriterium Prijs. </t>
  </si>
  <si>
    <t>Budgetteren en prognosticeren (planning van scenario's)</t>
  </si>
  <si>
    <t>Werving en selectie</t>
  </si>
  <si>
    <t>aantal uur/jaar</t>
  </si>
  <si>
    <t>Bijlage B - Prijzenblad</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</si>
  <si>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</si>
  <si>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</si>
  <si>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</si>
  <si>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In deze bijlage dient Inschrijver een kostenopgave te doen van het aangeboden E-HRM systeem. Inschrijver dient deze opgave te baseren op de informatie die te vinden is in  bijlage - Kengetallen bij de aanbestedingsleidraad. Tevens dient inschrijver een prijsopgave te doen van de in de bijlage C - Kengetallen opgenomen onderdelen voor conversie en gevraagde procesinrichting. De kosten dienen gebaseerd te zijn op alle functionaliteiten zoals beantwoord in de wensen en eisen en zoals aangegeven in de leidraad waarin geen uitzondering gemaakt mag worden op straffe van uitsluiting.
Wanneer Inschrijver met een totaalprijs werkt kan dit onder 'algemeen' worden aangegeven.
Wanneer de hieronder gevraagde modules onderdeel uitmaken in uw prijsbeleid van andere eerder genoemde modules kunt u een '0' waarde ingeven. Aanbestedende dienst gaat er vanuit dat alle gevraagde modules in onderstaande prijsopgave zijn meegenomen.</t>
  </si>
  <si>
    <t>Koppeling met TimeTell</t>
  </si>
  <si>
    <t>Koppeling met  Cognos</t>
  </si>
  <si>
    <t>Koppeling met KPP</t>
  </si>
  <si>
    <t>Inrichtingskosten voor de realisatie van Wensen. Hier moet het totaal bedrag worden opgegeven conform bijlage - Wensen.</t>
  </si>
  <si>
    <r>
      <t>Behorende bij de Aanbesteding: "E-HRM systeem met bijbehorende salarisdienstverlening Gemeente Velsen</t>
    </r>
    <r>
      <rPr>
        <sz val="11"/>
        <color rgb="FFFF0000"/>
        <rFont val="Calibri"/>
        <family val="2"/>
        <scheme val="minor"/>
      </rPr>
      <t>"</t>
    </r>
  </si>
  <si>
    <t>Organisatie inrichting</t>
  </si>
  <si>
    <t>Personeelsadministratie / doorstroom</t>
  </si>
  <si>
    <t>Verlofregistratie</t>
  </si>
  <si>
    <t>Declaraties</t>
  </si>
  <si>
    <t>In- en uitdiensttreding</t>
  </si>
  <si>
    <t>Gesprekscyclus</t>
  </si>
  <si>
    <t>Individueel keuze budget (IKB)</t>
  </si>
  <si>
    <t>Ziek- en herstelmeldingen / Wet verbetering poortwachter</t>
  </si>
  <si>
    <t>Digitale personeelsdossiers</t>
  </si>
  <si>
    <t>Stuurinformatie / rapportages</t>
  </si>
  <si>
    <t>Functioneel beheer</t>
  </si>
  <si>
    <t>Mutatieverwerking / outsourcing</t>
  </si>
  <si>
    <t>Mutatieverwerking / outsourcing (inrichting)</t>
  </si>
  <si>
    <t>Koppeling met Cognos</t>
  </si>
  <si>
    <t>Jaarlijkse kosten voor de realisatie van Wensen. Hier moet het totaal bedrag worden opgegeven conform bijlage : Wensen.</t>
  </si>
  <si>
    <t xml:space="preserve">Leermanagementsysteem / opleidingsmodule </t>
  </si>
  <si>
    <t>*</t>
  </si>
  <si>
    <t>Verdiscontering implementatiekosten gedurende 4 jaar naar aanleiding van vraag 23 Tweede Nota van Inlichtingen</t>
  </si>
  <si>
    <t>10 jaar</t>
  </si>
  <si>
    <t>Totale jaarlijkse kosten exclusief BTW voor de gehele looptijd van 10 jaar</t>
  </si>
  <si>
    <r>
      <t xml:space="preserve">kosten </t>
    </r>
    <r>
      <rPr>
        <sz val="10"/>
        <color rgb="FFFF0000"/>
        <rFont val="Calibri"/>
        <family val="2"/>
        <scheme val="minor"/>
      </rPr>
      <t>per jaar</t>
    </r>
    <r>
      <rPr>
        <sz val="10"/>
        <rFont val="Calibri"/>
        <family val="2"/>
        <scheme val="minor"/>
      </rPr>
      <t xml:space="preserve"> gedurende 4 jaar</t>
    </r>
  </si>
  <si>
    <t>Plafondbedrag</t>
  </si>
  <si>
    <t>Eenmalig</t>
  </si>
  <si>
    <t>Jaarlijks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</si>
</sst>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4"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indexed="52"/>
      <name val="Calibri"/>
      <family val="2"/>
      <scheme val="minor"/>
    </font>
    <font>
      <i/>
      <sz val="11"/>
      <name val="Calibri"/>
      <family val="2"/>
      <scheme val="minor"/>
    </font>
    <font>
      <b/>
      <sz val="11"/>
      <color indexed="9"/>
      <name val="Calibri"/>
      <family val="2"/>
      <scheme val="minor"/>
    </font>
    <font>
      <b/>
      <sz val="11"/>
      <color indexed="18"/>
      <name val="Calibri"/>
      <family val="2"/>
      <scheme val="minor"/>
    </font>
    <font>
      <sz val="10"/>
      <name val="Arial"/>
    </font>
    <font>
      <sz val="10"/>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22" fillId="0" borderId="0" applyFont="0" applyFill="0" applyBorder="0" applyAlignment="0" applyProtection="0"/>
  </cellStyleXfs>
  <cellXfs count="155">
    <xf numFmtId="0" fontId="0" fillId="0" borderId="0" xfId="0"/>
    <xf numFmtId="0" fontId="5" fillId="2" borderId="0" xfId="0" applyFont="1" applyFill="1" applyAlignment="1" applyProtection="1">
      <alignment wrapText="1"/>
      <protection hidden="1"/>
    </xf>
    <xf numFmtId="0" fontId="6" fillId="2" borderId="0" xfId="0" applyFont="1" applyFill="1" applyAlignment="1" applyProtection="1">
      <alignment horizontal="center" vertical="center"/>
      <protection hidden="1"/>
    </xf>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5" fillId="0" borderId="0" xfId="0" applyFont="1" applyBorder="1"/>
    <xf numFmtId="0" fontId="6" fillId="3"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Protection="1">
      <protection hidden="1"/>
    </xf>
    <xf numFmtId="0" fontId="5" fillId="5" borderId="0" xfId="0" applyFont="1" applyFill="1" applyBorder="1"/>
    <xf numFmtId="0" fontId="5" fillId="5" borderId="0" xfId="0" applyFont="1" applyFill="1"/>
    <xf numFmtId="0" fontId="8" fillId="5" borderId="0" xfId="0" applyFont="1" applyFill="1"/>
    <xf numFmtId="0" fontId="5" fillId="5" borderId="0" xfId="0" applyFont="1" applyFill="1" applyAlignment="1">
      <alignment vertical="top"/>
    </xf>
    <xf numFmtId="0" fontId="6" fillId="2" borderId="0" xfId="0" applyFont="1" applyFill="1" applyAlignment="1" applyProtection="1">
      <alignment horizontal="right" vertical="center"/>
      <protection hidden="1"/>
    </xf>
    <xf numFmtId="0" fontId="6" fillId="3" borderId="0" xfId="0" applyFont="1" applyFill="1" applyAlignment="1">
      <alignment horizontal="right" vertical="center"/>
    </xf>
    <xf numFmtId="0" fontId="6" fillId="0" borderId="0" xfId="0" applyFont="1" applyAlignment="1">
      <alignment horizontal="right" vertical="center"/>
    </xf>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5" fillId="0" borderId="0" xfId="0" applyFont="1" applyFill="1"/>
    <xf numFmtId="0" fontId="14" fillId="4" borderId="0" xfId="0" applyFont="1" applyFill="1" applyBorder="1" applyAlignment="1" applyProtection="1">
      <alignment wrapText="1"/>
      <protection hidden="1"/>
    </xf>
    <xf numFmtId="0" fontId="16" fillId="3" borderId="0" xfId="0" quotePrefix="1" applyFont="1" applyFill="1" applyBorder="1" applyAlignment="1" applyProtection="1">
      <alignment wrapText="1"/>
      <protection hidden="1"/>
    </xf>
    <xf numFmtId="0" fontId="16" fillId="5" borderId="0" xfId="0" applyFont="1" applyFill="1" applyBorder="1" applyAlignment="1" applyProtection="1">
      <alignment wrapText="1"/>
      <protection hidden="1"/>
    </xf>
    <xf numFmtId="0" fontId="17" fillId="0" borderId="0" xfId="0" applyFont="1" applyBorder="1" applyAlignment="1">
      <alignment vertical="center"/>
    </xf>
    <xf numFmtId="44" fontId="16" fillId="3" borderId="0" xfId="0" applyNumberFormat="1" applyFont="1" applyFill="1" applyBorder="1" applyAlignment="1" applyProtection="1">
      <alignment horizontal="right" vertical="center"/>
      <protection locked="0" hidden="1"/>
    </xf>
    <xf numFmtId="44" fontId="16" fillId="2" borderId="0" xfId="0" applyNumberFormat="1" applyFont="1" applyFill="1" applyBorder="1"/>
    <xf numFmtId="44" fontId="16" fillId="2" borderId="0" xfId="0" applyNumberFormat="1" applyFont="1" applyFill="1" applyBorder="1" applyAlignment="1" applyProtection="1">
      <alignment horizontal="right" vertical="center"/>
      <protection locked="0" hidden="1"/>
    </xf>
    <xf numFmtId="0" fontId="15" fillId="2" borderId="0" xfId="0" applyFont="1" applyFill="1" applyBorder="1" applyAlignment="1" applyProtection="1">
      <alignment horizontal="right" vertical="center"/>
      <protection hidden="1"/>
    </xf>
    <xf numFmtId="44" fontId="18" fillId="2" borderId="0" xfId="0" applyNumberFormat="1" applyFont="1" applyFill="1" applyBorder="1" applyAlignment="1" applyProtection="1">
      <alignment horizontal="center" vertical="center"/>
      <protection hidden="1"/>
    </xf>
    <xf numFmtId="44" fontId="15" fillId="3" borderId="0" xfId="0" applyNumberFormat="1" applyFont="1" applyFill="1" applyBorder="1" applyAlignment="1" applyProtection="1">
      <alignment horizontal="center" vertical="center"/>
      <protection hidden="1"/>
    </xf>
    <xf numFmtId="0" fontId="16" fillId="5" borderId="0" xfId="0" applyFont="1" applyFill="1" applyBorder="1" applyAlignment="1" applyProtection="1">
      <protection hidden="1"/>
    </xf>
    <xf numFmtId="0" fontId="16" fillId="2" borderId="0" xfId="0" applyFont="1" applyFill="1" applyBorder="1" applyAlignment="1" applyProtection="1">
      <alignment horizontal="left" wrapText="1"/>
      <protection locked="0" hidden="1"/>
    </xf>
    <xf numFmtId="4" fontId="16" fillId="2" borderId="0" xfId="0" applyNumberFormat="1" applyFont="1" applyFill="1" applyBorder="1" applyAlignment="1" applyProtection="1">
      <alignment horizontal="right" vertical="center"/>
      <protection locked="0" hidden="1"/>
    </xf>
    <xf numFmtId="0" fontId="15" fillId="2" borderId="0" xfId="0" applyFont="1" applyFill="1" applyBorder="1" applyAlignment="1" applyProtection="1">
      <alignment horizontal="left" wrapText="1"/>
      <protection locked="0" hidden="1"/>
    </xf>
    <xf numFmtId="0" fontId="15" fillId="2" borderId="0" xfId="0" applyFont="1" applyFill="1" applyBorder="1" applyAlignment="1" applyProtection="1">
      <alignment horizontal="left" vertical="top" wrapText="1"/>
      <protection locked="0" hidden="1"/>
    </xf>
    <xf numFmtId="4" fontId="15" fillId="2" borderId="0" xfId="0" applyNumberFormat="1" applyFont="1" applyFill="1" applyBorder="1" applyAlignment="1" applyProtection="1">
      <alignment horizontal="right" vertical="center"/>
      <protection locked="0" hidden="1"/>
    </xf>
    <xf numFmtId="4" fontId="15" fillId="2" borderId="0" xfId="0" applyNumberFormat="1" applyFont="1" applyFill="1" applyBorder="1" applyAlignment="1" applyProtection="1">
      <alignment horizontal="center" vertical="center"/>
      <protection hidden="1"/>
    </xf>
    <xf numFmtId="4" fontId="16" fillId="2" borderId="0" xfId="0" applyNumberFormat="1" applyFont="1" applyFill="1" applyBorder="1" applyAlignment="1" applyProtection="1">
      <alignment horizontal="right" vertical="center"/>
      <protection hidden="1"/>
    </xf>
    <xf numFmtId="0" fontId="18"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wrapText="1"/>
      <protection hidden="1"/>
    </xf>
    <xf numFmtId="0" fontId="15" fillId="2" borderId="0" xfId="0" applyFont="1" applyFill="1" applyBorder="1" applyAlignment="1" applyProtection="1">
      <alignment horizontal="center" vertical="center" wrapText="1"/>
      <protection hidden="1"/>
    </xf>
    <xf numFmtId="0" fontId="16" fillId="0" borderId="0" xfId="0" quotePrefix="1" applyFont="1" applyFill="1" applyBorder="1" applyAlignment="1" applyProtection="1">
      <alignment wrapText="1"/>
      <protection hidden="1"/>
    </xf>
    <xf numFmtId="0" fontId="16" fillId="3" borderId="0" xfId="0" applyFont="1" applyFill="1" applyBorder="1" applyAlignment="1" applyProtection="1">
      <alignment horizontal="left" wrapText="1"/>
      <protection locked="0" hidden="1"/>
    </xf>
    <xf numFmtId="44" fontId="15" fillId="2" borderId="0" xfId="0" applyNumberFormat="1" applyFont="1" applyFill="1" applyBorder="1"/>
    <xf numFmtId="44" fontId="15" fillId="3" borderId="3" xfId="0" applyNumberFormat="1" applyFont="1" applyFill="1" applyBorder="1" applyAlignment="1" applyProtection="1">
      <alignment horizontal="right" vertical="center"/>
      <protection locked="0" hidden="1"/>
    </xf>
    <xf numFmtId="0" fontId="13" fillId="2" borderId="0" xfId="0" applyFont="1" applyFill="1" applyBorder="1"/>
    <xf numFmtId="0" fontId="16" fillId="4" borderId="0" xfId="0" applyFont="1" applyFill="1" applyBorder="1"/>
    <xf numFmtId="4" fontId="19" fillId="5" borderId="0" xfId="0" applyNumberFormat="1" applyFont="1" applyFill="1" applyBorder="1" applyAlignment="1" applyProtection="1">
      <alignment horizontal="right" vertical="center"/>
      <protection hidden="1"/>
    </xf>
    <xf numFmtId="0" fontId="18" fillId="5" borderId="0" xfId="0" applyFont="1" applyFill="1" applyBorder="1" applyAlignment="1" applyProtection="1">
      <alignment horizontal="center" vertical="center" wrapText="1"/>
      <protection hidden="1"/>
    </xf>
    <xf numFmtId="0" fontId="16" fillId="2" borderId="0" xfId="0" applyFont="1" applyFill="1" applyBorder="1"/>
    <xf numFmtId="0" fontId="16" fillId="2" borderId="0" xfId="0" applyFont="1" applyFill="1" applyBorder="1" applyAlignment="1">
      <alignment horizontal="right"/>
    </xf>
    <xf numFmtId="0" fontId="16" fillId="5" borderId="0" xfId="0" applyFont="1" applyFill="1" applyBorder="1" applyAlignment="1" applyProtection="1">
      <alignment horizontal="left" wrapText="1"/>
      <protection locked="0" hidden="1"/>
    </xf>
    <xf numFmtId="44" fontId="15" fillId="2" borderId="0" xfId="0" applyNumberFormat="1" applyFont="1" applyFill="1" applyBorder="1" applyAlignment="1" applyProtection="1">
      <alignment horizontal="center" vertical="center"/>
      <protection hidden="1"/>
    </xf>
    <xf numFmtId="44" fontId="15" fillId="0" borderId="3" xfId="0" applyNumberFormat="1" applyFont="1" applyFill="1" applyBorder="1" applyAlignment="1" applyProtection="1">
      <alignment horizontal="right" vertical="center"/>
      <protection hidden="1"/>
    </xf>
    <xf numFmtId="0" fontId="15" fillId="3" borderId="0" xfId="0" applyFont="1" applyFill="1" applyBorder="1"/>
    <xf numFmtId="0" fontId="15" fillId="0" borderId="0" xfId="0" applyFont="1" applyBorder="1"/>
    <xf numFmtId="0" fontId="18" fillId="3" borderId="0" xfId="0" applyFont="1" applyFill="1" applyBorder="1" applyAlignment="1">
      <alignment horizontal="right" vertical="center"/>
    </xf>
    <xf numFmtId="44" fontId="18" fillId="3" borderId="0" xfId="0" applyNumberFormat="1" applyFont="1" applyFill="1" applyBorder="1" applyAlignment="1">
      <alignment horizontal="center" vertical="center"/>
    </xf>
    <xf numFmtId="0" fontId="18" fillId="3" borderId="0" xfId="0" applyFont="1" applyFill="1" applyBorder="1" applyAlignment="1">
      <alignment horizontal="center" vertical="center"/>
    </xf>
    <xf numFmtId="0" fontId="15" fillId="4" borderId="0" xfId="0" applyFont="1" applyFill="1" applyBorder="1"/>
    <xf numFmtId="0" fontId="18" fillId="4" borderId="0" xfId="0" applyFont="1" applyFill="1" applyBorder="1" applyAlignment="1">
      <alignment horizontal="right" vertical="center"/>
    </xf>
    <xf numFmtId="44" fontId="18" fillId="4" borderId="0" xfId="0" applyNumberFormat="1" applyFont="1" applyFill="1" applyBorder="1" applyAlignment="1">
      <alignment horizontal="center" vertical="center"/>
    </xf>
    <xf numFmtId="0" fontId="18" fillId="4" borderId="0" xfId="0" applyFont="1" applyFill="1" applyBorder="1" applyAlignment="1">
      <alignment horizontal="center" vertical="center"/>
    </xf>
    <xf numFmtId="44" fontId="18"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16" fillId="2" borderId="0" xfId="0" applyFont="1" applyFill="1" applyBorder="1" applyAlignment="1">
      <alignment horizontal="center"/>
    </xf>
    <xf numFmtId="44" fontId="15" fillId="2" borderId="0" xfId="0" applyNumberFormat="1" applyFont="1" applyFill="1" applyBorder="1" applyAlignment="1">
      <alignment horizontal="center" vertical="center"/>
    </xf>
    <xf numFmtId="0" fontId="16" fillId="5" borderId="0" xfId="0" applyFont="1" applyFill="1" applyBorder="1"/>
    <xf numFmtId="44" fontId="16" fillId="5" borderId="0" xfId="0" applyNumberFormat="1" applyFont="1" applyFill="1" applyBorder="1"/>
    <xf numFmtId="44" fontId="15" fillId="5" borderId="0" xfId="0" applyNumberFormat="1" applyFont="1" applyFill="1" applyBorder="1" applyAlignment="1">
      <alignment horizontal="right" vertical="center"/>
    </xf>
    <xf numFmtId="44" fontId="15" fillId="2" borderId="0" xfId="0" applyNumberFormat="1" applyFont="1" applyFill="1" applyBorder="1" applyAlignment="1">
      <alignment horizontal="right" vertical="center"/>
    </xf>
    <xf numFmtId="0" fontId="15" fillId="2" borderId="0" xfId="0" applyFont="1" applyFill="1" applyBorder="1"/>
    <xf numFmtId="0" fontId="15" fillId="2" borderId="0" xfId="0" applyFont="1" applyFill="1" applyBorder="1" applyAlignment="1">
      <alignment horizontal="left" vertical="top" wrapText="1"/>
    </xf>
    <xf numFmtId="0" fontId="18" fillId="3" borderId="2" xfId="0" applyFont="1" applyFill="1" applyBorder="1" applyAlignment="1">
      <alignment horizontal="center" vertical="center"/>
    </xf>
    <xf numFmtId="0" fontId="15" fillId="2" borderId="0" xfId="0" applyFont="1" applyFill="1" applyBorder="1" applyAlignment="1">
      <alignment horizontal="right"/>
    </xf>
    <xf numFmtId="0" fontId="5" fillId="0" borderId="0" xfId="0" applyFont="1" applyAlignment="1">
      <alignment vertical="top"/>
    </xf>
    <xf numFmtId="0" fontId="18" fillId="5" borderId="0" xfId="0" applyFont="1" applyFill="1" applyBorder="1" applyAlignment="1" applyProtection="1">
      <alignment horizontal="right" vertical="center"/>
      <protection hidden="1"/>
    </xf>
    <xf numFmtId="0" fontId="18" fillId="5" borderId="0" xfId="0" applyFont="1" applyFill="1" applyBorder="1" applyAlignment="1" applyProtection="1">
      <alignment horizontal="center" vertical="center"/>
      <protection hidden="1"/>
    </xf>
    <xf numFmtId="0" fontId="20" fillId="4" borderId="0" xfId="0" applyFont="1" applyFill="1" applyBorder="1" applyAlignment="1" applyProtection="1">
      <alignment wrapText="1"/>
      <protection hidden="1"/>
    </xf>
    <xf numFmtId="0" fontId="18" fillId="4" borderId="0" xfId="0" applyFont="1" applyFill="1" applyBorder="1" applyAlignment="1" applyProtection="1">
      <alignment horizontal="right" vertical="center"/>
      <protection hidden="1"/>
    </xf>
    <xf numFmtId="0" fontId="18" fillId="4" borderId="0" xfId="0" applyFont="1" applyFill="1" applyBorder="1" applyAlignment="1" applyProtection="1">
      <alignment horizontal="center" vertical="center"/>
      <protection hidden="1"/>
    </xf>
    <xf numFmtId="0" fontId="21" fillId="2" borderId="0" xfId="0" applyFont="1" applyFill="1" applyBorder="1" applyAlignment="1" applyProtection="1">
      <alignment horizontal="right" vertical="center"/>
      <protection hidden="1"/>
    </xf>
    <xf numFmtId="0" fontId="21" fillId="2" borderId="0" xfId="0" applyFont="1" applyFill="1" applyBorder="1" applyAlignment="1" applyProtection="1">
      <alignment horizontal="center" vertical="center"/>
      <protection hidden="1"/>
    </xf>
    <xf numFmtId="0" fontId="16" fillId="0" borderId="0" xfId="0" applyFont="1" applyAlignment="1">
      <alignment vertical="top"/>
    </xf>
    <xf numFmtId="0" fontId="16" fillId="2" borderId="0" xfId="0" applyFont="1" applyFill="1" applyBorder="1" applyAlignment="1" applyProtection="1">
      <alignment horizontal="right" vertical="center"/>
      <protection hidden="1"/>
    </xf>
    <xf numFmtId="0" fontId="15" fillId="2" borderId="0" xfId="0" applyFont="1" applyFill="1" applyBorder="1" applyAlignment="1" applyProtection="1">
      <alignment horizontal="right" vertical="center" wrapText="1"/>
      <protection hidden="1"/>
    </xf>
    <xf numFmtId="44" fontId="15" fillId="2" borderId="0" xfId="0" applyNumberFormat="1" applyFont="1" applyFill="1" applyBorder="1" applyAlignment="1" applyProtection="1">
      <alignment horizontal="center" vertical="center" wrapText="1"/>
      <protection hidden="1"/>
    </xf>
    <xf numFmtId="0" fontId="16" fillId="3" borderId="0" xfId="0" applyFont="1" applyFill="1" applyBorder="1" applyAlignment="1" applyProtection="1">
      <alignment wrapText="1"/>
      <protection hidden="1"/>
    </xf>
    <xf numFmtId="4" fontId="16" fillId="3" borderId="0" xfId="0" applyNumberFormat="1" applyFont="1" applyFill="1" applyBorder="1" applyAlignment="1" applyProtection="1">
      <alignment horizontal="right" vertical="center"/>
      <protection hidden="1"/>
    </xf>
    <xf numFmtId="0" fontId="18" fillId="3"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right" wrapText="1"/>
      <protection hidden="1"/>
    </xf>
    <xf numFmtId="0" fontId="15" fillId="2" borderId="0" xfId="0" applyFont="1" applyFill="1" applyBorder="1" applyAlignment="1" applyProtection="1">
      <alignment wrapText="1"/>
      <protection hidden="1"/>
    </xf>
    <xf numFmtId="44" fontId="13" fillId="2" borderId="0" xfId="0" applyNumberFormat="1" applyFont="1" applyFill="1" applyBorder="1"/>
    <xf numFmtId="44" fontId="15" fillId="2" borderId="0" xfId="61" applyFont="1" applyFill="1" applyBorder="1" applyAlignment="1" applyProtection="1">
      <alignment horizontal="center" vertical="center"/>
      <protection hidden="1"/>
    </xf>
    <xf numFmtId="44" fontId="15" fillId="2" borderId="0" xfId="61" applyFont="1" applyFill="1" applyBorder="1" applyAlignment="1">
      <alignment horizontal="center" vertical="center"/>
    </xf>
    <xf numFmtId="0" fontId="15" fillId="2" borderId="0" xfId="0" applyFont="1" applyFill="1" applyBorder="1" applyAlignment="1">
      <alignment horizontal="left"/>
    </xf>
    <xf numFmtId="0" fontId="7" fillId="4" borderId="5" xfId="0" applyFont="1" applyFill="1" applyBorder="1" applyProtection="1">
      <protection hidden="1"/>
    </xf>
    <xf numFmtId="0" fontId="16" fillId="5" borderId="6" xfId="0" applyFont="1" applyFill="1" applyBorder="1" applyAlignment="1" applyProtection="1">
      <alignment wrapText="1"/>
      <protection hidden="1"/>
    </xf>
    <xf numFmtId="0" fontId="18" fillId="5" borderId="6" xfId="0" applyFont="1" applyFill="1" applyBorder="1" applyAlignment="1" applyProtection="1">
      <alignment horizontal="right" vertical="center"/>
      <protection hidden="1"/>
    </xf>
    <xf numFmtId="0" fontId="18" fillId="5" borderId="6" xfId="0" applyFont="1" applyFill="1" applyBorder="1" applyAlignment="1" applyProtection="1">
      <alignment horizontal="center" vertical="center"/>
      <protection hidden="1"/>
    </xf>
    <xf numFmtId="0" fontId="16" fillId="4" borderId="7" xfId="0" applyFont="1" applyFill="1" applyBorder="1"/>
    <xf numFmtId="0" fontId="7" fillId="4" borderId="8" xfId="0" applyFont="1" applyFill="1" applyBorder="1" applyProtection="1">
      <protection hidden="1"/>
    </xf>
    <xf numFmtId="0" fontId="16" fillId="4" borderId="9" xfId="0" applyFont="1" applyFill="1" applyBorder="1"/>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16" fillId="2" borderId="9" xfId="0" applyFont="1" applyFill="1" applyBorder="1"/>
    <xf numFmtId="0" fontId="7" fillId="2" borderId="8" xfId="0" applyFont="1" applyFill="1" applyBorder="1" applyAlignment="1" applyProtection="1">
      <alignment horizontal="right" vertical="top"/>
      <protection hidden="1"/>
    </xf>
    <xf numFmtId="0" fontId="16" fillId="2" borderId="9" xfId="0" applyFont="1" applyFill="1" applyBorder="1" applyAlignment="1">
      <alignment vertical="top"/>
    </xf>
    <xf numFmtId="0" fontId="13" fillId="2" borderId="9" xfId="0" applyFont="1" applyFill="1" applyBorder="1"/>
    <xf numFmtId="0" fontId="7" fillId="3" borderId="8" xfId="0" applyFont="1" applyFill="1" applyBorder="1" applyAlignment="1" applyProtection="1">
      <alignment horizontal="right"/>
      <protection hidden="1"/>
    </xf>
    <xf numFmtId="0" fontId="16" fillId="3" borderId="9" xfId="0" applyFont="1" applyFill="1" applyBorder="1"/>
    <xf numFmtId="0" fontId="8" fillId="2" borderId="8" xfId="0" applyFont="1" applyFill="1" applyBorder="1" applyAlignment="1" applyProtection="1">
      <alignment wrapText="1"/>
      <protection hidden="1"/>
    </xf>
    <xf numFmtId="0" fontId="15" fillId="2" borderId="9" xfId="0" applyFont="1" applyFill="1" applyBorder="1" applyAlignment="1" applyProtection="1">
      <alignment wrapText="1"/>
      <protection hidden="1"/>
    </xf>
    <xf numFmtId="0" fontId="18" fillId="2" borderId="9" xfId="0" applyFont="1" applyFill="1" applyBorder="1" applyAlignment="1" applyProtection="1">
      <alignment horizontal="center" vertical="center"/>
      <protection hidden="1"/>
    </xf>
    <xf numFmtId="0" fontId="15" fillId="2" borderId="9" xfId="0" applyFont="1" applyFill="1" applyBorder="1" applyAlignment="1" applyProtection="1">
      <alignment horizontal="right" vertical="center" wrapText="1"/>
      <protection hidden="1"/>
    </xf>
    <xf numFmtId="44" fontId="16" fillId="2" borderId="9" xfId="0" applyNumberFormat="1" applyFont="1" applyFill="1" applyBorder="1"/>
    <xf numFmtId="44" fontId="16" fillId="3" borderId="9" xfId="0" applyNumberFormat="1" applyFont="1" applyFill="1" applyBorder="1" applyAlignment="1" applyProtection="1">
      <alignment horizontal="right" vertical="center"/>
      <protection locked="0" hidden="1"/>
    </xf>
    <xf numFmtId="44" fontId="18" fillId="2" borderId="9" xfId="0" applyNumberFormat="1"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wrapText="1"/>
      <protection hidden="1"/>
    </xf>
    <xf numFmtId="0" fontId="5" fillId="0" borderId="0" xfId="0" applyFont="1" applyBorder="1" applyAlignment="1">
      <alignment vertical="top" wrapText="1"/>
    </xf>
    <xf numFmtId="0" fontId="7" fillId="5" borderId="8" xfId="0" applyFont="1" applyFill="1" applyBorder="1" applyAlignment="1" applyProtection="1">
      <alignment horizontal="center"/>
      <protection hidden="1"/>
    </xf>
    <xf numFmtId="0" fontId="16" fillId="5" borderId="9" xfId="0" applyFont="1" applyFill="1" applyBorder="1"/>
    <xf numFmtId="0" fontId="5" fillId="2" borderId="8" xfId="0" applyFont="1" applyFill="1" applyBorder="1"/>
    <xf numFmtId="0" fontId="9" fillId="0" borderId="8" xfId="0" applyFont="1" applyBorder="1"/>
    <xf numFmtId="0" fontId="15" fillId="3" borderId="9" xfId="0" applyFont="1" applyFill="1" applyBorder="1"/>
    <xf numFmtId="0" fontId="7" fillId="2" borderId="8" xfId="0" applyFont="1" applyFill="1" applyBorder="1"/>
    <xf numFmtId="0" fontId="9" fillId="4" borderId="8" xfId="0" applyFont="1" applyFill="1" applyBorder="1"/>
    <xf numFmtId="0" fontId="15" fillId="4" borderId="9" xfId="0" applyFont="1" applyFill="1" applyBorder="1"/>
    <xf numFmtId="0" fontId="12" fillId="2" borderId="8" xfId="0" applyFont="1" applyFill="1" applyBorder="1"/>
    <xf numFmtId="0" fontId="9" fillId="2" borderId="8" xfId="0" applyFont="1" applyFill="1" applyBorder="1"/>
    <xf numFmtId="0" fontId="15" fillId="2" borderId="9" xfId="0" applyFont="1" applyFill="1" applyBorder="1"/>
    <xf numFmtId="0" fontId="9" fillId="2" borderId="10" xfId="0" applyFont="1" applyFill="1" applyBorder="1"/>
    <xf numFmtId="0" fontId="8" fillId="2" borderId="11" xfId="0" applyFont="1" applyFill="1" applyBorder="1"/>
    <xf numFmtId="0" fontId="8" fillId="2" borderId="11" xfId="0" applyFont="1" applyFill="1" applyBorder="1" applyAlignment="1">
      <alignment horizontal="right"/>
    </xf>
    <xf numFmtId="0" fontId="8" fillId="2" borderId="12" xfId="0" applyFont="1" applyFill="1" applyBorder="1"/>
    <xf numFmtId="4" fontId="16" fillId="3" borderId="1" xfId="0" applyNumberFormat="1" applyFont="1" applyFill="1" applyBorder="1" applyAlignment="1" applyProtection="1">
      <alignment horizontal="right" vertical="center"/>
      <protection locked="0" hidden="1"/>
    </xf>
    <xf numFmtId="4" fontId="16" fillId="3" borderId="4" xfId="0" applyNumberFormat="1" applyFont="1" applyFill="1" applyBorder="1" applyAlignment="1" applyProtection="1">
      <alignment horizontal="right" vertical="center"/>
      <protection locked="0" hidden="1"/>
    </xf>
    <xf numFmtId="0" fontId="15" fillId="2" borderId="0" xfId="0" applyFont="1" applyFill="1" applyBorder="1" applyAlignment="1" applyProtection="1">
      <alignment wrapText="1"/>
      <protection hidden="1"/>
    </xf>
    <xf numFmtId="0" fontId="16" fillId="0" borderId="0" xfId="0" applyFont="1" applyBorder="1" applyAlignment="1">
      <alignment wrapText="1"/>
    </xf>
    <xf numFmtId="0" fontId="16" fillId="2" borderId="0" xfId="0" applyFont="1" applyFill="1" applyBorder="1" applyAlignment="1" applyProtection="1">
      <alignment vertical="top" wrapText="1"/>
      <protection hidden="1"/>
    </xf>
    <xf numFmtId="0" fontId="16" fillId="0" borderId="0" xfId="0" applyFont="1" applyBorder="1" applyAlignment="1">
      <alignment vertical="top" wrapText="1"/>
    </xf>
    <xf numFmtId="0" fontId="16" fillId="4" borderId="0" xfId="0" applyFont="1" applyFill="1" applyBorder="1" applyAlignment="1" applyProtection="1">
      <alignment horizontal="left" wrapText="1"/>
      <protection hidden="1"/>
    </xf>
    <xf numFmtId="0" fontId="5" fillId="0" borderId="0" xfId="0" applyFont="1" applyBorder="1" applyAlignment="1">
      <alignment horizontal="left" wrapText="1"/>
    </xf>
    <xf numFmtId="49" fontId="1" fillId="0" borderId="0" xfId="0" quotePrefix="1" applyNumberFormat="1" applyFont="1" applyBorder="1" applyAlignment="1" applyProtection="1">
      <alignment vertical="top" wrapText="1"/>
      <protection hidden="1"/>
    </xf>
    <xf numFmtId="0" fontId="5" fillId="0" borderId="0" xfId="0" applyFont="1" applyBorder="1" applyAlignment="1">
      <alignment vertical="top"/>
    </xf>
    <xf numFmtId="0" fontId="17" fillId="0" borderId="0" xfId="0" applyFont="1" applyBorder="1" applyAlignment="1">
      <alignment vertical="center" wrapText="1"/>
    </xf>
    <xf numFmtId="0" fontId="5" fillId="0" borderId="0" xfId="0" applyFont="1" applyBorder="1" applyAlignment="1">
      <alignment wrapText="1"/>
    </xf>
    <xf numFmtId="0" fontId="16" fillId="0" borderId="0" xfId="0" applyFont="1" applyBorder="1" applyAlignment="1">
      <alignment vertical="center" wrapText="1"/>
    </xf>
  </cellXfs>
  <cellStyles count="62">
    <cellStyle name="Gevolgde hyperlink" xfId="32" builtinId="9" hidden="1"/>
    <cellStyle name="Gevolgde hyperlink" xfId="44" builtinId="9" hidden="1"/>
    <cellStyle name="Gevolgde hyperlink" xfId="52" builtinId="9" hidden="1"/>
    <cellStyle name="Gevolgde hyperlink" xfId="56" builtinId="9" hidden="1"/>
    <cellStyle name="Gevolgde hyperlink" xfId="22" builtinId="9" hidden="1"/>
    <cellStyle name="Gevolgde hyperlink" xfId="20" builtinId="9" hidden="1"/>
    <cellStyle name="Gevolgde hyperlink" xfId="12" builtinId="9" hidden="1"/>
    <cellStyle name="Gevolgde hyperlink" xfId="24" builtinId="9" hidden="1"/>
    <cellStyle name="Gevolgde hyperlink" xfId="2" builtinId="9" hidden="1"/>
    <cellStyle name="Gevolgde hyperlink" xfId="6" builtinId="9" hidden="1"/>
    <cellStyle name="Gevolgde hyperlink" xfId="34" builtinId="9" hidden="1"/>
    <cellStyle name="Gevolgde hyperlink" xfId="40" builtinId="9" hidden="1"/>
    <cellStyle name="Gevolgde hyperlink" xfId="48" builtinId="9" hidden="1"/>
    <cellStyle name="Gevolgde hyperlink" xfId="50" builtinId="9" hidden="1"/>
    <cellStyle name="Gevolgde hyperlink" xfId="38" builtinId="9" hidden="1"/>
    <cellStyle name="Gevolgde hyperlink" xfId="30" builtinId="9" hidden="1"/>
    <cellStyle name="Gevolgde hyperlink" xfId="8" builtinId="9" hidden="1"/>
    <cellStyle name="Gevolgde hyperlink" xfId="4" builtinId="9" hidden="1"/>
    <cellStyle name="Gevolgde hyperlink" xfId="58" builtinId="9" hidden="1"/>
    <cellStyle name="Gevolgde hyperlink" xfId="28" builtinId="9" hidden="1"/>
    <cellStyle name="Gevolgde hyperlink" xfId="42" builtinId="9" hidden="1"/>
    <cellStyle name="Gevolgde hyperlink" xfId="46" builtinId="9" hidden="1"/>
    <cellStyle name="Gevolgde hyperlink" xfId="36" builtinId="9" hidden="1"/>
    <cellStyle name="Gevolgde hyperlink" xfId="26" builtinId="9" hidden="1"/>
    <cellStyle name="Gevolgde hyperlink" xfId="16" builtinId="9" hidden="1"/>
    <cellStyle name="Gevolgde hyperlink" xfId="18" builtinId="9" hidden="1"/>
    <cellStyle name="Gevolgde hyperlink" xfId="14" builtinId="9" hidden="1"/>
    <cellStyle name="Gevolgde hyperlink" xfId="60" builtinId="9" hidden="1"/>
    <cellStyle name="Gevolgde hyperlink" xfId="54" builtinId="9" hidden="1"/>
    <cellStyle name="Gevolgde hyperlink" xfId="10" builtinId="9" hidden="1"/>
    <cellStyle name="Hyperlink" xfId="59" builtinId="8" hidden="1"/>
    <cellStyle name="Hyperlink" xfId="3" builtinId="8" hidden="1"/>
    <cellStyle name="Hyperlink" xfId="45" builtinId="8" hidden="1"/>
    <cellStyle name="Hyperlink" xfId="33" builtinId="8" hidden="1"/>
    <cellStyle name="Hyperlink" xfId="25" builtinId="8" hidden="1"/>
    <cellStyle name="Hyperlink" xfId="17" builtinId="8" hidden="1"/>
    <cellStyle name="Hyperlink" xfId="55" builtinId="8" hidden="1"/>
    <cellStyle name="Hyperlink" xfId="49" builtinId="8" hidden="1"/>
    <cellStyle name="Hyperlink" xfId="23" builtinId="8" hidden="1"/>
    <cellStyle name="Hyperlink" xfId="53" builtinId="8" hidden="1"/>
    <cellStyle name="Hyperlink" xfId="47" builtinId="8" hidden="1"/>
    <cellStyle name="Hyperlink" xfId="27" builtinId="8" hidden="1"/>
    <cellStyle name="Hyperlink" xfId="31" builtinId="8" hidden="1"/>
    <cellStyle name="Hyperlink" xfId="15" builtinId="8" hidden="1"/>
    <cellStyle name="Hyperlink" xfId="41" builtinId="8" hidden="1"/>
    <cellStyle name="Hyperlink" xfId="7" builtinId="8" hidden="1"/>
    <cellStyle name="Hyperlink" xfId="51" builtinId="8" hidden="1"/>
    <cellStyle name="Hyperlink" xfId="21" builtinId="8" hidden="1"/>
    <cellStyle name="Hyperlink" xfId="43" builtinId="8" hidden="1"/>
    <cellStyle name="Hyperlink" xfId="1" builtinId="8" hidden="1"/>
    <cellStyle name="Hyperlink" xfId="11" builtinId="8" hidden="1"/>
    <cellStyle name="Hyperlink" xfId="35" builtinId="8" hidden="1"/>
    <cellStyle name="Hyperlink" xfId="19" builtinId="8" hidden="1"/>
    <cellStyle name="Hyperlink" xfId="37" builtinId="8" hidden="1"/>
    <cellStyle name="Hyperlink" xfId="13" builtinId="8" hidden="1"/>
    <cellStyle name="Hyperlink" xfId="5" builtinId="8" hidden="1"/>
    <cellStyle name="Hyperlink" xfId="57" builtinId="8" hidden="1"/>
    <cellStyle name="Hyperlink" xfId="9" builtinId="8" hidden="1"/>
    <cellStyle name="Hyperlink" xfId="39" builtinId="8" hidden="1"/>
    <cellStyle name="Hyperlink" xfId="29" builtinId="8" hidden="1"/>
    <cellStyle name="Standaard" xfId="0" builtinId="0"/>
    <cellStyle name="Valuta" xfId="6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1</xdr:row>
      <xdr:rowOff>66675</xdr:rowOff>
    </xdr:from>
    <xdr:to>
      <xdr:col>1</xdr:col>
      <xdr:colOff>523875</xdr:colOff>
      <xdr:row>5</xdr:row>
      <xdr:rowOff>189257</xdr:rowOff>
    </xdr:to>
    <xdr:pic>
      <xdr:nvPicPr>
        <xdr:cNvPr id="2" name="Afbeelding 1">
          <a:extLst>
            <a:ext uri="{FF2B5EF4-FFF2-40B4-BE49-F238E27FC236}">
              <a16:creationId xmlns:a16="http://schemas.microsoft.com/office/drawing/2014/main" id="{745B9225-7835-4E54-A090-9E32F3230B6B}"/>
            </a:ext>
          </a:extLst>
        </xdr:cNvPr>
        <xdr:cNvPicPr>
          <a:picLocks noChangeAspect="1"/>
        </xdr:cNvPicPr>
      </xdr:nvPicPr>
      <xdr:blipFill>
        <a:blip xmlns:r="http://schemas.openxmlformats.org/officeDocument/2006/relationships" r:embed="rId1"/>
        <a:stretch>
          <a:fillRect/>
        </a:stretch>
      </xdr:blipFill>
      <xdr:spPr>
        <a:xfrm>
          <a:off x="314325" y="238125"/>
          <a:ext cx="542925" cy="885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row r="110">
          <cell r="C110">
            <v>16</v>
          </cell>
        </row>
      </sheetData>
      <sheetData sheetId="13" refreshError="1">
        <row r="106">
          <cell r="C106">
            <v>36</v>
          </cell>
        </row>
      </sheetData>
      <sheetData sheetId="14" refreshError="1">
        <row r="125">
          <cell r="C125">
            <v>50</v>
          </cell>
        </row>
      </sheetData>
      <sheetData sheetId="15" refreshError="1">
        <row r="103">
          <cell r="C103">
            <v>26</v>
          </cell>
        </row>
      </sheetData>
      <sheetData sheetId="16" refreshError="1">
        <row r="132">
          <cell r="C132">
            <v>62</v>
          </cell>
        </row>
      </sheetData>
      <sheetData sheetId="17" refreshError="1">
        <row r="467">
          <cell r="C467">
            <v>269</v>
          </cell>
        </row>
      </sheetData>
      <sheetData sheetId="18"/>
      <sheetData sheetId="19" refreshError="1"/>
      <sheetData sheetId="20"/>
      <sheetData sheetId="21"/>
      <sheetData sheetId="22" refreshError="1">
        <row r="33">
          <cell r="C33">
            <v>5</v>
          </cell>
        </row>
      </sheetData>
      <sheetData sheetId="23" refreshError="1"/>
      <sheetData sheetId="2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238"/>
  <sheetViews>
    <sheetView tabSelected="1" zoomScale="115" zoomScaleNormal="115" zoomScaleSheetLayoutView="90" workbookViewId="0">
      <selection activeCell="G100" sqref="G100"/>
    </sheetView>
  </sheetViews>
  <sheetFormatPr defaultColWidth="9.140625" defaultRowHeight="12.75" outlineLevelRow="1" x14ac:dyDescent="0.2"/>
  <cols>
    <col min="1" max="1" width="5" style="8" customWidth="1"/>
    <col min="2" max="2" width="81" style="3" bestFit="1" customWidth="1"/>
    <col min="3" max="3" width="13.85546875" style="3" customWidth="1"/>
    <col min="4" max="4" width="20.140625" style="3" bestFit="1" customWidth="1"/>
    <col min="5" max="5" width="7" style="19" customWidth="1"/>
    <col min="6" max="6" width="13.5703125" style="11" customWidth="1"/>
    <col min="7" max="7" width="16.42578125" style="11" customWidth="1"/>
    <col min="8" max="8" width="11.7109375" style="3" customWidth="1"/>
    <col min="9" max="9" width="9.140625" style="14"/>
    <col min="10" max="10" width="91.5703125" style="14" customWidth="1"/>
    <col min="11" max="11" width="79.140625" style="14" customWidth="1"/>
    <col min="12" max="25" width="9.140625" style="14"/>
    <col min="26" max="16384" width="9.140625" style="3"/>
  </cols>
  <sheetData>
    <row r="1" spans="1:25" ht="13.5" thickBot="1" x14ac:dyDescent="0.25">
      <c r="A1" s="12"/>
      <c r="B1" s="1"/>
      <c r="C1" s="1"/>
      <c r="D1" s="1"/>
      <c r="E1" s="17"/>
      <c r="F1" s="2"/>
      <c r="G1" s="2"/>
    </row>
    <row r="2" spans="1:25" s="4" customFormat="1" ht="15" x14ac:dyDescent="0.25">
      <c r="A2" s="102"/>
      <c r="B2" s="103"/>
      <c r="C2" s="103"/>
      <c r="D2" s="103"/>
      <c r="E2" s="104"/>
      <c r="F2" s="105"/>
      <c r="G2" s="105"/>
      <c r="H2" s="106"/>
      <c r="I2" s="14"/>
      <c r="J2" s="14"/>
      <c r="K2" s="14"/>
      <c r="L2" s="14"/>
      <c r="M2" s="14"/>
      <c r="N2" s="14"/>
      <c r="O2" s="14"/>
      <c r="P2" s="14"/>
      <c r="Q2" s="14"/>
      <c r="R2" s="14"/>
      <c r="S2" s="14"/>
      <c r="T2" s="14"/>
      <c r="U2" s="14"/>
      <c r="V2" s="14"/>
      <c r="W2" s="14"/>
      <c r="X2" s="14"/>
      <c r="Y2" s="14"/>
    </row>
    <row r="3" spans="1:25" s="4" customFormat="1" ht="15" x14ac:dyDescent="0.25">
      <c r="A3" s="107"/>
      <c r="B3" s="28"/>
      <c r="C3" s="28"/>
      <c r="D3" s="28"/>
      <c r="E3" s="82"/>
      <c r="F3" s="28"/>
      <c r="G3" s="83"/>
      <c r="H3" s="108"/>
      <c r="I3" s="14"/>
      <c r="J3" s="14"/>
      <c r="K3" s="14"/>
      <c r="L3" s="14"/>
      <c r="M3" s="14"/>
      <c r="N3" s="14"/>
      <c r="O3" s="14"/>
      <c r="P3" s="14"/>
      <c r="Q3" s="14"/>
      <c r="R3" s="14"/>
      <c r="S3" s="14"/>
      <c r="T3" s="14"/>
      <c r="U3" s="14"/>
      <c r="V3" s="14"/>
      <c r="W3" s="14"/>
      <c r="X3" s="14"/>
      <c r="Y3" s="14"/>
    </row>
    <row r="4" spans="1:25" s="4" customFormat="1" ht="15" x14ac:dyDescent="0.25">
      <c r="A4" s="107"/>
      <c r="B4" s="28"/>
      <c r="C4" s="28"/>
      <c r="D4" s="28"/>
      <c r="E4" s="82"/>
      <c r="F4" s="83"/>
      <c r="G4" s="83"/>
      <c r="H4" s="108"/>
      <c r="I4" s="14"/>
      <c r="J4" s="14"/>
      <c r="K4" s="14"/>
      <c r="L4" s="14"/>
      <c r="M4" s="14"/>
      <c r="N4" s="14"/>
      <c r="O4" s="14"/>
      <c r="P4" s="14"/>
      <c r="Q4" s="14"/>
      <c r="R4" s="14"/>
      <c r="S4" s="14"/>
      <c r="T4" s="14"/>
      <c r="U4" s="14"/>
      <c r="V4" s="14"/>
      <c r="W4" s="14"/>
      <c r="X4" s="14"/>
      <c r="Y4" s="14"/>
    </row>
    <row r="5" spans="1:25" s="4" customFormat="1" ht="15" x14ac:dyDescent="0.25">
      <c r="A5" s="107"/>
      <c r="B5" s="28"/>
      <c r="C5" s="28"/>
      <c r="D5" s="28"/>
      <c r="E5" s="82"/>
      <c r="F5" s="83"/>
      <c r="G5" s="83"/>
      <c r="H5" s="108"/>
      <c r="I5" s="14"/>
      <c r="J5" s="14"/>
      <c r="K5" s="14"/>
      <c r="L5" s="14"/>
      <c r="M5" s="14"/>
      <c r="N5" s="14"/>
      <c r="O5" s="14"/>
      <c r="P5" s="14"/>
      <c r="Q5" s="14"/>
      <c r="R5" s="14"/>
      <c r="S5" s="14"/>
      <c r="T5" s="14"/>
      <c r="U5" s="14"/>
      <c r="V5" s="14"/>
      <c r="W5" s="14"/>
      <c r="X5" s="14"/>
      <c r="Y5" s="14"/>
    </row>
    <row r="6" spans="1:25" s="4" customFormat="1" ht="15" x14ac:dyDescent="0.25">
      <c r="A6" s="107"/>
      <c r="B6" s="28"/>
      <c r="C6" s="28"/>
      <c r="D6" s="28"/>
      <c r="E6" s="82"/>
      <c r="F6" s="83"/>
      <c r="G6" s="83"/>
      <c r="H6" s="108"/>
      <c r="I6" s="14"/>
      <c r="J6" s="14"/>
      <c r="K6" s="14"/>
      <c r="L6" s="14"/>
      <c r="M6" s="14"/>
      <c r="N6" s="14"/>
      <c r="O6" s="14"/>
      <c r="P6" s="14"/>
      <c r="Q6" s="14"/>
      <c r="R6" s="14"/>
      <c r="S6" s="14"/>
      <c r="T6" s="14"/>
      <c r="U6" s="14"/>
      <c r="V6" s="14"/>
      <c r="W6" s="14"/>
      <c r="X6" s="14"/>
      <c r="Y6" s="14"/>
    </row>
    <row r="7" spans="1:25" s="4" customFormat="1" ht="23.25" x14ac:dyDescent="0.35">
      <c r="A7" s="109"/>
      <c r="B7" s="26" t="s">
        <v>42</v>
      </c>
      <c r="C7" s="84"/>
      <c r="D7" s="84"/>
      <c r="E7" s="85"/>
      <c r="F7" s="86"/>
      <c r="G7" s="86"/>
      <c r="H7" s="108"/>
      <c r="I7" s="14"/>
      <c r="J7" s="14"/>
      <c r="K7" s="14"/>
      <c r="L7" s="14"/>
      <c r="M7" s="14"/>
      <c r="N7" s="14"/>
      <c r="O7" s="14"/>
      <c r="P7" s="14"/>
      <c r="Q7" s="14"/>
      <c r="R7" s="14"/>
      <c r="S7" s="14"/>
      <c r="T7" s="14"/>
      <c r="U7" s="14"/>
      <c r="V7" s="14"/>
      <c r="W7" s="14"/>
      <c r="X7" s="14"/>
      <c r="Y7" s="14"/>
    </row>
    <row r="8" spans="1:25" ht="17.25" customHeight="1" x14ac:dyDescent="0.25">
      <c r="A8" s="110"/>
      <c r="B8" s="148" t="s">
        <v>51</v>
      </c>
      <c r="C8" s="148"/>
      <c r="D8" s="148"/>
      <c r="E8" s="148"/>
      <c r="F8" s="86"/>
      <c r="G8" s="86"/>
      <c r="H8" s="108"/>
    </row>
    <row r="9" spans="1:25" ht="15" x14ac:dyDescent="0.25">
      <c r="A9" s="110"/>
      <c r="B9" s="149"/>
      <c r="C9" s="149"/>
      <c r="D9" s="149"/>
      <c r="E9" s="149"/>
      <c r="F9" s="86"/>
      <c r="G9" s="86"/>
      <c r="H9" s="108"/>
    </row>
    <row r="10" spans="1:25" ht="15" x14ac:dyDescent="0.25">
      <c r="A10" s="111"/>
      <c r="B10" s="45"/>
      <c r="C10" s="45"/>
      <c r="D10" s="45"/>
      <c r="E10" s="87"/>
      <c r="F10" s="88"/>
      <c r="G10" s="88"/>
      <c r="H10" s="112"/>
    </row>
    <row r="11" spans="1:25" s="81" customFormat="1" ht="124.5" customHeight="1" x14ac:dyDescent="0.2">
      <c r="A11" s="113"/>
      <c r="B11" s="150" t="s">
        <v>46</v>
      </c>
      <c r="C11" s="151"/>
      <c r="D11" s="151"/>
      <c r="E11" s="151"/>
      <c r="F11" s="151"/>
      <c r="G11" s="151"/>
      <c r="H11" s="114"/>
      <c r="I11" s="16"/>
      <c r="K11" s="89"/>
      <c r="L11" s="89"/>
      <c r="M11" s="89"/>
      <c r="N11" s="89"/>
      <c r="O11" s="89"/>
      <c r="Q11" s="16"/>
      <c r="R11" s="16"/>
      <c r="S11" s="16"/>
      <c r="T11" s="16"/>
      <c r="U11" s="16"/>
      <c r="V11" s="16"/>
      <c r="W11" s="16"/>
      <c r="X11" s="16"/>
      <c r="Y11" s="16"/>
    </row>
    <row r="12" spans="1:25" ht="15" x14ac:dyDescent="0.25">
      <c r="A12" s="111"/>
      <c r="B12" s="146"/>
      <c r="C12" s="147"/>
      <c r="D12" s="147"/>
      <c r="E12" s="90"/>
      <c r="F12" s="44"/>
      <c r="G12" s="44"/>
      <c r="H12" s="112"/>
    </row>
    <row r="13" spans="1:25" ht="15" x14ac:dyDescent="0.25">
      <c r="A13" s="111"/>
      <c r="B13" s="97" t="s">
        <v>0</v>
      </c>
      <c r="C13" s="97"/>
      <c r="D13" s="97"/>
      <c r="E13" s="90"/>
      <c r="F13" s="44"/>
      <c r="G13" s="44"/>
      <c r="H13" s="112"/>
    </row>
    <row r="14" spans="1:25" ht="15" x14ac:dyDescent="0.25">
      <c r="A14" s="111"/>
      <c r="B14" s="45" t="s">
        <v>1</v>
      </c>
      <c r="C14" s="97"/>
      <c r="D14" s="97"/>
      <c r="E14" s="90"/>
      <c r="F14" s="44"/>
      <c r="G14" s="44"/>
      <c r="H14" s="112"/>
    </row>
    <row r="15" spans="1:25" ht="15" x14ac:dyDescent="0.25">
      <c r="A15" s="111"/>
      <c r="B15" s="97"/>
      <c r="C15" s="97"/>
      <c r="D15" s="97"/>
      <c r="E15" s="90"/>
      <c r="F15" s="44"/>
      <c r="G15" s="44"/>
      <c r="H15" s="112"/>
    </row>
    <row r="16" spans="1:25" ht="15" outlineLevel="1" x14ac:dyDescent="0.25">
      <c r="A16" s="111"/>
      <c r="B16" s="97" t="s">
        <v>2</v>
      </c>
      <c r="C16" s="45"/>
      <c r="D16" s="45"/>
      <c r="E16" s="91"/>
      <c r="F16" s="46" t="s">
        <v>74</v>
      </c>
      <c r="G16" s="46" t="s">
        <v>20</v>
      </c>
      <c r="H16" s="112"/>
    </row>
    <row r="17" spans="1:8" ht="15" outlineLevel="1" x14ac:dyDescent="0.25">
      <c r="A17" s="111"/>
      <c r="B17" s="27" t="s">
        <v>3</v>
      </c>
      <c r="C17" s="27"/>
      <c r="D17" s="27"/>
      <c r="E17" s="33"/>
      <c r="F17" s="30"/>
      <c r="G17" s="92"/>
      <c r="H17" s="112"/>
    </row>
    <row r="18" spans="1:8" ht="15" outlineLevel="1" x14ac:dyDescent="0.25">
      <c r="A18" s="111"/>
      <c r="B18" s="27" t="s">
        <v>52</v>
      </c>
      <c r="C18" s="27"/>
      <c r="D18" s="27"/>
      <c r="E18" s="33"/>
      <c r="F18" s="30"/>
      <c r="G18" s="92"/>
      <c r="H18" s="112"/>
    </row>
    <row r="19" spans="1:8" ht="15" outlineLevel="1" x14ac:dyDescent="0.25">
      <c r="A19" s="111"/>
      <c r="B19" s="27" t="s">
        <v>64</v>
      </c>
      <c r="C19" s="27"/>
      <c r="D19" s="27"/>
      <c r="E19" s="33"/>
      <c r="F19" s="31"/>
      <c r="G19" s="30"/>
      <c r="H19" s="115" t="s">
        <v>68</v>
      </c>
    </row>
    <row r="20" spans="1:8" ht="15" outlineLevel="1" x14ac:dyDescent="0.25">
      <c r="A20" s="111"/>
      <c r="B20" s="27" t="s">
        <v>4</v>
      </c>
      <c r="C20" s="27"/>
      <c r="D20" s="27"/>
      <c r="E20" s="33"/>
      <c r="F20" s="30"/>
      <c r="G20" s="31"/>
      <c r="H20" s="112"/>
    </row>
    <row r="21" spans="1:8" ht="15" outlineLevel="1" x14ac:dyDescent="0.25">
      <c r="A21" s="111"/>
      <c r="B21" s="27" t="s">
        <v>53</v>
      </c>
      <c r="C21" s="27"/>
      <c r="D21" s="27"/>
      <c r="E21" s="33"/>
      <c r="F21" s="30"/>
      <c r="G21" s="31"/>
      <c r="H21" s="112"/>
    </row>
    <row r="22" spans="1:8" ht="15" outlineLevel="1" x14ac:dyDescent="0.25">
      <c r="A22" s="111"/>
      <c r="B22" s="27" t="s">
        <v>54</v>
      </c>
      <c r="C22" s="27"/>
      <c r="D22" s="27"/>
      <c r="E22" s="33"/>
      <c r="F22" s="30"/>
      <c r="G22" s="31"/>
      <c r="H22" s="112"/>
    </row>
    <row r="23" spans="1:8" ht="15" outlineLevel="1" x14ac:dyDescent="0.25">
      <c r="A23" s="111"/>
      <c r="B23" s="27" t="s">
        <v>55</v>
      </c>
      <c r="C23" s="27"/>
      <c r="D23" s="27"/>
      <c r="E23" s="33"/>
      <c r="F23" s="30"/>
      <c r="G23" s="31"/>
      <c r="H23" s="112"/>
    </row>
    <row r="24" spans="1:8" ht="15" outlineLevel="1" x14ac:dyDescent="0.25">
      <c r="A24" s="111"/>
      <c r="B24" s="27" t="s">
        <v>56</v>
      </c>
      <c r="C24" s="27"/>
      <c r="D24" s="27"/>
      <c r="E24" s="33"/>
      <c r="F24" s="30"/>
      <c r="G24" s="31"/>
      <c r="H24" s="112"/>
    </row>
    <row r="25" spans="1:8" ht="15" outlineLevel="1" x14ac:dyDescent="0.25">
      <c r="A25" s="111"/>
      <c r="B25" s="27" t="s">
        <v>57</v>
      </c>
      <c r="C25" s="27"/>
      <c r="D25" s="27"/>
      <c r="E25" s="33"/>
      <c r="F25" s="30"/>
      <c r="G25" s="31"/>
      <c r="H25" s="112"/>
    </row>
    <row r="26" spans="1:8" ht="15" outlineLevel="1" x14ac:dyDescent="0.25">
      <c r="A26" s="111"/>
      <c r="B26" s="27" t="s">
        <v>40</v>
      </c>
      <c r="C26" s="27"/>
      <c r="D26" s="27"/>
      <c r="E26" s="33"/>
      <c r="F26" s="30"/>
      <c r="G26" s="31"/>
      <c r="H26" s="112"/>
    </row>
    <row r="27" spans="1:8" ht="15" outlineLevel="1" x14ac:dyDescent="0.25">
      <c r="A27" s="111"/>
      <c r="B27" s="27" t="s">
        <v>58</v>
      </c>
      <c r="C27" s="27"/>
      <c r="D27" s="27"/>
      <c r="E27" s="33"/>
      <c r="F27" s="30"/>
      <c r="G27" s="31"/>
      <c r="H27" s="112"/>
    </row>
    <row r="28" spans="1:8" ht="15" outlineLevel="1" x14ac:dyDescent="0.25">
      <c r="A28" s="111"/>
      <c r="B28" s="27" t="s">
        <v>59</v>
      </c>
      <c r="C28" s="27"/>
      <c r="D28" s="27"/>
      <c r="E28" s="33"/>
      <c r="F28" s="30"/>
      <c r="G28" s="31"/>
      <c r="H28" s="112"/>
    </row>
    <row r="29" spans="1:8" ht="15" outlineLevel="1" x14ac:dyDescent="0.25">
      <c r="A29" s="111"/>
      <c r="B29" s="27" t="s">
        <v>60</v>
      </c>
      <c r="C29" s="27"/>
      <c r="D29" s="27"/>
      <c r="E29" s="33"/>
      <c r="F29" s="30"/>
      <c r="G29" s="31"/>
      <c r="H29" s="112"/>
    </row>
    <row r="30" spans="1:8" ht="15" outlineLevel="1" x14ac:dyDescent="0.25">
      <c r="A30" s="111"/>
      <c r="B30" s="27" t="s">
        <v>39</v>
      </c>
      <c r="C30" s="27"/>
      <c r="D30" s="27"/>
      <c r="E30" s="33"/>
      <c r="F30" s="33"/>
      <c r="G30" s="30">
        <v>0</v>
      </c>
      <c r="H30" s="115" t="s">
        <v>68</v>
      </c>
    </row>
    <row r="31" spans="1:8" ht="15" outlineLevel="1" x14ac:dyDescent="0.25">
      <c r="A31" s="111"/>
      <c r="B31" s="27" t="s">
        <v>61</v>
      </c>
      <c r="C31" s="27"/>
      <c r="D31" s="27"/>
      <c r="E31" s="33"/>
      <c r="F31" s="30"/>
      <c r="G31" s="31"/>
      <c r="H31" s="112"/>
    </row>
    <row r="32" spans="1:8" ht="15" outlineLevel="1" x14ac:dyDescent="0.25">
      <c r="A32" s="111"/>
      <c r="B32" s="27" t="s">
        <v>7</v>
      </c>
      <c r="C32" s="27"/>
      <c r="D32" s="27"/>
      <c r="E32" s="33"/>
      <c r="F32" s="30"/>
      <c r="G32" s="31"/>
      <c r="H32" s="112"/>
    </row>
    <row r="33" spans="1:8" ht="15" outlineLevel="1" x14ac:dyDescent="0.25">
      <c r="A33" s="111"/>
      <c r="B33" s="27" t="s">
        <v>67</v>
      </c>
      <c r="C33" s="27"/>
      <c r="D33" s="27"/>
      <c r="E33" s="33"/>
      <c r="F33" s="33"/>
      <c r="G33" s="30">
        <v>0</v>
      </c>
      <c r="H33" s="115"/>
    </row>
    <row r="34" spans="1:8" ht="15" outlineLevel="1" x14ac:dyDescent="0.25">
      <c r="A34" s="111"/>
      <c r="B34" s="27" t="s">
        <v>8</v>
      </c>
      <c r="C34" s="27"/>
      <c r="D34" s="27"/>
      <c r="E34" s="33"/>
      <c r="F34" s="30"/>
      <c r="G34" s="31"/>
      <c r="H34" s="112"/>
    </row>
    <row r="35" spans="1:8" ht="15" outlineLevel="1" x14ac:dyDescent="0.25">
      <c r="A35" s="111"/>
      <c r="B35" s="27" t="s">
        <v>62</v>
      </c>
      <c r="C35" s="27"/>
      <c r="D35" s="27"/>
      <c r="E35" s="33"/>
      <c r="F35" s="30"/>
      <c r="G35" s="31"/>
      <c r="H35" s="112"/>
    </row>
    <row r="36" spans="1:8" ht="15" outlineLevel="1" x14ac:dyDescent="0.25">
      <c r="A36" s="111"/>
      <c r="B36" s="45"/>
      <c r="C36" s="45"/>
      <c r="D36" s="45"/>
      <c r="E36" s="33"/>
      <c r="F36" s="31"/>
      <c r="G36" s="31"/>
      <c r="H36" s="112"/>
    </row>
    <row r="37" spans="1:8" ht="15" outlineLevel="1" x14ac:dyDescent="0.25">
      <c r="A37" s="111"/>
      <c r="B37" s="97" t="s">
        <v>9</v>
      </c>
      <c r="C37" s="45"/>
      <c r="D37" s="45"/>
      <c r="E37" s="33"/>
      <c r="F37" s="32"/>
      <c r="G37" s="32"/>
      <c r="H37" s="112"/>
    </row>
    <row r="38" spans="1:8" ht="15" outlineLevel="1" x14ac:dyDescent="0.25">
      <c r="A38" s="111"/>
      <c r="B38" s="27" t="s">
        <v>10</v>
      </c>
      <c r="C38" s="27"/>
      <c r="D38" s="27"/>
      <c r="E38" s="33"/>
      <c r="F38" s="30"/>
      <c r="G38" s="31"/>
      <c r="H38" s="112"/>
    </row>
    <row r="39" spans="1:8" ht="15" outlineLevel="1" x14ac:dyDescent="0.25">
      <c r="A39" s="111"/>
      <c r="B39" s="29" t="s">
        <v>11</v>
      </c>
      <c r="C39" s="28"/>
      <c r="D39" s="28"/>
      <c r="E39" s="33"/>
      <c r="F39" s="30"/>
      <c r="G39" s="31"/>
      <c r="H39" s="112"/>
    </row>
    <row r="40" spans="1:8" ht="15" outlineLevel="1" x14ac:dyDescent="0.25">
      <c r="A40" s="111"/>
      <c r="B40" s="29" t="s">
        <v>47</v>
      </c>
      <c r="C40" s="28"/>
      <c r="D40" s="28"/>
      <c r="E40" s="33"/>
      <c r="F40" s="30"/>
      <c r="G40" s="31"/>
      <c r="H40" s="112"/>
    </row>
    <row r="41" spans="1:8" ht="15" outlineLevel="1" x14ac:dyDescent="0.25">
      <c r="A41" s="111"/>
      <c r="B41" s="29" t="s">
        <v>48</v>
      </c>
      <c r="C41" s="28"/>
      <c r="D41" s="28"/>
      <c r="E41" s="33"/>
      <c r="F41" s="30"/>
      <c r="G41" s="31"/>
      <c r="H41" s="112"/>
    </row>
    <row r="42" spans="1:8" ht="15" outlineLevel="1" x14ac:dyDescent="0.25">
      <c r="A42" s="111"/>
      <c r="B42" s="29" t="s">
        <v>49</v>
      </c>
      <c r="C42" s="28"/>
      <c r="D42" s="28"/>
      <c r="E42" s="33"/>
      <c r="F42" s="30"/>
      <c r="G42" s="31"/>
      <c r="H42" s="112"/>
    </row>
    <row r="43" spans="1:8" ht="28.5" customHeight="1" outlineLevel="1" x14ac:dyDescent="0.25">
      <c r="A43" s="111"/>
      <c r="B43" s="152" t="s">
        <v>50</v>
      </c>
      <c r="C43" s="153"/>
      <c r="D43" s="153"/>
      <c r="E43" s="33"/>
      <c r="F43" s="33"/>
      <c r="G43" s="30">
        <v>0</v>
      </c>
      <c r="H43" s="112"/>
    </row>
    <row r="44" spans="1:8" ht="15" outlineLevel="1" x14ac:dyDescent="0.25">
      <c r="A44" s="111"/>
      <c r="B44" s="31"/>
      <c r="C44" s="31"/>
      <c r="D44" s="31"/>
      <c r="E44" s="31"/>
      <c r="F44" s="31"/>
      <c r="G44" s="31"/>
      <c r="H44" s="112"/>
    </row>
    <row r="45" spans="1:8" ht="15" outlineLevel="1" x14ac:dyDescent="0.25">
      <c r="A45" s="111"/>
      <c r="B45" s="28" t="s">
        <v>12</v>
      </c>
      <c r="C45" s="28"/>
      <c r="D45" s="28"/>
      <c r="E45" s="33"/>
      <c r="F45" s="30"/>
      <c r="G45" s="31"/>
      <c r="H45" s="112"/>
    </row>
    <row r="46" spans="1:8" ht="12.75" customHeight="1" outlineLevel="1" x14ac:dyDescent="0.25">
      <c r="A46" s="113"/>
      <c r="B46" s="36" t="s">
        <v>13</v>
      </c>
      <c r="C46" s="28"/>
      <c r="D46" s="28"/>
      <c r="E46" s="33"/>
      <c r="F46" s="30"/>
      <c r="G46" s="31"/>
      <c r="H46" s="112"/>
    </row>
    <row r="47" spans="1:8" ht="12.75" customHeight="1" outlineLevel="1" x14ac:dyDescent="0.25">
      <c r="A47" s="113"/>
      <c r="B47" s="28" t="s">
        <v>14</v>
      </c>
      <c r="C47" s="28"/>
      <c r="D47" s="28"/>
      <c r="E47" s="33"/>
      <c r="F47" s="30"/>
      <c r="G47" s="31"/>
      <c r="H47" s="112"/>
    </row>
    <row r="48" spans="1:8" ht="12.75" customHeight="1" outlineLevel="1" x14ac:dyDescent="0.25">
      <c r="A48" s="113"/>
      <c r="B48" s="36" t="s">
        <v>15</v>
      </c>
      <c r="C48" s="28"/>
      <c r="D48" s="28"/>
      <c r="E48" s="33"/>
      <c r="F48" s="30"/>
      <c r="G48" s="31"/>
      <c r="H48" s="112"/>
    </row>
    <row r="49" spans="1:8" ht="12.75" customHeight="1" outlineLevel="1" x14ac:dyDescent="0.25">
      <c r="A49" s="113"/>
      <c r="B49" s="36" t="s">
        <v>16</v>
      </c>
      <c r="C49" s="28"/>
      <c r="D49" s="28"/>
      <c r="E49" s="33"/>
      <c r="F49" s="30"/>
      <c r="G49" s="31"/>
      <c r="H49" s="112"/>
    </row>
    <row r="50" spans="1:8" ht="15" outlineLevel="1" x14ac:dyDescent="0.25">
      <c r="A50" s="111"/>
      <c r="B50" s="37"/>
      <c r="C50" s="37"/>
      <c r="D50" s="37"/>
      <c r="E50" s="38"/>
      <c r="F50" s="34"/>
      <c r="G50" s="34"/>
      <c r="H50" s="112"/>
    </row>
    <row r="51" spans="1:8" ht="15" x14ac:dyDescent="0.25">
      <c r="A51" s="111"/>
      <c r="B51" s="39" t="s">
        <v>17</v>
      </c>
      <c r="C51" s="39"/>
      <c r="D51" s="39"/>
      <c r="E51" s="33"/>
      <c r="F51" s="35">
        <f>SUM(F17:F49)</f>
        <v>0</v>
      </c>
      <c r="G51" s="34"/>
      <c r="H51" s="112"/>
    </row>
    <row r="52" spans="1:8" ht="15" x14ac:dyDescent="0.25">
      <c r="A52" s="111"/>
      <c r="B52" s="97" t="s">
        <v>73</v>
      </c>
      <c r="C52" s="40"/>
      <c r="D52" s="40"/>
      <c r="E52" s="41"/>
      <c r="F52" s="99">
        <v>75000</v>
      </c>
      <c r="G52" s="42"/>
      <c r="H52" s="112"/>
    </row>
    <row r="53" spans="1:8" ht="15" x14ac:dyDescent="0.25">
      <c r="A53" s="116"/>
      <c r="B53" s="93"/>
      <c r="C53" s="93"/>
      <c r="D53" s="93"/>
      <c r="E53" s="94"/>
      <c r="F53" s="95"/>
      <c r="G53" s="95"/>
      <c r="H53" s="117"/>
    </row>
    <row r="54" spans="1:8" ht="15" x14ac:dyDescent="0.25">
      <c r="A54" s="118"/>
      <c r="B54" s="97"/>
      <c r="C54" s="97"/>
      <c r="D54" s="97"/>
      <c r="E54" s="96"/>
      <c r="F54" s="97"/>
      <c r="G54" s="97"/>
      <c r="H54" s="119"/>
    </row>
    <row r="55" spans="1:8" ht="15" x14ac:dyDescent="0.25">
      <c r="A55" s="111"/>
      <c r="B55" s="97" t="s">
        <v>18</v>
      </c>
      <c r="C55" s="97"/>
      <c r="D55" s="97"/>
      <c r="E55" s="43"/>
      <c r="F55" s="44"/>
      <c r="G55" s="44"/>
      <c r="H55" s="112"/>
    </row>
    <row r="56" spans="1:8" ht="15" outlineLevel="1" x14ac:dyDescent="0.25">
      <c r="A56" s="111"/>
      <c r="B56" s="45" t="s">
        <v>19</v>
      </c>
      <c r="C56" s="45"/>
      <c r="D56" s="45"/>
      <c r="E56" s="43"/>
      <c r="F56" s="44"/>
      <c r="G56" s="44"/>
      <c r="H56" s="112"/>
    </row>
    <row r="57" spans="1:8" ht="15" outlineLevel="1" x14ac:dyDescent="0.25">
      <c r="A57" s="111"/>
      <c r="B57" s="45"/>
      <c r="C57" s="45"/>
      <c r="D57" s="45"/>
      <c r="E57" s="43"/>
      <c r="F57" s="44"/>
      <c r="G57" s="44"/>
      <c r="H57" s="120"/>
    </row>
    <row r="58" spans="1:8" ht="15" x14ac:dyDescent="0.25">
      <c r="A58" s="111"/>
      <c r="B58" s="97" t="s">
        <v>2</v>
      </c>
      <c r="C58" s="45"/>
      <c r="D58" s="45"/>
      <c r="E58" s="43"/>
      <c r="F58" s="91" t="s">
        <v>75</v>
      </c>
      <c r="G58" s="91" t="s">
        <v>70</v>
      </c>
      <c r="H58" s="121" t="s">
        <v>20</v>
      </c>
    </row>
    <row r="59" spans="1:8" ht="15" outlineLevel="1" x14ac:dyDescent="0.25">
      <c r="A59" s="111"/>
      <c r="B59" s="27" t="s">
        <v>21</v>
      </c>
      <c r="C59" s="27"/>
      <c r="D59" s="27"/>
      <c r="E59" s="33"/>
      <c r="F59" s="30"/>
      <c r="G59" s="30">
        <f>F59*10</f>
        <v>0</v>
      </c>
      <c r="H59" s="122"/>
    </row>
    <row r="60" spans="1:8" ht="15" outlineLevel="1" x14ac:dyDescent="0.25">
      <c r="A60" s="111"/>
      <c r="B60" s="27" t="s">
        <v>63</v>
      </c>
      <c r="C60" s="27"/>
      <c r="D60" s="27"/>
      <c r="E60" s="33"/>
      <c r="F60" s="31"/>
      <c r="G60" s="31"/>
      <c r="H60" s="123">
        <v>0</v>
      </c>
    </row>
    <row r="61" spans="1:8" s="25" customFormat="1" ht="15" outlineLevel="1" x14ac:dyDescent="0.25">
      <c r="A61" s="111"/>
      <c r="B61" s="47" t="s">
        <v>4</v>
      </c>
      <c r="C61" s="47"/>
      <c r="D61" s="47"/>
      <c r="E61" s="33"/>
      <c r="F61" s="30"/>
      <c r="G61" s="30">
        <f t="shared" ref="G61:G68" si="0">F61*10</f>
        <v>0</v>
      </c>
      <c r="H61" s="122"/>
    </row>
    <row r="62" spans="1:8" ht="15" outlineLevel="1" x14ac:dyDescent="0.25">
      <c r="A62" s="111"/>
      <c r="B62" s="27" t="s">
        <v>5</v>
      </c>
      <c r="C62" s="27"/>
      <c r="D62" s="27"/>
      <c r="E62" s="33"/>
      <c r="F62" s="30"/>
      <c r="G62" s="30">
        <f t="shared" si="0"/>
        <v>0</v>
      </c>
      <c r="H62" s="122"/>
    </row>
    <row r="63" spans="1:8" ht="15" outlineLevel="1" x14ac:dyDescent="0.25">
      <c r="A63" s="111"/>
      <c r="B63" s="27" t="s">
        <v>40</v>
      </c>
      <c r="C63" s="27"/>
      <c r="D63" s="27"/>
      <c r="E63" s="33"/>
      <c r="F63" s="30"/>
      <c r="G63" s="30">
        <f t="shared" si="0"/>
        <v>0</v>
      </c>
      <c r="H63" s="122"/>
    </row>
    <row r="64" spans="1:8" ht="15" outlineLevel="1" x14ac:dyDescent="0.25">
      <c r="A64" s="111"/>
      <c r="B64" s="27" t="s">
        <v>39</v>
      </c>
      <c r="C64" s="48"/>
      <c r="D64" s="48"/>
      <c r="E64" s="33"/>
      <c r="F64" s="33"/>
      <c r="G64" s="33"/>
      <c r="H64" s="123">
        <v>0</v>
      </c>
    </row>
    <row r="65" spans="1:8" ht="15" outlineLevel="1" x14ac:dyDescent="0.25">
      <c r="A65" s="111"/>
      <c r="B65" s="27" t="s">
        <v>6</v>
      </c>
      <c r="C65" s="27"/>
      <c r="D65" s="27"/>
      <c r="E65" s="33"/>
      <c r="F65" s="30"/>
      <c r="G65" s="30">
        <f t="shared" si="0"/>
        <v>0</v>
      </c>
      <c r="H65" s="124"/>
    </row>
    <row r="66" spans="1:8" ht="15" outlineLevel="1" x14ac:dyDescent="0.25">
      <c r="A66" s="111"/>
      <c r="B66" s="27" t="s">
        <v>7</v>
      </c>
      <c r="C66" s="27"/>
      <c r="D66" s="27"/>
      <c r="E66" s="33"/>
      <c r="F66" s="30"/>
      <c r="G66" s="30">
        <f t="shared" si="0"/>
        <v>0</v>
      </c>
      <c r="H66" s="124"/>
    </row>
    <row r="67" spans="1:8" ht="15" outlineLevel="1" x14ac:dyDescent="0.25">
      <c r="A67" s="111"/>
      <c r="B67" s="27" t="s">
        <v>67</v>
      </c>
      <c r="C67" s="27"/>
      <c r="D67" s="27"/>
      <c r="E67" s="33"/>
      <c r="F67" s="33"/>
      <c r="G67" s="33"/>
      <c r="H67" s="123">
        <v>0</v>
      </c>
    </row>
    <row r="68" spans="1:8" ht="15" outlineLevel="1" x14ac:dyDescent="0.25">
      <c r="A68" s="111"/>
      <c r="B68" s="27" t="s">
        <v>8</v>
      </c>
      <c r="C68" s="27"/>
      <c r="D68" s="27"/>
      <c r="E68" s="33"/>
      <c r="F68" s="30"/>
      <c r="G68" s="30">
        <f t="shared" si="0"/>
        <v>0</v>
      </c>
      <c r="H68" s="124"/>
    </row>
    <row r="69" spans="1:8" ht="15" outlineLevel="1" x14ac:dyDescent="0.25">
      <c r="A69" s="111"/>
      <c r="B69" s="31"/>
      <c r="C69" s="31"/>
      <c r="D69" s="31"/>
      <c r="E69" s="31"/>
      <c r="F69" s="31"/>
      <c r="G69" s="31"/>
      <c r="H69" s="124"/>
    </row>
    <row r="70" spans="1:8" ht="15" outlineLevel="1" x14ac:dyDescent="0.25">
      <c r="A70" s="111"/>
      <c r="B70" s="49" t="s">
        <v>22</v>
      </c>
      <c r="C70" s="31"/>
      <c r="D70" s="31"/>
      <c r="E70" s="31"/>
      <c r="F70" s="46"/>
      <c r="G70" s="46"/>
      <c r="H70" s="125"/>
    </row>
    <row r="71" spans="1:8" ht="15" outlineLevel="1" x14ac:dyDescent="0.25">
      <c r="A71" s="111"/>
      <c r="B71" s="27" t="s">
        <v>10</v>
      </c>
      <c r="C71" s="27"/>
      <c r="D71" s="27"/>
      <c r="E71" s="33"/>
      <c r="F71" s="30"/>
      <c r="G71" s="30">
        <f t="shared" ref="G71:G75" si="1">F71*10</f>
        <v>0</v>
      </c>
      <c r="H71" s="122"/>
    </row>
    <row r="72" spans="1:8" ht="15" outlineLevel="1" x14ac:dyDescent="0.25">
      <c r="A72" s="111"/>
      <c r="B72" s="29" t="s">
        <v>11</v>
      </c>
      <c r="C72" s="28"/>
      <c r="D72" s="28"/>
      <c r="E72" s="33"/>
      <c r="F72" s="30"/>
      <c r="G72" s="30">
        <f t="shared" si="1"/>
        <v>0</v>
      </c>
      <c r="H72" s="122"/>
    </row>
    <row r="73" spans="1:8" ht="15" outlineLevel="1" x14ac:dyDescent="0.25">
      <c r="A73" s="111"/>
      <c r="B73" s="29" t="s">
        <v>47</v>
      </c>
      <c r="C73" s="28"/>
      <c r="D73" s="28"/>
      <c r="E73" s="33"/>
      <c r="F73" s="30"/>
      <c r="G73" s="30">
        <f t="shared" si="1"/>
        <v>0</v>
      </c>
      <c r="H73" s="122"/>
    </row>
    <row r="74" spans="1:8" ht="15" outlineLevel="1" x14ac:dyDescent="0.25">
      <c r="A74" s="111"/>
      <c r="B74" s="29" t="s">
        <v>65</v>
      </c>
      <c r="C74" s="28"/>
      <c r="D74" s="28"/>
      <c r="E74" s="33"/>
      <c r="F74" s="30"/>
      <c r="G74" s="30">
        <f t="shared" si="1"/>
        <v>0</v>
      </c>
      <c r="H74" s="122"/>
    </row>
    <row r="75" spans="1:8" ht="15" outlineLevel="1" x14ac:dyDescent="0.25">
      <c r="A75" s="111"/>
      <c r="B75" s="29" t="s">
        <v>49</v>
      </c>
      <c r="C75" s="28"/>
      <c r="D75" s="28"/>
      <c r="E75" s="33"/>
      <c r="F75" s="30"/>
      <c r="G75" s="30">
        <f t="shared" si="1"/>
        <v>0</v>
      </c>
      <c r="H75" s="122"/>
    </row>
    <row r="76" spans="1:8" ht="28.5" customHeight="1" outlineLevel="1" x14ac:dyDescent="0.2">
      <c r="A76" s="111"/>
      <c r="B76" s="152" t="s">
        <v>66</v>
      </c>
      <c r="C76" s="153"/>
      <c r="D76" s="153"/>
      <c r="E76" s="33"/>
      <c r="F76" s="33"/>
      <c r="G76" s="33"/>
      <c r="H76" s="123">
        <v>0</v>
      </c>
    </row>
    <row r="77" spans="1:8" ht="37.5" customHeight="1" outlineLevel="1" x14ac:dyDescent="0.25">
      <c r="A77" s="111"/>
      <c r="B77" s="154" t="s">
        <v>69</v>
      </c>
      <c r="C77" s="154"/>
      <c r="D77" s="126" t="s">
        <v>72</v>
      </c>
      <c r="E77" s="33"/>
      <c r="F77" s="30"/>
      <c r="G77" s="30">
        <f>F77*4</f>
        <v>0</v>
      </c>
      <c r="H77" s="112"/>
    </row>
    <row r="78" spans="1:8" ht="15.75" outlineLevel="1" thickBot="1" x14ac:dyDescent="0.3">
      <c r="A78" s="111"/>
      <c r="B78" s="37"/>
      <c r="C78" s="37"/>
      <c r="D78" s="37"/>
      <c r="E78" s="33"/>
      <c r="F78" s="32"/>
      <c r="G78" s="32"/>
      <c r="H78" s="124"/>
    </row>
    <row r="79" spans="1:8" ht="15.75" thickBot="1" x14ac:dyDescent="0.3">
      <c r="A79" s="111"/>
      <c r="B79" s="39" t="s">
        <v>71</v>
      </c>
      <c r="C79" s="39"/>
      <c r="D79" s="39"/>
      <c r="E79" s="33"/>
      <c r="F79" s="50">
        <f>G79/10</f>
        <v>0</v>
      </c>
      <c r="G79" s="50">
        <f>SUM(G59:G77)</f>
        <v>0</v>
      </c>
      <c r="H79" s="115" t="s">
        <v>23</v>
      </c>
    </row>
    <row r="80" spans="1:8" ht="15" x14ac:dyDescent="0.25">
      <c r="A80" s="111"/>
      <c r="B80" s="39"/>
      <c r="C80" s="39"/>
      <c r="D80" s="39"/>
      <c r="E80" s="33"/>
      <c r="F80" s="52"/>
      <c r="G80" s="52"/>
      <c r="H80" s="108"/>
    </row>
    <row r="81" spans="1:25" s="14" customFormat="1" ht="15" x14ac:dyDescent="0.25">
      <c r="A81" s="127"/>
      <c r="B81" s="28"/>
      <c r="C81" s="28"/>
      <c r="D81" s="28"/>
      <c r="E81" s="53"/>
      <c r="F81" s="54"/>
      <c r="G81" s="54"/>
      <c r="H81" s="128"/>
    </row>
    <row r="82" spans="1:25" s="14" customFormat="1" ht="15" x14ac:dyDescent="0.25">
      <c r="A82" s="129"/>
      <c r="B82" s="55"/>
      <c r="C82" s="55"/>
      <c r="D82" s="55"/>
      <c r="E82" s="56"/>
      <c r="F82" s="55"/>
      <c r="G82" s="55"/>
      <c r="H82" s="112"/>
    </row>
    <row r="83" spans="1:25" ht="15" x14ac:dyDescent="0.25">
      <c r="A83" s="111"/>
      <c r="B83" s="144" t="s">
        <v>24</v>
      </c>
      <c r="C83" s="145"/>
      <c r="D83" s="145"/>
      <c r="E83" s="41"/>
      <c r="F83" s="46"/>
      <c r="G83" s="46"/>
      <c r="H83" s="112"/>
    </row>
    <row r="84" spans="1:25" ht="15" x14ac:dyDescent="0.25">
      <c r="A84" s="111"/>
      <c r="B84" s="57" t="s">
        <v>25</v>
      </c>
      <c r="C84" s="57"/>
      <c r="D84" s="57"/>
      <c r="E84" s="33"/>
      <c r="F84" s="30"/>
      <c r="G84" s="55"/>
      <c r="H84" s="112"/>
    </row>
    <row r="85" spans="1:25" ht="15" x14ac:dyDescent="0.25">
      <c r="A85" s="111"/>
      <c r="B85" s="57" t="s">
        <v>26</v>
      </c>
      <c r="C85" s="57"/>
      <c r="D85" s="57"/>
      <c r="E85" s="33"/>
      <c r="F85" s="30"/>
      <c r="G85" s="55"/>
      <c r="H85" s="112"/>
    </row>
    <row r="86" spans="1:25" ht="15" x14ac:dyDescent="0.25">
      <c r="A86" s="111"/>
      <c r="B86" s="57" t="s">
        <v>27</v>
      </c>
      <c r="C86" s="57"/>
      <c r="D86" s="57"/>
      <c r="E86" s="33"/>
      <c r="F86" s="30"/>
      <c r="G86" s="55"/>
      <c r="H86" s="112"/>
    </row>
    <row r="87" spans="1:25" ht="15.75" thickBot="1" x14ac:dyDescent="0.3">
      <c r="A87" s="111"/>
      <c r="B87" s="37"/>
      <c r="C87" s="37"/>
      <c r="D87" s="37"/>
      <c r="E87" s="33"/>
      <c r="F87" s="58"/>
      <c r="G87" s="55"/>
      <c r="H87" s="112"/>
    </row>
    <row r="88" spans="1:25" ht="15.75" thickBot="1" x14ac:dyDescent="0.3">
      <c r="A88" s="111"/>
      <c r="B88" s="39" t="s">
        <v>28</v>
      </c>
      <c r="C88" s="39"/>
      <c r="D88" s="39"/>
      <c r="E88" s="38"/>
      <c r="F88" s="59">
        <f>(F84+F85+F86)/3</f>
        <v>0</v>
      </c>
      <c r="G88" s="55"/>
      <c r="H88" s="112"/>
    </row>
    <row r="89" spans="1:25" ht="15" x14ac:dyDescent="0.25">
      <c r="A89" s="111"/>
      <c r="B89" s="39"/>
      <c r="C89" s="39"/>
      <c r="D89" s="39"/>
      <c r="E89" s="38"/>
      <c r="F89" s="31"/>
      <c r="G89" s="55"/>
      <c r="H89" s="112"/>
    </row>
    <row r="90" spans="1:25" s="6" customFormat="1" ht="15" x14ac:dyDescent="0.25">
      <c r="A90" s="130"/>
      <c r="B90" s="60"/>
      <c r="C90" s="61"/>
      <c r="D90" s="60"/>
      <c r="E90" s="62"/>
      <c r="F90" s="63"/>
      <c r="G90" s="64"/>
      <c r="H90" s="131"/>
      <c r="I90" s="15"/>
      <c r="J90" s="15"/>
      <c r="K90" s="15"/>
      <c r="L90" s="15"/>
      <c r="M90" s="15"/>
      <c r="N90" s="15"/>
      <c r="O90" s="15"/>
      <c r="P90" s="15"/>
      <c r="Q90" s="15"/>
      <c r="R90" s="15"/>
      <c r="S90" s="15"/>
      <c r="T90" s="15"/>
      <c r="U90" s="15"/>
      <c r="V90" s="15"/>
      <c r="W90" s="15"/>
      <c r="X90" s="15"/>
      <c r="Y90" s="15"/>
    </row>
    <row r="91" spans="1:25" s="6" customFormat="1" ht="15" x14ac:dyDescent="0.25">
      <c r="A91" s="132"/>
      <c r="B91" s="55"/>
      <c r="C91" s="55"/>
      <c r="D91" s="55"/>
      <c r="E91" s="56"/>
      <c r="F91" s="31"/>
      <c r="G91" s="55"/>
      <c r="H91" s="112"/>
      <c r="I91" s="15"/>
      <c r="J91" s="15"/>
      <c r="K91" s="15"/>
      <c r="L91" s="15"/>
      <c r="M91" s="15"/>
      <c r="N91" s="15"/>
      <c r="O91" s="15"/>
      <c r="P91" s="15"/>
      <c r="Q91" s="15"/>
      <c r="R91" s="15"/>
      <c r="S91" s="15"/>
      <c r="T91" s="15"/>
      <c r="U91" s="15"/>
      <c r="V91" s="15"/>
      <c r="W91" s="15"/>
      <c r="X91" s="15"/>
      <c r="Y91" s="15"/>
    </row>
    <row r="92" spans="1:25" s="6" customFormat="1" ht="15" x14ac:dyDescent="0.25">
      <c r="A92" s="133"/>
      <c r="B92" s="65" t="s">
        <v>29</v>
      </c>
      <c r="C92" s="65"/>
      <c r="D92" s="65"/>
      <c r="E92" s="66"/>
      <c r="F92" s="67"/>
      <c r="G92" s="68"/>
      <c r="H92" s="134"/>
      <c r="I92" s="15"/>
      <c r="J92" s="15"/>
      <c r="K92" s="15"/>
      <c r="L92" s="15"/>
      <c r="M92" s="15"/>
      <c r="N92" s="15"/>
      <c r="O92" s="15"/>
      <c r="P92" s="15"/>
      <c r="Q92" s="15"/>
      <c r="R92" s="15"/>
      <c r="S92" s="15"/>
      <c r="T92" s="15"/>
      <c r="U92" s="15"/>
      <c r="V92" s="15"/>
      <c r="W92" s="15"/>
      <c r="X92" s="15"/>
      <c r="Y92" s="15"/>
    </row>
    <row r="93" spans="1:25" ht="15" x14ac:dyDescent="0.25">
      <c r="A93" s="132"/>
      <c r="B93" s="52" t="s">
        <v>30</v>
      </c>
      <c r="C93" s="55"/>
      <c r="D93" s="55"/>
      <c r="E93" s="38"/>
      <c r="F93" s="69"/>
      <c r="G93" s="70"/>
      <c r="H93" s="112"/>
    </row>
    <row r="94" spans="1:25" ht="15" x14ac:dyDescent="0.25">
      <c r="A94" s="132"/>
      <c r="B94" s="71"/>
      <c r="C94" s="71" t="s">
        <v>31</v>
      </c>
      <c r="D94" s="71" t="s">
        <v>41</v>
      </c>
      <c r="E94" s="38"/>
      <c r="F94" s="72" t="s">
        <v>74</v>
      </c>
      <c r="G94" s="91" t="s">
        <v>70</v>
      </c>
      <c r="H94" s="112"/>
    </row>
    <row r="95" spans="1:25" ht="15" x14ac:dyDescent="0.25">
      <c r="A95" s="132"/>
      <c r="B95" s="73" t="s">
        <v>32</v>
      </c>
      <c r="C95" s="74">
        <f>F51</f>
        <v>0</v>
      </c>
      <c r="D95" s="73">
        <v>1</v>
      </c>
      <c r="E95" s="33"/>
      <c r="F95" s="75">
        <f>C95*D95</f>
        <v>0</v>
      </c>
      <c r="G95" s="98"/>
      <c r="H95" s="115"/>
    </row>
    <row r="96" spans="1:25" ht="15" x14ac:dyDescent="0.25">
      <c r="A96" s="132"/>
      <c r="B96" s="73" t="s">
        <v>33</v>
      </c>
      <c r="C96" s="74">
        <f>G79/10</f>
        <v>0</v>
      </c>
      <c r="D96" s="73">
        <v>10</v>
      </c>
      <c r="E96" s="33"/>
      <c r="F96" s="55"/>
      <c r="G96" s="75">
        <f>G79</f>
        <v>0</v>
      </c>
      <c r="H96" s="112"/>
    </row>
    <row r="97" spans="1:25" ht="15" x14ac:dyDescent="0.25">
      <c r="A97" s="132"/>
      <c r="B97" s="73" t="s">
        <v>34</v>
      </c>
      <c r="C97" s="74">
        <f>F88</f>
        <v>0</v>
      </c>
      <c r="D97" s="73">
        <v>50</v>
      </c>
      <c r="E97" s="33"/>
      <c r="F97" s="55"/>
      <c r="G97" s="75">
        <f>C97*D97*10</f>
        <v>0</v>
      </c>
      <c r="H97" s="112"/>
    </row>
    <row r="98" spans="1:25" ht="15" x14ac:dyDescent="0.25">
      <c r="A98" s="132"/>
      <c r="B98" s="55"/>
      <c r="C98" s="55"/>
      <c r="D98" s="55"/>
      <c r="E98" s="38"/>
      <c r="F98" s="76"/>
      <c r="G98" s="55"/>
      <c r="H98" s="112"/>
    </row>
    <row r="99" spans="1:25" ht="15" x14ac:dyDescent="0.25">
      <c r="A99" s="132"/>
      <c r="B99" s="55"/>
      <c r="C99" s="55"/>
      <c r="D99" s="55"/>
      <c r="E99" s="38"/>
      <c r="F99" s="76"/>
      <c r="G99" s="55"/>
      <c r="H99" s="112"/>
    </row>
    <row r="100" spans="1:25" s="21" customFormat="1" ht="15.75" x14ac:dyDescent="0.25">
      <c r="A100" s="135"/>
      <c r="B100" s="77"/>
      <c r="C100" s="77"/>
      <c r="D100" s="101" t="s">
        <v>35</v>
      </c>
      <c r="E100" s="51" t="s">
        <v>23</v>
      </c>
      <c r="F100" s="76"/>
      <c r="G100" s="75">
        <f>G96+G97</f>
        <v>0</v>
      </c>
      <c r="H100" s="115"/>
      <c r="I100" s="20"/>
      <c r="J100" s="20"/>
      <c r="K100" s="20"/>
      <c r="L100" s="20"/>
      <c r="M100" s="20"/>
      <c r="N100" s="20"/>
      <c r="O100" s="20"/>
      <c r="P100" s="20"/>
      <c r="Q100" s="20"/>
      <c r="R100" s="20"/>
      <c r="S100" s="20"/>
      <c r="T100" s="20"/>
      <c r="U100" s="20"/>
      <c r="V100" s="20"/>
      <c r="W100" s="20"/>
      <c r="X100" s="20"/>
      <c r="Y100" s="20"/>
    </row>
    <row r="101" spans="1:25" ht="15" x14ac:dyDescent="0.25">
      <c r="A101" s="132"/>
      <c r="B101" s="55"/>
      <c r="C101" s="55"/>
      <c r="D101" s="101" t="s">
        <v>73</v>
      </c>
      <c r="E101" s="38"/>
      <c r="F101" s="70"/>
      <c r="G101" s="100">
        <v>760000</v>
      </c>
      <c r="H101" s="112"/>
    </row>
    <row r="102" spans="1:25" ht="15" x14ac:dyDescent="0.25">
      <c r="A102" s="111"/>
      <c r="B102" s="45"/>
      <c r="C102" s="45"/>
      <c r="D102" s="45"/>
      <c r="E102" s="38"/>
      <c r="F102" s="55"/>
      <c r="G102" s="55"/>
      <c r="H102" s="112"/>
    </row>
    <row r="103" spans="1:25" s="9" customFormat="1" ht="15" x14ac:dyDescent="0.25">
      <c r="A103" s="132"/>
      <c r="B103" s="78" t="s">
        <v>43</v>
      </c>
      <c r="C103" s="142"/>
      <c r="D103" s="143"/>
      <c r="E103" s="143"/>
      <c r="F103" s="79"/>
      <c r="G103" s="55"/>
      <c r="H103" s="112"/>
      <c r="I103" s="13"/>
      <c r="J103" s="13"/>
      <c r="K103" s="13"/>
      <c r="L103" s="13"/>
      <c r="M103" s="13"/>
      <c r="N103" s="13"/>
      <c r="O103" s="13"/>
      <c r="P103" s="13"/>
      <c r="Q103" s="13"/>
      <c r="R103" s="13"/>
      <c r="S103" s="13"/>
      <c r="T103" s="13"/>
      <c r="U103" s="13"/>
      <c r="V103" s="13"/>
      <c r="W103" s="13"/>
      <c r="X103" s="13"/>
      <c r="Y103" s="13"/>
    </row>
    <row r="104" spans="1:25" s="9" customFormat="1" ht="15" x14ac:dyDescent="0.25">
      <c r="A104" s="132"/>
      <c r="B104" s="78" t="s">
        <v>44</v>
      </c>
      <c r="C104" s="142"/>
      <c r="D104" s="143"/>
      <c r="E104" s="143"/>
      <c r="F104" s="79"/>
      <c r="G104" s="55"/>
      <c r="H104" s="112"/>
      <c r="I104" s="13"/>
      <c r="J104" s="13"/>
      <c r="K104" s="13"/>
      <c r="L104" s="13"/>
      <c r="M104" s="13"/>
      <c r="N104" s="13"/>
      <c r="O104" s="13"/>
      <c r="P104" s="13"/>
      <c r="Q104" s="13"/>
      <c r="R104" s="13"/>
      <c r="S104" s="13"/>
      <c r="T104" s="13"/>
      <c r="U104" s="13"/>
      <c r="V104" s="13"/>
      <c r="W104" s="13"/>
      <c r="X104" s="13"/>
      <c r="Y104" s="13"/>
    </row>
    <row r="105" spans="1:25" s="9" customFormat="1" ht="15" x14ac:dyDescent="0.25">
      <c r="A105" s="132"/>
      <c r="B105" s="78" t="s">
        <v>45</v>
      </c>
      <c r="C105" s="142"/>
      <c r="D105" s="143"/>
      <c r="E105" s="143"/>
      <c r="F105" s="79"/>
      <c r="G105" s="55"/>
      <c r="H105" s="112"/>
      <c r="I105" s="13"/>
      <c r="J105" s="13"/>
      <c r="K105" s="13"/>
      <c r="L105" s="13"/>
      <c r="M105" s="13"/>
      <c r="N105" s="13"/>
      <c r="O105" s="13"/>
      <c r="P105" s="13"/>
      <c r="Q105" s="13"/>
      <c r="R105" s="13"/>
      <c r="S105" s="13"/>
      <c r="T105" s="13"/>
      <c r="U105" s="13"/>
      <c r="V105" s="13"/>
      <c r="W105" s="13"/>
      <c r="X105" s="13"/>
      <c r="Y105" s="13"/>
    </row>
    <row r="106" spans="1:25" s="9" customFormat="1" ht="50.25" customHeight="1" x14ac:dyDescent="0.25">
      <c r="A106" s="132"/>
      <c r="B106" s="78" t="s">
        <v>36</v>
      </c>
      <c r="C106" s="142"/>
      <c r="D106" s="143"/>
      <c r="E106" s="143"/>
      <c r="F106" s="79"/>
      <c r="G106" s="55"/>
      <c r="H106" s="112"/>
      <c r="I106" s="13"/>
      <c r="J106" s="13"/>
      <c r="K106" s="13"/>
      <c r="L106" s="13"/>
      <c r="M106" s="13"/>
      <c r="N106" s="13"/>
      <c r="O106" s="13"/>
      <c r="P106" s="13"/>
      <c r="Q106" s="13"/>
      <c r="R106" s="13"/>
      <c r="S106" s="13"/>
      <c r="T106" s="13"/>
      <c r="U106" s="13"/>
      <c r="V106" s="13"/>
      <c r="W106" s="13"/>
      <c r="X106" s="13"/>
      <c r="Y106" s="13"/>
    </row>
    <row r="107" spans="1:25" ht="15" x14ac:dyDescent="0.25">
      <c r="A107" s="132"/>
      <c r="B107" s="55"/>
      <c r="C107" s="55"/>
      <c r="D107" s="55"/>
      <c r="E107" s="38"/>
      <c r="F107" s="70"/>
      <c r="G107" s="70"/>
      <c r="H107" s="112"/>
    </row>
    <row r="108" spans="1:25" ht="15" x14ac:dyDescent="0.25">
      <c r="A108" s="132"/>
      <c r="B108" s="51" t="s">
        <v>37</v>
      </c>
      <c r="C108" s="55"/>
      <c r="D108" s="55"/>
      <c r="E108" s="56"/>
      <c r="F108" s="55"/>
      <c r="G108" s="55"/>
      <c r="H108" s="112"/>
    </row>
    <row r="109" spans="1:25" ht="15" x14ac:dyDescent="0.25">
      <c r="A109" s="136"/>
      <c r="B109" s="51" t="s">
        <v>38</v>
      </c>
      <c r="C109" s="77"/>
      <c r="D109" s="77"/>
      <c r="E109" s="80"/>
      <c r="F109" s="77"/>
      <c r="G109" s="77"/>
      <c r="H109" s="137"/>
    </row>
    <row r="110" spans="1:25" ht="13.5" thickBot="1" x14ac:dyDescent="0.25">
      <c r="A110" s="138"/>
      <c r="B110" s="139"/>
      <c r="C110" s="139"/>
      <c r="D110" s="139"/>
      <c r="E110" s="140"/>
      <c r="F110" s="139"/>
      <c r="G110" s="139"/>
      <c r="H110" s="141"/>
    </row>
    <row r="111" spans="1:25" x14ac:dyDescent="0.2">
      <c r="A111" s="7"/>
      <c r="B111" s="5"/>
      <c r="C111" s="5"/>
      <c r="D111" s="5"/>
      <c r="E111" s="18"/>
      <c r="F111" s="10"/>
      <c r="G111" s="10"/>
      <c r="H111" s="5"/>
    </row>
    <row r="112" spans="1:25" x14ac:dyDescent="0.2">
      <c r="A112" s="7"/>
      <c r="B112" s="5"/>
      <c r="C112" s="5"/>
      <c r="D112" s="5"/>
      <c r="E112" s="18"/>
      <c r="F112" s="10"/>
      <c r="G112" s="10"/>
      <c r="H112" s="5"/>
    </row>
    <row r="113" spans="1:8" x14ac:dyDescent="0.2">
      <c r="A113" s="7"/>
      <c r="B113" s="5"/>
      <c r="C113" s="5"/>
      <c r="D113" s="5"/>
      <c r="E113" s="18"/>
      <c r="F113" s="10"/>
      <c r="G113" s="10"/>
      <c r="H113" s="5"/>
    </row>
    <row r="114" spans="1:8" s="14" customFormat="1" x14ac:dyDescent="0.2">
      <c r="A114" s="22"/>
      <c r="E114" s="23"/>
      <c r="F114" s="24"/>
      <c r="G114" s="24"/>
    </row>
    <row r="115" spans="1:8" s="14" customFormat="1" x14ac:dyDescent="0.2">
      <c r="A115" s="22"/>
      <c r="E115" s="23"/>
      <c r="F115" s="24"/>
      <c r="G115" s="24"/>
    </row>
    <row r="116" spans="1:8" s="14" customFormat="1" x14ac:dyDescent="0.2">
      <c r="A116" s="22"/>
      <c r="E116" s="23"/>
      <c r="F116" s="24"/>
      <c r="G116" s="24"/>
    </row>
    <row r="117" spans="1:8" s="14" customFormat="1" x14ac:dyDescent="0.2">
      <c r="A117" s="22"/>
      <c r="E117" s="23"/>
      <c r="F117" s="24"/>
      <c r="G117" s="24"/>
    </row>
    <row r="118" spans="1:8" s="14" customFormat="1" x14ac:dyDescent="0.2">
      <c r="A118" s="22"/>
      <c r="E118" s="23"/>
      <c r="F118" s="24"/>
      <c r="G118" s="24"/>
    </row>
    <row r="119" spans="1:8" s="14" customFormat="1" x14ac:dyDescent="0.2">
      <c r="A119" s="22"/>
      <c r="E119" s="23"/>
      <c r="F119" s="24"/>
      <c r="G119" s="24"/>
    </row>
    <row r="120" spans="1:8" s="14" customFormat="1" x14ac:dyDescent="0.2">
      <c r="A120" s="22"/>
      <c r="E120" s="23"/>
      <c r="F120" s="24"/>
      <c r="G120" s="24"/>
    </row>
    <row r="121" spans="1:8" s="14" customFormat="1" x14ac:dyDescent="0.2">
      <c r="A121" s="22"/>
      <c r="E121" s="23"/>
      <c r="F121" s="24"/>
      <c r="G121" s="24"/>
    </row>
    <row r="122" spans="1:8" s="14" customFormat="1" x14ac:dyDescent="0.2">
      <c r="A122" s="22"/>
      <c r="E122" s="23"/>
      <c r="F122" s="24"/>
      <c r="G122" s="24"/>
    </row>
    <row r="123" spans="1:8" s="14" customFormat="1" x14ac:dyDescent="0.2">
      <c r="A123" s="22"/>
      <c r="E123" s="23"/>
      <c r="F123" s="24"/>
      <c r="G123" s="24"/>
    </row>
    <row r="124" spans="1:8" s="14" customFormat="1" x14ac:dyDescent="0.2">
      <c r="A124" s="22"/>
      <c r="E124" s="23"/>
      <c r="F124" s="24"/>
      <c r="G124" s="24"/>
    </row>
    <row r="125" spans="1:8" s="14" customFormat="1" x14ac:dyDescent="0.2">
      <c r="A125" s="22"/>
      <c r="E125" s="23"/>
      <c r="F125" s="24"/>
      <c r="G125" s="24"/>
    </row>
    <row r="126" spans="1:8" s="14" customFormat="1" x14ac:dyDescent="0.2">
      <c r="A126" s="22"/>
      <c r="E126" s="23"/>
      <c r="F126" s="24"/>
      <c r="G126" s="24"/>
    </row>
    <row r="127" spans="1:8" s="14" customFormat="1" x14ac:dyDescent="0.2">
      <c r="A127" s="22"/>
      <c r="E127" s="23"/>
      <c r="F127" s="24"/>
      <c r="G127" s="24"/>
    </row>
    <row r="128" spans="1:8" s="14" customFormat="1" x14ac:dyDescent="0.2">
      <c r="A128" s="22"/>
      <c r="E128" s="23"/>
      <c r="F128" s="24"/>
      <c r="G128" s="24"/>
    </row>
    <row r="129" spans="1:7" s="14" customFormat="1" x14ac:dyDescent="0.2">
      <c r="A129" s="22"/>
      <c r="E129" s="23"/>
      <c r="F129" s="24"/>
      <c r="G129" s="24"/>
    </row>
    <row r="130" spans="1:7" s="14" customFormat="1" x14ac:dyDescent="0.2">
      <c r="A130" s="22"/>
      <c r="E130" s="23"/>
      <c r="F130" s="24"/>
      <c r="G130" s="24"/>
    </row>
    <row r="131" spans="1:7" s="14" customFormat="1" x14ac:dyDescent="0.2">
      <c r="A131" s="22"/>
      <c r="E131" s="23"/>
      <c r="F131" s="24"/>
      <c r="G131" s="24"/>
    </row>
    <row r="132" spans="1:7" s="14" customFormat="1" x14ac:dyDescent="0.2">
      <c r="A132" s="22"/>
      <c r="E132" s="23"/>
      <c r="F132" s="24"/>
      <c r="G132" s="24"/>
    </row>
    <row r="133" spans="1:7" s="14" customFormat="1" x14ac:dyDescent="0.2">
      <c r="A133" s="22"/>
      <c r="E133" s="23"/>
      <c r="F133" s="24"/>
      <c r="G133" s="24"/>
    </row>
    <row r="134" spans="1:7" s="14" customFormat="1" x14ac:dyDescent="0.2">
      <c r="A134" s="22"/>
      <c r="E134" s="23"/>
      <c r="F134" s="24"/>
      <c r="G134" s="24"/>
    </row>
    <row r="135" spans="1:7" s="14" customFormat="1" x14ac:dyDescent="0.2">
      <c r="A135" s="22"/>
      <c r="E135" s="23"/>
      <c r="F135" s="24"/>
      <c r="G135" s="24"/>
    </row>
    <row r="136" spans="1:7" s="14" customFormat="1" x14ac:dyDescent="0.2">
      <c r="A136" s="22"/>
      <c r="E136" s="23"/>
      <c r="F136" s="24"/>
      <c r="G136" s="24"/>
    </row>
    <row r="137" spans="1:7" s="14" customFormat="1" x14ac:dyDescent="0.2">
      <c r="A137" s="22"/>
      <c r="E137" s="23"/>
      <c r="F137" s="24"/>
      <c r="G137" s="24"/>
    </row>
    <row r="138" spans="1:7" s="14" customFormat="1" x14ac:dyDescent="0.2">
      <c r="A138" s="22"/>
      <c r="E138" s="23"/>
      <c r="F138" s="24"/>
      <c r="G138" s="24"/>
    </row>
    <row r="139" spans="1:7" s="14" customFormat="1" x14ac:dyDescent="0.2">
      <c r="A139" s="22"/>
      <c r="E139" s="23"/>
      <c r="F139" s="24"/>
      <c r="G139" s="24"/>
    </row>
    <row r="140" spans="1:7" s="14" customFormat="1" x14ac:dyDescent="0.2">
      <c r="A140" s="22"/>
      <c r="E140" s="23"/>
      <c r="F140" s="24"/>
      <c r="G140" s="24"/>
    </row>
    <row r="141" spans="1:7" s="14" customFormat="1" x14ac:dyDescent="0.2">
      <c r="A141" s="22"/>
      <c r="E141" s="23"/>
      <c r="F141" s="24"/>
      <c r="G141" s="24"/>
    </row>
    <row r="142" spans="1:7" s="14" customFormat="1" x14ac:dyDescent="0.2">
      <c r="A142" s="22"/>
      <c r="E142" s="23"/>
      <c r="F142" s="24"/>
      <c r="G142" s="24"/>
    </row>
    <row r="143" spans="1:7" s="14" customFormat="1" x14ac:dyDescent="0.2">
      <c r="A143" s="22"/>
      <c r="E143" s="23"/>
      <c r="F143" s="24"/>
      <c r="G143" s="24"/>
    </row>
    <row r="144" spans="1:7" s="14" customFormat="1" x14ac:dyDescent="0.2">
      <c r="A144" s="22"/>
      <c r="E144" s="23"/>
      <c r="F144" s="24"/>
      <c r="G144" s="24"/>
    </row>
    <row r="145" spans="1:7" s="14" customFormat="1" x14ac:dyDescent="0.2">
      <c r="A145" s="22"/>
      <c r="E145" s="23"/>
      <c r="F145" s="24"/>
      <c r="G145" s="24"/>
    </row>
    <row r="146" spans="1:7" s="14" customFormat="1" x14ac:dyDescent="0.2">
      <c r="A146" s="22"/>
      <c r="E146" s="23"/>
      <c r="F146" s="24"/>
      <c r="G146" s="24"/>
    </row>
    <row r="147" spans="1:7" s="14" customFormat="1" x14ac:dyDescent="0.2">
      <c r="A147" s="22"/>
      <c r="E147" s="23"/>
      <c r="F147" s="24"/>
      <c r="G147" s="24"/>
    </row>
    <row r="148" spans="1:7" s="14" customFormat="1" x14ac:dyDescent="0.2">
      <c r="A148" s="22"/>
      <c r="E148" s="23"/>
      <c r="F148" s="24"/>
      <c r="G148" s="24"/>
    </row>
    <row r="149" spans="1:7" s="14" customFormat="1" x14ac:dyDescent="0.2">
      <c r="A149" s="22"/>
      <c r="E149" s="23"/>
      <c r="F149" s="24"/>
      <c r="G149" s="24"/>
    </row>
    <row r="150" spans="1:7" s="14" customFormat="1" x14ac:dyDescent="0.2">
      <c r="A150" s="22"/>
      <c r="E150" s="23"/>
      <c r="F150" s="24"/>
      <c r="G150" s="24"/>
    </row>
    <row r="151" spans="1:7" s="14" customFormat="1" x14ac:dyDescent="0.2">
      <c r="A151" s="22"/>
      <c r="E151" s="23"/>
      <c r="F151" s="24"/>
      <c r="G151" s="24"/>
    </row>
    <row r="152" spans="1:7" s="14" customFormat="1" x14ac:dyDescent="0.2">
      <c r="A152" s="22"/>
      <c r="E152" s="23"/>
      <c r="F152" s="24"/>
      <c r="G152" s="24"/>
    </row>
    <row r="153" spans="1:7" s="14" customFormat="1" x14ac:dyDescent="0.2">
      <c r="A153" s="22"/>
      <c r="E153" s="23"/>
      <c r="F153" s="24"/>
      <c r="G153" s="24"/>
    </row>
    <row r="154" spans="1:7" s="14" customFormat="1" x14ac:dyDescent="0.2">
      <c r="A154" s="22"/>
      <c r="E154" s="23"/>
      <c r="F154" s="24"/>
      <c r="G154" s="24"/>
    </row>
    <row r="155" spans="1:7" s="14" customFormat="1" x14ac:dyDescent="0.2">
      <c r="A155" s="22"/>
      <c r="E155" s="23"/>
      <c r="F155" s="24"/>
      <c r="G155" s="24"/>
    </row>
    <row r="156" spans="1:7" s="14" customFormat="1" x14ac:dyDescent="0.2">
      <c r="A156" s="22"/>
      <c r="E156" s="23"/>
      <c r="F156" s="24"/>
      <c r="G156" s="24"/>
    </row>
    <row r="157" spans="1:7" s="14" customFormat="1" x14ac:dyDescent="0.2">
      <c r="A157" s="22"/>
      <c r="E157" s="23"/>
      <c r="F157" s="24"/>
      <c r="G157" s="24"/>
    </row>
    <row r="158" spans="1:7" s="14" customFormat="1" x14ac:dyDescent="0.2">
      <c r="A158" s="22"/>
      <c r="E158" s="23"/>
      <c r="F158" s="24"/>
      <c r="G158" s="24"/>
    </row>
    <row r="159" spans="1:7" s="14" customFormat="1" x14ac:dyDescent="0.2">
      <c r="A159" s="22"/>
      <c r="E159" s="23"/>
      <c r="F159" s="24"/>
      <c r="G159" s="24"/>
    </row>
    <row r="160" spans="1:7" s="14" customFormat="1" x14ac:dyDescent="0.2">
      <c r="A160" s="22"/>
      <c r="E160" s="23"/>
      <c r="F160" s="24"/>
      <c r="G160" s="24"/>
    </row>
    <row r="161" spans="1:7" s="14" customFormat="1" x14ac:dyDescent="0.2">
      <c r="A161" s="22"/>
      <c r="E161" s="23"/>
      <c r="F161" s="24"/>
      <c r="G161" s="24"/>
    </row>
    <row r="162" spans="1:7" s="14" customFormat="1" x14ac:dyDescent="0.2">
      <c r="A162" s="22"/>
      <c r="E162" s="23"/>
      <c r="F162" s="24"/>
      <c r="G162" s="24"/>
    </row>
    <row r="163" spans="1:7" s="14" customFormat="1" x14ac:dyDescent="0.2">
      <c r="A163" s="22"/>
      <c r="E163" s="23"/>
      <c r="F163" s="24"/>
      <c r="G163" s="24"/>
    </row>
    <row r="164" spans="1:7" s="14" customFormat="1" x14ac:dyDescent="0.2">
      <c r="A164" s="22"/>
      <c r="E164" s="23"/>
      <c r="F164" s="24"/>
      <c r="G164" s="24"/>
    </row>
    <row r="165" spans="1:7" s="14" customFormat="1" x14ac:dyDescent="0.2">
      <c r="A165" s="22"/>
      <c r="E165" s="23"/>
      <c r="F165" s="24"/>
      <c r="G165" s="24"/>
    </row>
    <row r="166" spans="1:7" s="14" customFormat="1" x14ac:dyDescent="0.2">
      <c r="A166" s="22"/>
      <c r="E166" s="23"/>
      <c r="F166" s="24"/>
      <c r="G166" s="24"/>
    </row>
    <row r="167" spans="1:7" s="14" customFormat="1" x14ac:dyDescent="0.2">
      <c r="A167" s="22"/>
      <c r="E167" s="23"/>
      <c r="F167" s="24"/>
      <c r="G167" s="24"/>
    </row>
    <row r="168" spans="1:7" s="14" customFormat="1" x14ac:dyDescent="0.2">
      <c r="A168" s="22"/>
      <c r="E168" s="23"/>
      <c r="F168" s="24"/>
      <c r="G168" s="24"/>
    </row>
    <row r="169" spans="1:7" s="14" customFormat="1" x14ac:dyDescent="0.2">
      <c r="A169" s="22"/>
      <c r="E169" s="23"/>
      <c r="F169" s="24"/>
      <c r="G169" s="24"/>
    </row>
    <row r="170" spans="1:7" s="14" customFormat="1" x14ac:dyDescent="0.2">
      <c r="A170" s="22"/>
      <c r="E170" s="23"/>
      <c r="F170" s="24"/>
      <c r="G170" s="24"/>
    </row>
    <row r="171" spans="1:7" s="14" customFormat="1" x14ac:dyDescent="0.2">
      <c r="A171" s="22"/>
      <c r="E171" s="23"/>
      <c r="F171" s="24"/>
      <c r="G171" s="24"/>
    </row>
    <row r="172" spans="1:7" s="14" customFormat="1" x14ac:dyDescent="0.2">
      <c r="A172" s="22"/>
      <c r="E172" s="23"/>
      <c r="F172" s="24"/>
      <c r="G172" s="24"/>
    </row>
    <row r="173" spans="1:7" s="14" customFormat="1" x14ac:dyDescent="0.2">
      <c r="A173" s="22"/>
      <c r="E173" s="23"/>
      <c r="F173" s="24"/>
      <c r="G173" s="24"/>
    </row>
    <row r="174" spans="1:7" s="14" customFormat="1" x14ac:dyDescent="0.2">
      <c r="A174" s="22"/>
      <c r="E174" s="23"/>
      <c r="F174" s="24"/>
      <c r="G174" s="24"/>
    </row>
    <row r="175" spans="1:7" s="14" customFormat="1" x14ac:dyDescent="0.2">
      <c r="A175" s="22"/>
      <c r="E175" s="23"/>
      <c r="F175" s="24"/>
      <c r="G175" s="24"/>
    </row>
    <row r="176" spans="1:7" s="14" customFormat="1" x14ac:dyDescent="0.2">
      <c r="A176" s="22"/>
      <c r="E176" s="23"/>
      <c r="F176" s="24"/>
      <c r="G176" s="24"/>
    </row>
    <row r="177" spans="1:7" s="14" customFormat="1" x14ac:dyDescent="0.2">
      <c r="A177" s="22"/>
      <c r="E177" s="23"/>
      <c r="F177" s="24"/>
      <c r="G177" s="24"/>
    </row>
    <row r="178" spans="1:7" s="14" customFormat="1" x14ac:dyDescent="0.2">
      <c r="A178" s="22"/>
      <c r="E178" s="23"/>
      <c r="F178" s="24"/>
      <c r="G178" s="24"/>
    </row>
    <row r="179" spans="1:7" s="14" customFormat="1" x14ac:dyDescent="0.2">
      <c r="A179" s="22"/>
      <c r="E179" s="23"/>
      <c r="F179" s="24"/>
      <c r="G179" s="24"/>
    </row>
    <row r="180" spans="1:7" s="14" customFormat="1" x14ac:dyDescent="0.2">
      <c r="A180" s="22"/>
      <c r="E180" s="23"/>
      <c r="F180" s="24"/>
      <c r="G180" s="24"/>
    </row>
    <row r="181" spans="1:7" s="14" customFormat="1" x14ac:dyDescent="0.2">
      <c r="A181" s="22"/>
      <c r="E181" s="23"/>
      <c r="F181" s="24"/>
      <c r="G181" s="24"/>
    </row>
    <row r="182" spans="1:7" s="14" customFormat="1" x14ac:dyDescent="0.2">
      <c r="A182" s="22"/>
      <c r="E182" s="23"/>
      <c r="F182" s="24"/>
      <c r="G182" s="24"/>
    </row>
    <row r="183" spans="1:7" s="14" customFormat="1" x14ac:dyDescent="0.2">
      <c r="A183" s="22"/>
      <c r="E183" s="23"/>
      <c r="F183" s="24"/>
      <c r="G183" s="24"/>
    </row>
    <row r="184" spans="1:7" s="14" customFormat="1" x14ac:dyDescent="0.2">
      <c r="A184" s="22"/>
      <c r="E184" s="23"/>
      <c r="F184" s="24"/>
      <c r="G184" s="24"/>
    </row>
    <row r="185" spans="1:7" s="14" customFormat="1" x14ac:dyDescent="0.2">
      <c r="A185" s="22"/>
      <c r="E185" s="23"/>
      <c r="F185" s="24"/>
      <c r="G185" s="24"/>
    </row>
    <row r="186" spans="1:7" s="14" customFormat="1" x14ac:dyDescent="0.2">
      <c r="A186" s="22"/>
      <c r="E186" s="23"/>
      <c r="F186" s="24"/>
      <c r="G186" s="24"/>
    </row>
    <row r="187" spans="1:7" s="14" customFormat="1" x14ac:dyDescent="0.2">
      <c r="A187" s="22"/>
      <c r="E187" s="23"/>
      <c r="F187" s="24"/>
      <c r="G187" s="24"/>
    </row>
    <row r="188" spans="1:7" s="14" customFormat="1" x14ac:dyDescent="0.2">
      <c r="A188" s="22"/>
      <c r="E188" s="23"/>
      <c r="F188" s="24"/>
      <c r="G188" s="24"/>
    </row>
    <row r="189" spans="1:7" s="14" customFormat="1" x14ac:dyDescent="0.2">
      <c r="A189" s="22"/>
      <c r="E189" s="23"/>
      <c r="F189" s="24"/>
      <c r="G189" s="24"/>
    </row>
    <row r="190" spans="1:7" s="14" customFormat="1" x14ac:dyDescent="0.2">
      <c r="A190" s="22"/>
      <c r="E190" s="23"/>
      <c r="F190" s="24"/>
      <c r="G190" s="24"/>
    </row>
    <row r="191" spans="1:7" s="14" customFormat="1" x14ac:dyDescent="0.2">
      <c r="A191" s="22"/>
      <c r="E191" s="23"/>
      <c r="F191" s="24"/>
      <c r="G191" s="24"/>
    </row>
    <row r="192" spans="1:7" s="14" customFormat="1" x14ac:dyDescent="0.2">
      <c r="A192" s="22"/>
      <c r="E192" s="23"/>
      <c r="F192" s="24"/>
      <c r="G192" s="24"/>
    </row>
    <row r="193" spans="1:7" s="14" customFormat="1" x14ac:dyDescent="0.2">
      <c r="A193" s="22"/>
      <c r="E193" s="23"/>
      <c r="F193" s="24"/>
      <c r="G193" s="24"/>
    </row>
    <row r="194" spans="1:7" s="14" customFormat="1" x14ac:dyDescent="0.2">
      <c r="A194" s="22"/>
      <c r="E194" s="23"/>
      <c r="F194" s="24"/>
      <c r="G194" s="24"/>
    </row>
    <row r="195" spans="1:7" s="14" customFormat="1" x14ac:dyDescent="0.2">
      <c r="A195" s="22"/>
      <c r="E195" s="23"/>
      <c r="F195" s="24"/>
      <c r="G195" s="24"/>
    </row>
    <row r="196" spans="1:7" s="14" customFormat="1" x14ac:dyDescent="0.2">
      <c r="A196" s="22"/>
      <c r="E196" s="23"/>
      <c r="F196" s="24"/>
      <c r="G196" s="24"/>
    </row>
    <row r="197" spans="1:7" s="14" customFormat="1" x14ac:dyDescent="0.2">
      <c r="A197" s="22"/>
      <c r="E197" s="23"/>
      <c r="F197" s="24"/>
      <c r="G197" s="24"/>
    </row>
    <row r="198" spans="1:7" s="14" customFormat="1" x14ac:dyDescent="0.2">
      <c r="A198" s="22"/>
      <c r="E198" s="23"/>
      <c r="F198" s="24"/>
      <c r="G198" s="24"/>
    </row>
    <row r="199" spans="1:7" s="14" customFormat="1" x14ac:dyDescent="0.2">
      <c r="A199" s="22"/>
      <c r="E199" s="23"/>
      <c r="F199" s="24"/>
      <c r="G199" s="24"/>
    </row>
    <row r="200" spans="1:7" s="14" customFormat="1" x14ac:dyDescent="0.2">
      <c r="A200" s="22"/>
      <c r="E200" s="23"/>
      <c r="F200" s="24"/>
      <c r="G200" s="24"/>
    </row>
    <row r="201" spans="1:7" s="14" customFormat="1" x14ac:dyDescent="0.2">
      <c r="A201" s="22"/>
      <c r="E201" s="23"/>
      <c r="F201" s="24"/>
      <c r="G201" s="24"/>
    </row>
    <row r="202" spans="1:7" s="14" customFormat="1" x14ac:dyDescent="0.2">
      <c r="A202" s="22"/>
      <c r="E202" s="23"/>
      <c r="F202" s="24"/>
      <c r="G202" s="24"/>
    </row>
    <row r="203" spans="1:7" s="14" customFormat="1" x14ac:dyDescent="0.2">
      <c r="A203" s="22"/>
      <c r="E203" s="23"/>
      <c r="F203" s="24"/>
      <c r="G203" s="24"/>
    </row>
    <row r="204" spans="1:7" s="14" customFormat="1" x14ac:dyDescent="0.2">
      <c r="A204" s="22"/>
      <c r="E204" s="23"/>
      <c r="F204" s="24"/>
      <c r="G204" s="24"/>
    </row>
    <row r="205" spans="1:7" s="14" customFormat="1" x14ac:dyDescent="0.2">
      <c r="A205" s="22"/>
      <c r="E205" s="23"/>
      <c r="F205" s="24"/>
      <c r="G205" s="24"/>
    </row>
    <row r="206" spans="1:7" s="14" customFormat="1" x14ac:dyDescent="0.2">
      <c r="A206" s="22"/>
      <c r="E206" s="23"/>
      <c r="F206" s="24"/>
      <c r="G206" s="24"/>
    </row>
    <row r="207" spans="1:7" s="14" customFormat="1" x14ac:dyDescent="0.2">
      <c r="A207" s="22"/>
      <c r="E207" s="23"/>
      <c r="F207" s="24"/>
      <c r="G207" s="24"/>
    </row>
    <row r="208" spans="1:7" s="14" customFormat="1" x14ac:dyDescent="0.2">
      <c r="A208" s="22"/>
      <c r="E208" s="23"/>
      <c r="F208" s="24"/>
      <c r="G208" s="24"/>
    </row>
    <row r="209" spans="1:7" s="14" customFormat="1" x14ac:dyDescent="0.2">
      <c r="A209" s="22"/>
      <c r="E209" s="23"/>
      <c r="F209" s="24"/>
      <c r="G209" s="24"/>
    </row>
    <row r="210" spans="1:7" s="14" customFormat="1" x14ac:dyDescent="0.2">
      <c r="A210" s="22"/>
      <c r="E210" s="23"/>
      <c r="F210" s="24"/>
      <c r="G210" s="24"/>
    </row>
    <row r="211" spans="1:7" s="14" customFormat="1" x14ac:dyDescent="0.2">
      <c r="A211" s="22"/>
      <c r="E211" s="23"/>
      <c r="F211" s="24"/>
      <c r="G211" s="24"/>
    </row>
    <row r="212" spans="1:7" s="14" customFormat="1" x14ac:dyDescent="0.2">
      <c r="A212" s="22"/>
      <c r="E212" s="23"/>
      <c r="F212" s="24"/>
      <c r="G212" s="24"/>
    </row>
    <row r="213" spans="1:7" s="14" customFormat="1" x14ac:dyDescent="0.2">
      <c r="A213" s="22"/>
      <c r="E213" s="23"/>
      <c r="F213" s="24"/>
      <c r="G213" s="24"/>
    </row>
    <row r="214" spans="1:7" s="14" customFormat="1" x14ac:dyDescent="0.2">
      <c r="A214" s="22"/>
      <c r="E214" s="23"/>
      <c r="F214" s="24"/>
      <c r="G214" s="24"/>
    </row>
    <row r="215" spans="1:7" s="14" customFormat="1" x14ac:dyDescent="0.2">
      <c r="A215" s="22"/>
      <c r="E215" s="23"/>
      <c r="F215" s="24"/>
      <c r="G215" s="24"/>
    </row>
    <row r="216" spans="1:7" s="14" customFormat="1" x14ac:dyDescent="0.2">
      <c r="A216" s="22"/>
      <c r="E216" s="23"/>
      <c r="F216" s="24"/>
      <c r="G216" s="24"/>
    </row>
    <row r="217" spans="1:7" s="14" customFormat="1" x14ac:dyDescent="0.2">
      <c r="A217" s="22"/>
      <c r="E217" s="23"/>
      <c r="F217" s="24"/>
      <c r="G217" s="24"/>
    </row>
    <row r="218" spans="1:7" s="14" customFormat="1" x14ac:dyDescent="0.2">
      <c r="A218" s="22"/>
      <c r="E218" s="23"/>
      <c r="F218" s="24"/>
      <c r="G218" s="24"/>
    </row>
    <row r="219" spans="1:7" s="14" customFormat="1" x14ac:dyDescent="0.2">
      <c r="A219" s="22"/>
      <c r="E219" s="23"/>
      <c r="F219" s="24"/>
      <c r="G219" s="24"/>
    </row>
    <row r="220" spans="1:7" s="14" customFormat="1" x14ac:dyDescent="0.2">
      <c r="A220" s="22"/>
      <c r="E220" s="23"/>
      <c r="F220" s="24"/>
      <c r="G220" s="24"/>
    </row>
    <row r="221" spans="1:7" s="14" customFormat="1" x14ac:dyDescent="0.2">
      <c r="A221" s="22"/>
      <c r="E221" s="23"/>
      <c r="F221" s="24"/>
      <c r="G221" s="24"/>
    </row>
    <row r="222" spans="1:7" s="14" customFormat="1" x14ac:dyDescent="0.2">
      <c r="A222" s="22"/>
      <c r="E222" s="23"/>
      <c r="F222" s="24"/>
      <c r="G222" s="24"/>
    </row>
    <row r="223" spans="1:7" s="14" customFormat="1" x14ac:dyDescent="0.2">
      <c r="A223" s="22"/>
      <c r="E223" s="23"/>
      <c r="F223" s="24"/>
      <c r="G223" s="24"/>
    </row>
    <row r="224" spans="1:7" s="14" customFormat="1" x14ac:dyDescent="0.2">
      <c r="A224" s="22"/>
      <c r="E224" s="23"/>
      <c r="F224" s="24"/>
      <c r="G224" s="24"/>
    </row>
    <row r="225" spans="1:7" s="14" customFormat="1" x14ac:dyDescent="0.2">
      <c r="A225" s="22"/>
      <c r="E225" s="23"/>
      <c r="F225" s="24"/>
      <c r="G225" s="24"/>
    </row>
    <row r="226" spans="1:7" s="14" customFormat="1" x14ac:dyDescent="0.2">
      <c r="A226" s="22"/>
      <c r="E226" s="23"/>
      <c r="F226" s="24"/>
      <c r="G226" s="24"/>
    </row>
    <row r="227" spans="1:7" s="14" customFormat="1" x14ac:dyDescent="0.2">
      <c r="A227" s="22"/>
      <c r="E227" s="23"/>
      <c r="F227" s="24"/>
      <c r="G227" s="24"/>
    </row>
    <row r="228" spans="1:7" s="14" customFormat="1" x14ac:dyDescent="0.2">
      <c r="A228" s="22"/>
      <c r="E228" s="23"/>
      <c r="F228" s="24"/>
      <c r="G228" s="24"/>
    </row>
    <row r="229" spans="1:7" s="14" customFormat="1" x14ac:dyDescent="0.2">
      <c r="A229" s="22"/>
      <c r="E229" s="23"/>
      <c r="F229" s="24"/>
      <c r="G229" s="24"/>
    </row>
    <row r="230" spans="1:7" s="14" customFormat="1" x14ac:dyDescent="0.2">
      <c r="A230" s="22"/>
      <c r="E230" s="23"/>
      <c r="F230" s="24"/>
      <c r="G230" s="24"/>
    </row>
    <row r="231" spans="1:7" s="14" customFormat="1" x14ac:dyDescent="0.2">
      <c r="A231" s="22"/>
      <c r="E231" s="23"/>
      <c r="F231" s="24"/>
      <c r="G231" s="24"/>
    </row>
    <row r="232" spans="1:7" s="14" customFormat="1" x14ac:dyDescent="0.2">
      <c r="A232" s="22"/>
      <c r="E232" s="23"/>
      <c r="F232" s="24"/>
      <c r="G232" s="24"/>
    </row>
    <row r="233" spans="1:7" s="14" customFormat="1" x14ac:dyDescent="0.2">
      <c r="A233" s="22"/>
      <c r="E233" s="23"/>
      <c r="F233" s="24"/>
      <c r="G233" s="24"/>
    </row>
    <row r="234" spans="1:7" s="14" customFormat="1" x14ac:dyDescent="0.2">
      <c r="A234" s="22"/>
      <c r="E234" s="23"/>
      <c r="F234" s="24"/>
      <c r="G234" s="24"/>
    </row>
    <row r="235" spans="1:7" s="14" customFormat="1" x14ac:dyDescent="0.2">
      <c r="A235" s="22"/>
      <c r="E235" s="23"/>
      <c r="F235" s="24"/>
      <c r="G235" s="24"/>
    </row>
    <row r="236" spans="1:7" s="14" customFormat="1" x14ac:dyDescent="0.2">
      <c r="A236" s="22"/>
      <c r="E236" s="23"/>
      <c r="F236" s="24"/>
      <c r="G236" s="24"/>
    </row>
    <row r="237" spans="1:7" s="14" customFormat="1" x14ac:dyDescent="0.2">
      <c r="A237" s="22"/>
      <c r="E237" s="23"/>
      <c r="F237" s="24"/>
      <c r="G237" s="24"/>
    </row>
    <row r="238" spans="1:7" s="14" customFormat="1" x14ac:dyDescent="0.2">
      <c r="A238" s="22"/>
      <c r="E238" s="23"/>
      <c r="F238" s="24"/>
      <c r="G238" s="24"/>
    </row>
  </sheetData>
  <mergeCells count="11">
    <mergeCell ref="C106:E106"/>
    <mergeCell ref="B83:D83"/>
    <mergeCell ref="B12:D12"/>
    <mergeCell ref="B8:E9"/>
    <mergeCell ref="C105:E105"/>
    <mergeCell ref="B11:G11"/>
    <mergeCell ref="C103:E103"/>
    <mergeCell ref="C104:E104"/>
    <mergeCell ref="B43:D43"/>
    <mergeCell ref="B76:D76"/>
    <mergeCell ref="B77:C77"/>
  </mergeCells>
  <phoneticPr fontId="2" type="noConversion"/>
  <pageMargins left="0.70866141732283472" right="0.70866141732283472" top="0.74803149606299213" bottom="0.74803149606299213" header="0.31496062992125984" footer="0.31496062992125984"/>
  <pageSetup paperSize="8" scale="57" orientation="portrait" horizontalDpi="1200" verticalDpi="1200" r:id="rId1"/>
  <headerFooter alignWithMargins="0"/>
  <rowBreaks count="2" manualBreakCount="2">
    <brk id="53" max="7" man="1"/>
    <brk id="90" max="7"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E21EE7EBF8F42AC7608228EDED1FA" ma:contentTypeVersion="8" ma:contentTypeDescription="Create a new document." ma:contentTypeScope="" ma:versionID="f6626f487a9b5929a088af9e7e82830b">
  <xsd:schema xmlns:xsd="http://www.w3.org/2001/XMLSchema" xmlns:xs="http://www.w3.org/2001/XMLSchema" xmlns:p="http://schemas.microsoft.com/office/2006/metadata/properties" xmlns:ns2="b4d29620-7b3b-4c52-987b-6d2bedc5d420" xmlns:ns3="8b6d8936-67e8-4600-b80c-41684224ed5e" targetNamespace="http://schemas.microsoft.com/office/2006/metadata/properties" ma:root="true" ma:fieldsID="dd173a453e690892b6077e0dc6fdf276" ns2:_="" ns3:_="">
    <xsd:import namespace="b4d29620-7b3b-4c52-987b-6d2bedc5d420"/>
    <xsd:import namespace="8b6d8936-67e8-4600-b80c-41684224ed5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29620-7b3b-4c52-987b-6d2bedc5d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6d8936-67e8-4600-b80c-41684224ed5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09B77-C6C2-48B1-83A9-E3026BF59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29620-7b3b-4c52-987b-6d2bedc5d420"/>
    <ds:schemaRef ds:uri="8b6d8936-67e8-4600-b80c-41684224e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B31F62-DE14-4684-A819-1A05205249EE}">
  <ds:schemaRefs>
    <ds:schemaRef ds:uri="http://purl.org/dc/terms/"/>
    <ds:schemaRef ds:uri="8b6d8936-67e8-4600-b80c-41684224ed5e"/>
    <ds:schemaRef ds:uri="http://purl.org/dc/dcmitype/"/>
    <ds:schemaRef ds:uri="http://schemas.microsoft.com/office/infopath/2007/PartnerControls"/>
    <ds:schemaRef ds:uri="b4d29620-7b3b-4c52-987b-6d2bedc5d420"/>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01D63D7-976A-4871-A4BF-DC560A43A6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Edwin Verdonk</cp:lastModifiedBy>
  <cp:revision/>
  <cp:lastPrinted>2021-03-23T15:28:44Z</cp:lastPrinted>
  <dcterms:created xsi:type="dcterms:W3CDTF">2008-12-29T15:27:11Z</dcterms:created>
  <dcterms:modified xsi:type="dcterms:W3CDTF">2021-05-26T08:58:29Z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0x01010092CE21EE7EBF8F42AC7608228EDED1FA</vt:lpwstr>
  </property>
  <property fmtid="{D5CDD505-2E9C-101B-9397-08002B2CF9AE}" pid="3" name="IsMyDocuments">
    <vt:bool>true</vt:bool>
  </property>
</Properties>
</file>