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RRAGH\Documents\Zaken in behandeling\20.466 Zwemvervoer\Bijlagen tbv TenderNed\"/>
    </mc:Choice>
  </mc:AlternateContent>
  <xr:revisionPtr revIDLastSave="0" documentId="8_{BC06BDAC-2111-4B43-BE03-18EAEDE31A53}" xr6:coauthVersionLast="46" xr6:coauthVersionMax="46" xr10:uidLastSave="{00000000-0000-0000-0000-000000000000}"/>
  <bookViews>
    <workbookView xWindow="-110" yWindow="-110" windowWidth="19420" windowHeight="10420" activeTab="3" xr2:uid="{5E4FADF5-C530-46F0-A725-94D87FA37419}"/>
  </bookViews>
  <sheets>
    <sheet name="Adressenlijst Zwembaden" sheetId="7" r:id="rId1"/>
    <sheet name="2020-2021 Blinkerd" sheetId="1" r:id="rId2"/>
    <sheet name="2020-2021 Hofbad" sheetId="2" r:id="rId3"/>
    <sheet name="2020-2021 Houtzagerij" sheetId="3" r:id="rId4"/>
    <sheet name="2020-2021 Overbosch" sheetId="4" r:id="rId5"/>
    <sheet name="2020-2021 Waterthor" sheetId="5" r:id="rId6"/>
    <sheet name="2020-2021 Zuiderpark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6" i="6" l="1"/>
  <c r="AE71" i="6"/>
  <c r="AD71" i="6"/>
  <c r="AB71" i="6" s="1"/>
  <c r="Y71" i="6"/>
  <c r="X71" i="6"/>
  <c r="V71" i="6"/>
  <c r="M71" i="6"/>
  <c r="L71" i="6"/>
  <c r="J71" i="6" s="1"/>
  <c r="G71" i="6"/>
  <c r="F71" i="6"/>
  <c r="D71" i="6" s="1"/>
  <c r="AE64" i="6"/>
  <c r="AD64" i="6"/>
  <c r="Y64" i="6"/>
  <c r="X64" i="6"/>
  <c r="V64" i="6"/>
  <c r="M64" i="6"/>
  <c r="L64" i="6"/>
  <c r="J64" i="6" s="1"/>
  <c r="G64" i="6"/>
  <c r="F64" i="6"/>
  <c r="D64" i="6" s="1"/>
  <c r="AE53" i="6"/>
  <c r="AD53" i="6"/>
  <c r="AB53" i="6" s="1"/>
  <c r="Y53" i="6"/>
  <c r="X53" i="6"/>
  <c r="V53" i="6"/>
  <c r="M53" i="6"/>
  <c r="L53" i="6"/>
  <c r="G53" i="6"/>
  <c r="F53" i="6"/>
  <c r="D53" i="6" s="1"/>
  <c r="AE39" i="6"/>
  <c r="AD39" i="6"/>
  <c r="AB39" i="6" s="1"/>
  <c r="Y39" i="6"/>
  <c r="X39" i="6"/>
  <c r="V39" i="6"/>
  <c r="M39" i="6"/>
  <c r="L39" i="6"/>
  <c r="J39" i="6" s="1"/>
  <c r="G39" i="6"/>
  <c r="F39" i="6"/>
  <c r="D39" i="6" s="1"/>
  <c r="AE31" i="6"/>
  <c r="AD31" i="6"/>
  <c r="AB31" i="6" s="1"/>
  <c r="Y31" i="6"/>
  <c r="X31" i="6"/>
  <c r="V31" i="6"/>
  <c r="M31" i="6"/>
  <c r="L31" i="6"/>
  <c r="J31" i="6" s="1"/>
  <c r="G31" i="6"/>
  <c r="F31" i="6"/>
  <c r="D31" i="6" s="1"/>
  <c r="AE22" i="6"/>
  <c r="AD22" i="6"/>
  <c r="AB22" i="6" s="1"/>
  <c r="Y22" i="6"/>
  <c r="X22" i="6"/>
  <c r="V22" i="6"/>
  <c r="M22" i="6"/>
  <c r="L22" i="6"/>
  <c r="J22" i="6" s="1"/>
  <c r="G22" i="6"/>
  <c r="F22" i="6"/>
  <c r="D22" i="6" s="1"/>
  <c r="AE13" i="6"/>
  <c r="AD13" i="6"/>
  <c r="AB13" i="6" s="1"/>
  <c r="Y13" i="6"/>
  <c r="X13" i="6"/>
  <c r="V13" i="6"/>
  <c r="V76" i="6" s="1"/>
  <c r="M13" i="6"/>
  <c r="L13" i="6"/>
  <c r="J13" i="6"/>
  <c r="G13" i="6"/>
  <c r="F13" i="6"/>
  <c r="D13" i="6" s="1"/>
  <c r="AE73" i="5"/>
  <c r="Z73" i="5"/>
  <c r="Y73" i="5"/>
  <c r="W73" i="5"/>
  <c r="M73" i="5"/>
  <c r="L73" i="5"/>
  <c r="J73" i="5"/>
  <c r="F73" i="5"/>
  <c r="AF60" i="5"/>
  <c r="AF73" i="5" s="1"/>
  <c r="AE60" i="5"/>
  <c r="AC60" i="5" s="1"/>
  <c r="Z60" i="5"/>
  <c r="Y60" i="5"/>
  <c r="W60" i="5"/>
  <c r="M60" i="5"/>
  <c r="L60" i="5"/>
  <c r="J60" i="5"/>
  <c r="G60" i="5"/>
  <c r="D60" i="5" s="1"/>
  <c r="F60" i="5"/>
  <c r="AF45" i="5"/>
  <c r="AE45" i="5"/>
  <c r="AC45" i="5" s="1"/>
  <c r="Z45" i="5"/>
  <c r="Y45" i="5"/>
  <c r="W45" i="5"/>
  <c r="S45" i="5"/>
  <c r="R45" i="5"/>
  <c r="P45" i="5"/>
  <c r="M45" i="5"/>
  <c r="L45" i="5"/>
  <c r="J45" i="5" s="1"/>
  <c r="G45" i="5"/>
  <c r="F45" i="5"/>
  <c r="D45" i="5" s="1"/>
  <c r="S37" i="5"/>
  <c r="R37" i="5"/>
  <c r="P37" i="5"/>
  <c r="AF30" i="5"/>
  <c r="AE30" i="5"/>
  <c r="Z30" i="5"/>
  <c r="Y30" i="5"/>
  <c r="S30" i="5"/>
  <c r="R30" i="5"/>
  <c r="P30" i="5" s="1"/>
  <c r="M30" i="5"/>
  <c r="L30" i="5"/>
  <c r="J30" i="5"/>
  <c r="G30" i="5"/>
  <c r="F30" i="5"/>
  <c r="D30" i="5"/>
  <c r="AF18" i="5"/>
  <c r="AE18" i="5"/>
  <c r="AC18" i="5" s="1"/>
  <c r="Z18" i="5"/>
  <c r="Y18" i="5"/>
  <c r="W18" i="5" s="1"/>
  <c r="S18" i="5"/>
  <c r="R18" i="5"/>
  <c r="P18" i="5"/>
  <c r="M18" i="5"/>
  <c r="L18" i="5"/>
  <c r="J18" i="5"/>
  <c r="G18" i="5"/>
  <c r="F18" i="5"/>
  <c r="D18" i="5" s="1"/>
  <c r="AB77" i="4"/>
  <c r="Y73" i="4"/>
  <c r="X73" i="4"/>
  <c r="V73" i="4" s="1"/>
  <c r="Y68" i="4"/>
  <c r="X68" i="4"/>
  <c r="V68" i="4"/>
  <c r="M68" i="4"/>
  <c r="J68" i="4" s="1"/>
  <c r="L68" i="4"/>
  <c r="G68" i="4"/>
  <c r="F68" i="4"/>
  <c r="D68" i="4" s="1"/>
  <c r="Y59" i="4"/>
  <c r="X59" i="4"/>
  <c r="V59" i="4"/>
  <c r="S59" i="4"/>
  <c r="S68" i="4" s="1"/>
  <c r="R59" i="4"/>
  <c r="R68" i="4" s="1"/>
  <c r="P68" i="4" s="1"/>
  <c r="P59" i="4"/>
  <c r="M59" i="4"/>
  <c r="J59" i="4" s="1"/>
  <c r="L59" i="4"/>
  <c r="G59" i="4"/>
  <c r="F59" i="4"/>
  <c r="M44" i="4"/>
  <c r="L44" i="4"/>
  <c r="J44" i="4"/>
  <c r="G44" i="4"/>
  <c r="D44" i="4" s="1"/>
  <c r="F44" i="4"/>
  <c r="S34" i="4"/>
  <c r="S44" i="4" s="1"/>
  <c r="R34" i="4"/>
  <c r="P34" i="4" s="1"/>
  <c r="M34" i="4"/>
  <c r="L34" i="4"/>
  <c r="J34" i="4"/>
  <c r="G34" i="4"/>
  <c r="F34" i="4"/>
  <c r="D34" i="4"/>
  <c r="S24" i="4"/>
  <c r="P24" i="4" s="1"/>
  <c r="R24" i="4"/>
  <c r="M24" i="4"/>
  <c r="L24" i="4"/>
  <c r="J24" i="4" s="1"/>
  <c r="G24" i="4"/>
  <c r="F24" i="4"/>
  <c r="D24" i="4"/>
  <c r="S15" i="4"/>
  <c r="R15" i="4"/>
  <c r="P15" i="4"/>
  <c r="M15" i="4"/>
  <c r="J15" i="4" s="1"/>
  <c r="J77" i="4" s="1"/>
  <c r="L15" i="4"/>
  <c r="G15" i="4"/>
  <c r="F15" i="4"/>
  <c r="D15" i="4" s="1"/>
  <c r="AE94" i="3"/>
  <c r="AD94" i="3"/>
  <c r="AB94" i="3" s="1"/>
  <c r="G94" i="3"/>
  <c r="F94" i="3"/>
  <c r="D94" i="3"/>
  <c r="AE88" i="3"/>
  <c r="AD88" i="3"/>
  <c r="AB88" i="3"/>
  <c r="Y88" i="3"/>
  <c r="X88" i="3"/>
  <c r="V88" i="3" s="1"/>
  <c r="M88" i="3"/>
  <c r="L88" i="3"/>
  <c r="J88" i="3" s="1"/>
  <c r="G88" i="3"/>
  <c r="F88" i="3"/>
  <c r="D88" i="3"/>
  <c r="AE78" i="3"/>
  <c r="AD78" i="3"/>
  <c r="AB78" i="3"/>
  <c r="Y78" i="3"/>
  <c r="X78" i="3"/>
  <c r="M78" i="3"/>
  <c r="L78" i="3"/>
  <c r="J78" i="3" s="1"/>
  <c r="G78" i="3"/>
  <c r="F78" i="3"/>
  <c r="D78" i="3"/>
  <c r="AE67" i="3"/>
  <c r="AD67" i="3"/>
  <c r="AB67" i="3"/>
  <c r="Y67" i="3"/>
  <c r="X67" i="3"/>
  <c r="V67" i="3" s="1"/>
  <c r="M67" i="3"/>
  <c r="L67" i="3"/>
  <c r="J67" i="3" s="1"/>
  <c r="G67" i="3"/>
  <c r="F67" i="3"/>
  <c r="S57" i="3"/>
  <c r="R57" i="3"/>
  <c r="P57" i="3"/>
  <c r="AE51" i="3"/>
  <c r="AD51" i="3"/>
  <c r="AB51" i="3" s="1"/>
  <c r="Y51" i="3"/>
  <c r="X51" i="3"/>
  <c r="V51" i="3" s="1"/>
  <c r="S51" i="3"/>
  <c r="R51" i="3"/>
  <c r="P51" i="3"/>
  <c r="M51" i="3"/>
  <c r="L51" i="3"/>
  <c r="J51" i="3"/>
  <c r="G51" i="3"/>
  <c r="F51" i="3"/>
  <c r="D51" i="3" s="1"/>
  <c r="AE41" i="3"/>
  <c r="AD41" i="3"/>
  <c r="AB41" i="3" s="1"/>
  <c r="Y41" i="3"/>
  <c r="X41" i="3"/>
  <c r="V41" i="3"/>
  <c r="S41" i="3"/>
  <c r="R41" i="3"/>
  <c r="P41" i="3"/>
  <c r="M41" i="3"/>
  <c r="L41" i="3"/>
  <c r="J41" i="3" s="1"/>
  <c r="G41" i="3"/>
  <c r="F41" i="3"/>
  <c r="D41" i="3" s="1"/>
  <c r="AE30" i="3"/>
  <c r="AD30" i="3"/>
  <c r="AB30" i="3"/>
  <c r="Y30" i="3"/>
  <c r="X30" i="3"/>
  <c r="V30" i="3"/>
  <c r="S30" i="3"/>
  <c r="R30" i="3"/>
  <c r="P30" i="3" s="1"/>
  <c r="M30" i="3"/>
  <c r="L30" i="3"/>
  <c r="J30" i="3" s="1"/>
  <c r="G30" i="3"/>
  <c r="F30" i="3"/>
  <c r="D30" i="3"/>
  <c r="AE18" i="3"/>
  <c r="AD18" i="3"/>
  <c r="AB18" i="3"/>
  <c r="Y18" i="3"/>
  <c r="X18" i="3"/>
  <c r="V18" i="3" s="1"/>
  <c r="V98" i="3" s="1"/>
  <c r="S18" i="3"/>
  <c r="R18" i="3"/>
  <c r="P18" i="3" s="1"/>
  <c r="P98" i="3" s="1"/>
  <c r="M18" i="3"/>
  <c r="L18" i="3"/>
  <c r="J18" i="3"/>
  <c r="G18" i="3"/>
  <c r="F18" i="3"/>
  <c r="D18" i="3"/>
  <c r="D98" i="3" s="1"/>
  <c r="Y58" i="2"/>
  <c r="X58" i="2"/>
  <c r="V58" i="2" s="1"/>
  <c r="M58" i="2"/>
  <c r="L58" i="2"/>
  <c r="J58" i="2" s="1"/>
  <c r="Y47" i="2"/>
  <c r="X47" i="2"/>
  <c r="V47" i="2"/>
  <c r="M47" i="2"/>
  <c r="L47" i="2"/>
  <c r="J47" i="2" s="1"/>
  <c r="AE33" i="2"/>
  <c r="Y33" i="2"/>
  <c r="X33" i="2"/>
  <c r="V33" i="2" s="1"/>
  <c r="M33" i="2"/>
  <c r="J33" i="2" s="1"/>
  <c r="L33" i="2"/>
  <c r="AE25" i="2"/>
  <c r="Y25" i="2"/>
  <c r="V25" i="2" s="1"/>
  <c r="X25" i="2"/>
  <c r="M25" i="2"/>
  <c r="L25" i="2"/>
  <c r="J25" i="2" s="1"/>
  <c r="AE16" i="2"/>
  <c r="Y16" i="2"/>
  <c r="X16" i="2"/>
  <c r="V16" i="2" s="1"/>
  <c r="M16" i="2"/>
  <c r="L16" i="2"/>
  <c r="J72" i="1"/>
  <c r="AF69" i="1"/>
  <c r="AE69" i="1"/>
  <c r="AC69" i="1"/>
  <c r="Z69" i="1"/>
  <c r="Y69" i="1"/>
  <c r="W69" i="1" s="1"/>
  <c r="S69" i="1"/>
  <c r="P69" i="1" s="1"/>
  <c r="R69" i="1"/>
  <c r="G69" i="1"/>
  <c r="F69" i="1"/>
  <c r="D69" i="1" s="1"/>
  <c r="AF59" i="1"/>
  <c r="AE59" i="1"/>
  <c r="AC59" i="1"/>
  <c r="Z59" i="1"/>
  <c r="Y59" i="1"/>
  <c r="W59" i="1" s="1"/>
  <c r="S59" i="1"/>
  <c r="P59" i="1" s="1"/>
  <c r="R59" i="1"/>
  <c r="G59" i="1"/>
  <c r="F59" i="1"/>
  <c r="D59" i="1" s="1"/>
  <c r="AF49" i="1"/>
  <c r="AE49" i="1"/>
  <c r="AC49" i="1"/>
  <c r="Z49" i="1"/>
  <c r="Y49" i="1"/>
  <c r="W49" i="1" s="1"/>
  <c r="S49" i="1"/>
  <c r="P49" i="1" s="1"/>
  <c r="R49" i="1"/>
  <c r="G49" i="1"/>
  <c r="F49" i="1"/>
  <c r="D49" i="1" s="1"/>
  <c r="AF38" i="1"/>
  <c r="AE38" i="1"/>
  <c r="AC38" i="1"/>
  <c r="Z38" i="1"/>
  <c r="Y38" i="1"/>
  <c r="W38" i="1" s="1"/>
  <c r="S38" i="1"/>
  <c r="P38" i="1" s="1"/>
  <c r="R38" i="1"/>
  <c r="G38" i="1"/>
  <c r="F38" i="1"/>
  <c r="D38" i="1" s="1"/>
  <c r="AF27" i="1"/>
  <c r="AE27" i="1"/>
  <c r="AC27" i="1"/>
  <c r="Z27" i="1"/>
  <c r="Y27" i="1"/>
  <c r="W27" i="1" s="1"/>
  <c r="S27" i="1"/>
  <c r="P27" i="1" s="1"/>
  <c r="R27" i="1"/>
  <c r="G27" i="1"/>
  <c r="F27" i="1"/>
  <c r="D27" i="1" s="1"/>
  <c r="AF16" i="1"/>
  <c r="AE16" i="1"/>
  <c r="AC16" i="1"/>
  <c r="AC72" i="1" s="1"/>
  <c r="Z16" i="1"/>
  <c r="Y16" i="1"/>
  <c r="W16" i="1" s="1"/>
  <c r="S16" i="1"/>
  <c r="P16" i="1" s="1"/>
  <c r="P72" i="1" s="1"/>
  <c r="R16" i="1"/>
  <c r="G16" i="1"/>
  <c r="F16" i="1"/>
  <c r="D16" i="1" s="1"/>
  <c r="W76" i="5" l="1"/>
  <c r="J76" i="5"/>
  <c r="J76" i="6"/>
  <c r="D76" i="6"/>
  <c r="AB76" i="6"/>
  <c r="AE78" i="6" s="1"/>
  <c r="P76" i="5"/>
  <c r="AC73" i="5"/>
  <c r="AC76" i="5" s="1"/>
  <c r="G73" i="5"/>
  <c r="D73" i="5" s="1"/>
  <c r="D76" i="5" s="1"/>
  <c r="D77" i="4"/>
  <c r="V77" i="4"/>
  <c r="R44" i="4"/>
  <c r="P44" i="4" s="1"/>
  <c r="P77" i="4" s="1"/>
  <c r="AE79" i="4" s="1"/>
  <c r="AB98" i="3"/>
  <c r="J98" i="3"/>
  <c r="V61" i="2"/>
  <c r="J61" i="2"/>
  <c r="W72" i="1"/>
  <c r="D72" i="1"/>
  <c r="AF74" i="1"/>
  <c r="AF78" i="5" l="1"/>
  <c r="AE100" i="3"/>
  <c r="AE62" i="2"/>
</calcChain>
</file>

<file path=xl/sharedStrings.xml><?xml version="1.0" encoding="utf-8"?>
<sst xmlns="http://schemas.openxmlformats.org/spreadsheetml/2006/main" count="1529" uniqueCount="557">
  <si>
    <t>ZWEMBAD: Blinkerd</t>
  </si>
  <si>
    <t xml:space="preserve"> </t>
  </si>
  <si>
    <t>Schoolzwemmen 2020-2021</t>
  </si>
  <si>
    <t xml:space="preserve">AANTAL ZWEMONDERWIJZERS: </t>
  </si>
  <si>
    <t>Uur</t>
  </si>
  <si>
    <t>Maandag</t>
  </si>
  <si>
    <t>gr</t>
  </si>
  <si>
    <t>zd</t>
  </si>
  <si>
    <t>md</t>
  </si>
  <si>
    <t>Dinsdag</t>
  </si>
  <si>
    <t>Woensdag</t>
  </si>
  <si>
    <t>Donderdag</t>
  </si>
  <si>
    <t>Vrijdag</t>
  </si>
  <si>
    <t>X</t>
  </si>
  <si>
    <t>RBO</t>
  </si>
  <si>
    <t>Het Volle Leven</t>
  </si>
  <si>
    <t>5A</t>
  </si>
  <si>
    <t>De Oranjeschool</t>
  </si>
  <si>
    <t>5B</t>
  </si>
  <si>
    <t>Franse School</t>
  </si>
  <si>
    <t>Duitse Intern. School</t>
  </si>
  <si>
    <t>08.30</t>
  </si>
  <si>
    <t>Rijslag 21</t>
  </si>
  <si>
    <t>5C1</t>
  </si>
  <si>
    <t>Westduinweg 127</t>
  </si>
  <si>
    <t>6B</t>
  </si>
  <si>
    <t>08.45</t>
  </si>
  <si>
    <t>Scheveningseweg 237</t>
  </si>
  <si>
    <t>Van Bleiswijkstraat 125</t>
  </si>
  <si>
    <t>2587 BB Den Haag</t>
  </si>
  <si>
    <t>2583 AA Den Haag</t>
  </si>
  <si>
    <t>2584 AA Den Haag</t>
  </si>
  <si>
    <t>2582 LB Den Haag</t>
  </si>
  <si>
    <t>09.15</t>
  </si>
  <si>
    <t>070-3558454</t>
  </si>
  <si>
    <t>070-3540457</t>
  </si>
  <si>
    <t>09.30</t>
  </si>
  <si>
    <t>070-30669209</t>
  </si>
  <si>
    <t>09.00 - 10.00 franse sch</t>
  </si>
  <si>
    <t>3 banen diep</t>
  </si>
  <si>
    <t>Het Volle leven</t>
  </si>
  <si>
    <t>REC</t>
  </si>
  <si>
    <t>Eerste Ned. Buitenschool</t>
  </si>
  <si>
    <t>5C2</t>
  </si>
  <si>
    <t>Doorniksestraat 28</t>
  </si>
  <si>
    <t>2587 XM Den Haag</t>
  </si>
  <si>
    <t>10.00</t>
  </si>
  <si>
    <t>070-3556631</t>
  </si>
  <si>
    <t>10.15</t>
  </si>
  <si>
    <t>070-3066929</t>
  </si>
  <si>
    <t>Bs Archipel</t>
  </si>
  <si>
    <t>PC Duinoordschool</t>
  </si>
  <si>
    <t>10.10</t>
  </si>
  <si>
    <t>Taal 4</t>
  </si>
  <si>
    <t>5en6</t>
  </si>
  <si>
    <t>10.25</t>
  </si>
  <si>
    <t>Atjehstraat 31</t>
  </si>
  <si>
    <t>Prins Mauritslaan 8</t>
  </si>
  <si>
    <t>2585 VG Den Haag</t>
  </si>
  <si>
    <t>2582 LR Den Haag</t>
  </si>
  <si>
    <t>10.55</t>
  </si>
  <si>
    <t>11.10</t>
  </si>
  <si>
    <t>070-3508027</t>
  </si>
  <si>
    <t>070-3544323</t>
  </si>
  <si>
    <t>De Klimop</t>
  </si>
  <si>
    <t>3en4</t>
  </si>
  <si>
    <t>SBO</t>
  </si>
  <si>
    <t>SBO IVIO</t>
  </si>
  <si>
    <t>MB groen</t>
  </si>
  <si>
    <t>Eben-Haëzerschool</t>
  </si>
  <si>
    <t>Cartesiusstraat 4</t>
  </si>
  <si>
    <t>Laan van Poot 91</t>
  </si>
  <si>
    <t>MB oranje</t>
  </si>
  <si>
    <t>Paulus Buijsstraat 51</t>
  </si>
  <si>
    <t>2562 SK Den Haag</t>
  </si>
  <si>
    <t>2566 EA Den Haag</t>
  </si>
  <si>
    <t>2582 CH Den Haag</t>
  </si>
  <si>
    <t>11.40</t>
  </si>
  <si>
    <t>070-3654086</t>
  </si>
  <si>
    <t>11.55</t>
  </si>
  <si>
    <t>070-3653892</t>
  </si>
  <si>
    <t>070-3225228</t>
  </si>
  <si>
    <t>13.15</t>
  </si>
  <si>
    <t>SSBO</t>
  </si>
  <si>
    <t>SSBO Het Mozaïk</t>
  </si>
  <si>
    <t>Europese School</t>
  </si>
  <si>
    <t>EnA</t>
  </si>
  <si>
    <t>Fr</t>
  </si>
  <si>
    <t>Van Den Eyndestraat 24</t>
  </si>
  <si>
    <t>Houtrustweg 2</t>
  </si>
  <si>
    <t>EnB</t>
  </si>
  <si>
    <t>Ne</t>
  </si>
  <si>
    <t>2582 EC Den Haag</t>
  </si>
  <si>
    <t>2566 HA Den Haag</t>
  </si>
  <si>
    <t>14.00</t>
  </si>
  <si>
    <t>070-3586050</t>
  </si>
  <si>
    <t>070-7001600</t>
  </si>
  <si>
    <t>6A</t>
  </si>
  <si>
    <t>EnC</t>
  </si>
  <si>
    <t>De Meerpaal</t>
  </si>
  <si>
    <t>Ta BB</t>
  </si>
  <si>
    <t>Es</t>
  </si>
  <si>
    <t>Tesselsestraat 75</t>
  </si>
  <si>
    <t>De</t>
  </si>
  <si>
    <t>2583 JH Den Haag</t>
  </si>
  <si>
    <t>14.45</t>
  </si>
  <si>
    <t>De Vuurtoren</t>
  </si>
  <si>
    <t>Stevinstraat 65e</t>
  </si>
  <si>
    <t>2587 EB Den Haag</t>
  </si>
  <si>
    <t>070-3540031</t>
  </si>
  <si>
    <t>X = Loopschool</t>
  </si>
  <si>
    <t>inzet extra zwo</t>
  </si>
  <si>
    <t>De aangegeven tijden zijn inclusief groepswissel</t>
  </si>
  <si>
    <t>Totaal aantal kinderen</t>
  </si>
  <si>
    <t xml:space="preserve">  ZWEMBAD: Hofbad</t>
  </si>
  <si>
    <t>OBS Ypenburg</t>
  </si>
  <si>
    <t>Böttgerwater 21</t>
  </si>
  <si>
    <t>2497 ZJ Den Haag</t>
  </si>
  <si>
    <t>070-3906564</t>
  </si>
  <si>
    <t>RKBS Christoffel</t>
  </si>
  <si>
    <t>Madurolaan 25</t>
  </si>
  <si>
    <t>2496 RH Den Haag</t>
  </si>
  <si>
    <t>070-3191470</t>
  </si>
  <si>
    <t>5C</t>
  </si>
  <si>
    <t>10.45</t>
  </si>
  <si>
    <t>OBS de Notenkraker</t>
  </si>
  <si>
    <t>11.00</t>
  </si>
  <si>
    <t>Eksterhof 2</t>
  </si>
  <si>
    <t>2496 HS Den Haag</t>
  </si>
  <si>
    <t>TAAL</t>
  </si>
  <si>
    <t>11.45</t>
  </si>
  <si>
    <t>015-3106060</t>
  </si>
  <si>
    <t>13.00</t>
  </si>
  <si>
    <t>Britisch School in the Netherlands</t>
  </si>
  <si>
    <t>Vrouw Avenweg 640</t>
  </si>
  <si>
    <t>2493 WZ Den Haag</t>
  </si>
  <si>
    <t>13.45</t>
  </si>
  <si>
    <t>070-3154040</t>
  </si>
  <si>
    <t>14.30</t>
  </si>
  <si>
    <t>XX = Eigen vervoer + Leerkracht</t>
  </si>
  <si>
    <t xml:space="preserve">  ZWEMBAD: Houtzagerij</t>
  </si>
  <si>
    <t>08.00</t>
  </si>
  <si>
    <t>VO</t>
  </si>
  <si>
    <t>Johan de Witt</t>
  </si>
  <si>
    <t>Zusterstraat 120/Hooftskade 127</t>
  </si>
  <si>
    <t>070-3884200</t>
  </si>
  <si>
    <t>PCB Prinsehaghe</t>
  </si>
  <si>
    <t>Alqoeba school</t>
  </si>
  <si>
    <t>De Einder</t>
  </si>
  <si>
    <t>GROEP</t>
  </si>
  <si>
    <t>Onze Wereld</t>
  </si>
  <si>
    <t>BS 't  Palet</t>
  </si>
  <si>
    <t>Prinsegracht 182</t>
  </si>
  <si>
    <t>Terwestenstraat 105</t>
  </si>
  <si>
    <t>Spionkopstraat 9</t>
  </si>
  <si>
    <t>Brandtstraat 87</t>
  </si>
  <si>
    <t>Vaillantlaan 230</t>
  </si>
  <si>
    <t>2512 GG Den Haag</t>
  </si>
  <si>
    <t>2525 GG Den Haag</t>
  </si>
  <si>
    <t>2572 NK Den Haag</t>
  </si>
  <si>
    <t>2572 CC Den Haag</t>
  </si>
  <si>
    <t>2526 HR Den Haag</t>
  </si>
  <si>
    <t>070-3802098</t>
  </si>
  <si>
    <t>070-3887915</t>
  </si>
  <si>
    <t>070-4451616</t>
  </si>
  <si>
    <t>070-3451939</t>
  </si>
  <si>
    <t>070-3803632</t>
  </si>
  <si>
    <t>06-47982233</t>
  </si>
  <si>
    <t>Yunus Emre</t>
  </si>
  <si>
    <t>De Spoorzoeker</t>
  </si>
  <si>
    <t>Prinses Ireneschool</t>
  </si>
  <si>
    <t>Mandelaplein 2</t>
  </si>
  <si>
    <t>Busken Huetstraat 22</t>
  </si>
  <si>
    <t>Slicherstraat 6</t>
  </si>
  <si>
    <t>5D</t>
  </si>
  <si>
    <t>2572 HT Den Haag</t>
  </si>
  <si>
    <t>2524 TT Den Haag</t>
  </si>
  <si>
    <t>2515 GE Den Haag</t>
  </si>
  <si>
    <t>070-3895376</t>
  </si>
  <si>
    <t>070-3944997</t>
  </si>
  <si>
    <t>070-3883716</t>
  </si>
  <si>
    <t>De Springbok</t>
  </si>
  <si>
    <t>Shri Vishnu School</t>
  </si>
  <si>
    <t>Basissch De Buutplaats</t>
  </si>
  <si>
    <t>Alg. Hinduschool VAHON</t>
  </si>
  <si>
    <t>Pretoriusstraat 123</t>
  </si>
  <si>
    <t>NI</t>
  </si>
  <si>
    <t>Abraham van Beyerenstraat 56</t>
  </si>
  <si>
    <t>Hoefkade 677</t>
  </si>
  <si>
    <t>Mackaystraat 6</t>
  </si>
  <si>
    <t>2571 VD Den Haag</t>
  </si>
  <si>
    <t>2525 TH Den Haag</t>
  </si>
  <si>
    <t>2525 LE Den Haag</t>
  </si>
  <si>
    <t>2571 AR Den Haag</t>
  </si>
  <si>
    <t>070-3458605</t>
  </si>
  <si>
    <t>070-3885961</t>
  </si>
  <si>
    <t>070-3801982</t>
  </si>
  <si>
    <t>070-3841924</t>
  </si>
  <si>
    <t>6C</t>
  </si>
  <si>
    <t xml:space="preserve">68-70 leerlingen voor A/B </t>
  </si>
  <si>
    <t>Gelderlandschool</t>
  </si>
  <si>
    <t>Het Startpunt</t>
  </si>
  <si>
    <t>NISBO</t>
  </si>
  <si>
    <t>Nijkerklaan 9</t>
  </si>
  <si>
    <t>Suze Robertsonstraat 103</t>
  </si>
  <si>
    <t>5en6E</t>
  </si>
  <si>
    <t>2573 BA Den Haag</t>
  </si>
  <si>
    <t>2526 WS Den Haag</t>
  </si>
  <si>
    <t>070-3459307</t>
  </si>
  <si>
    <t>070-3803935</t>
  </si>
  <si>
    <t>De Jonge Wereld</t>
  </si>
  <si>
    <t>5G</t>
  </si>
  <si>
    <t>Den Helderstraat 250</t>
  </si>
  <si>
    <t>5SJ</t>
  </si>
  <si>
    <t>2547 ST Den Haag</t>
  </si>
  <si>
    <t>6S</t>
  </si>
  <si>
    <t>12.40</t>
  </si>
  <si>
    <t>070-4480310</t>
  </si>
  <si>
    <t>6OV</t>
  </si>
  <si>
    <t xml:space="preserve">Zuidwalschool </t>
  </si>
  <si>
    <t>De Triangel</t>
  </si>
  <si>
    <t>OBS Dr Willem Drees</t>
  </si>
  <si>
    <t>Meester Schabergschool</t>
  </si>
  <si>
    <t>Lepelstraat 6</t>
  </si>
  <si>
    <t>Meester de Bruinplein 3</t>
  </si>
  <si>
    <t>Bresterstraat 15</t>
  </si>
  <si>
    <t>Sirtemastraat 400</t>
  </si>
  <si>
    <t>2512 CW Den Haag</t>
  </si>
  <si>
    <t>2515 BZ Den Haag</t>
  </si>
  <si>
    <t>2523 XC Den Haag</t>
  </si>
  <si>
    <t>2513 XX Den Haag</t>
  </si>
  <si>
    <t>070-3633650</t>
  </si>
  <si>
    <t>070-3894072</t>
  </si>
  <si>
    <t>070-3937689</t>
  </si>
  <si>
    <t>070-3644622</t>
  </si>
  <si>
    <t>Basisschool Cosmicus</t>
  </si>
  <si>
    <t>groepen 6 tot herfst</t>
  </si>
  <si>
    <t>s Gravenzandelaan 262</t>
  </si>
  <si>
    <t>2512 JT Den Haag</t>
  </si>
  <si>
    <t xml:space="preserve">Yunus Emre </t>
  </si>
  <si>
    <t>Koningin Beatrixschool</t>
  </si>
  <si>
    <t>Potchefstraat 2</t>
  </si>
  <si>
    <t>Saenredamstraat 4</t>
  </si>
  <si>
    <t>2572 ST Den Haag</t>
  </si>
  <si>
    <t>2525 TN Den haag</t>
  </si>
  <si>
    <t>070-3808494</t>
  </si>
  <si>
    <t>De Voorsprong</t>
  </si>
  <si>
    <t>Ruijsdaelstraat 11</t>
  </si>
  <si>
    <t>2525 AA Den Haag</t>
  </si>
  <si>
    <t>070-3805157</t>
  </si>
  <si>
    <t>Segbroekcollege</t>
  </si>
  <si>
    <t>Paul Krugerschool</t>
  </si>
  <si>
    <t>Cbs Comenius</t>
  </si>
  <si>
    <t>Klaverstraat 7</t>
  </si>
  <si>
    <t>Fischerstraat 133</t>
  </si>
  <si>
    <t>Colensostraat 6</t>
  </si>
  <si>
    <t>2565 BT Den Haag</t>
  </si>
  <si>
    <t>2572 PV Den Haag</t>
  </si>
  <si>
    <t>2572 NR Den Haag</t>
  </si>
  <si>
    <t>15.30</t>
  </si>
  <si>
    <t>070-3634940</t>
  </si>
  <si>
    <t>070-3888855</t>
  </si>
  <si>
    <t>070-3806700</t>
  </si>
  <si>
    <t>x</t>
  </si>
  <si>
    <t>6ABC</t>
  </si>
  <si>
    <t>XX</t>
  </si>
  <si>
    <t xml:space="preserve">Piramide </t>
  </si>
  <si>
    <t>Edith Steincollege</t>
  </si>
  <si>
    <t>inzet extra ZWO</t>
  </si>
  <si>
    <t xml:space="preserve">  ZWEMBAD: Overbosch</t>
  </si>
  <si>
    <t>De Vuurvlinder</t>
  </si>
  <si>
    <t>Nutsschool Bezuidenhout</t>
  </si>
  <si>
    <t>De Leeuwerikhoeve</t>
  </si>
  <si>
    <t>Diamanthorst 10</t>
  </si>
  <si>
    <t>Merkusstraat 19</t>
  </si>
  <si>
    <t>Walenburg 25</t>
  </si>
  <si>
    <t>2592 GH Den Haag</t>
  </si>
  <si>
    <t>NT2D</t>
  </si>
  <si>
    <t>2593 TL Den Haag</t>
  </si>
  <si>
    <t>2591 BR Den Haag</t>
  </si>
  <si>
    <t>070-3859839</t>
  </si>
  <si>
    <t>070-3851430</t>
  </si>
  <si>
    <t>070-3856563</t>
  </si>
  <si>
    <t>Prins Willem Alexander</t>
  </si>
  <si>
    <t>Bernardusschool</t>
  </si>
  <si>
    <t>NT2C</t>
  </si>
  <si>
    <t>Laakweg 199</t>
  </si>
  <si>
    <t>Ruychrocklaan 340</t>
  </si>
  <si>
    <t>2521 SG Den Haag</t>
  </si>
  <si>
    <t>2597 EE Den Haag</t>
  </si>
  <si>
    <t>070-3991868</t>
  </si>
  <si>
    <t>070-3241556</t>
  </si>
  <si>
    <t>Kindcentrum Wondersteboven</t>
  </si>
  <si>
    <t>4en5</t>
  </si>
  <si>
    <t>BSN</t>
  </si>
  <si>
    <t>Amalia van Solmsstraat 5</t>
  </si>
  <si>
    <t>6en7</t>
  </si>
  <si>
    <t>Diamanthorst 16</t>
  </si>
  <si>
    <t>2595 TA Den Haag</t>
  </si>
  <si>
    <t>070-3852552</t>
  </si>
  <si>
    <t>070-3157620</t>
  </si>
  <si>
    <t>NB: ingang verplaatst naar</t>
  </si>
  <si>
    <t xml:space="preserve">Saffierhorst 117 </t>
  </si>
  <si>
    <t>2592 GK Den Haag</t>
  </si>
  <si>
    <t>Isl. Basisschool Yunus Emre</t>
  </si>
  <si>
    <t>School voor PRO De Poort</t>
  </si>
  <si>
    <t xml:space="preserve">BSN </t>
  </si>
  <si>
    <t>van Damstraat 7</t>
  </si>
  <si>
    <t>Tweede Sweelinckstraat 160</t>
  </si>
  <si>
    <t>Vlaskamp 19</t>
  </si>
  <si>
    <t>2512 PG Den Haag</t>
  </si>
  <si>
    <t>2517 HB Den Haag</t>
  </si>
  <si>
    <t>2592 AA Den Haag</t>
  </si>
  <si>
    <t>070-3050441</t>
  </si>
  <si>
    <t>070-3588970</t>
  </si>
  <si>
    <t>070-3338125</t>
  </si>
  <si>
    <t>Scholengem. Esloo College</t>
  </si>
  <si>
    <t>Noordpolderkade 167</t>
  </si>
  <si>
    <t>2516 JE Den Haag</t>
  </si>
  <si>
    <t xml:space="preserve">Scholengem. Diamantcollege </t>
  </si>
  <si>
    <t>Flexcollege</t>
  </si>
  <si>
    <t>Diamanthorst 183</t>
  </si>
  <si>
    <t>Gouwestraat 13</t>
  </si>
  <si>
    <t>2585 CX Den Haag</t>
  </si>
  <si>
    <t>2515 SM Den Haag</t>
  </si>
  <si>
    <t>070-7002400</t>
  </si>
  <si>
    <t>070-3626548</t>
  </si>
  <si>
    <t>Benoordenhout</t>
  </si>
  <si>
    <t>Dr. J.A. Gerth van Wijkschool</t>
  </si>
  <si>
    <t>5AenC</t>
  </si>
  <si>
    <t>Dreibholtzstraat 2</t>
  </si>
  <si>
    <t>Withuysstraat 2</t>
  </si>
  <si>
    <t>2596 XG Den Haag</t>
  </si>
  <si>
    <t>2523 GW Den Haag</t>
  </si>
  <si>
    <t>070-3248678</t>
  </si>
  <si>
    <t>070-3944056</t>
  </si>
  <si>
    <t>070-3838088</t>
  </si>
  <si>
    <t>06-22795079</t>
  </si>
  <si>
    <t>ROC Mondriaan</t>
  </si>
  <si>
    <t>Waldorpstraat 41</t>
  </si>
  <si>
    <t>2521 CA Den Haag</t>
  </si>
  <si>
    <t>088-6663300</t>
  </si>
  <si>
    <t xml:space="preserve"> = extra zwo</t>
  </si>
  <si>
    <t xml:space="preserve">  ZWEMBAD: Waterthor</t>
  </si>
  <si>
    <t>Cor Emous</t>
  </si>
  <si>
    <t xml:space="preserve">OBS Dalton Helen Parkhurst </t>
  </si>
  <si>
    <t>De Drie Linden</t>
  </si>
  <si>
    <t>Internationale School</t>
  </si>
  <si>
    <t>De Vlierboom</t>
  </si>
  <si>
    <t>09.45</t>
  </si>
  <si>
    <t>van Ruysbroekstraat 5</t>
  </si>
  <si>
    <t>4A</t>
  </si>
  <si>
    <t>Baambruggestraat 2</t>
  </si>
  <si>
    <t>8.45</t>
  </si>
  <si>
    <t>2e Braamstraat 5</t>
  </si>
  <si>
    <t>Wijndaelerduin 1</t>
  </si>
  <si>
    <t>9.45</t>
  </si>
  <si>
    <t>Vlierboomstraat 366</t>
  </si>
  <si>
    <t>2531 TG Den Haag</t>
  </si>
  <si>
    <t>2546 SK Den Haag</t>
  </si>
  <si>
    <t>2563 HJ Den Haag</t>
  </si>
  <si>
    <t>2554 BX Den Haag</t>
  </si>
  <si>
    <t>2564 JJ Den Haag</t>
  </si>
  <si>
    <t>10.30</t>
  </si>
  <si>
    <t>070-3948994</t>
  </si>
  <si>
    <t>070-3664493</t>
  </si>
  <si>
    <t>9.30</t>
  </si>
  <si>
    <t>070-3255286</t>
  </si>
  <si>
    <t>070-3384567</t>
  </si>
  <si>
    <t>070-3231215</t>
  </si>
  <si>
    <t>SSBO de Springplank</t>
  </si>
  <si>
    <t>Koetsveldschool</t>
  </si>
  <si>
    <t>OBBenC</t>
  </si>
  <si>
    <t>Inspecteur S. de Vriesschool</t>
  </si>
  <si>
    <t>albatros</t>
  </si>
  <si>
    <t>BS Bohemen Kijkduin</t>
  </si>
  <si>
    <t>7A</t>
  </si>
  <si>
    <t>Pachtersdreef 3</t>
  </si>
  <si>
    <t>Zwaardvegersgaarde 25</t>
  </si>
  <si>
    <t>MBA</t>
  </si>
  <si>
    <t>Heliotrooplaan 35</t>
  </si>
  <si>
    <t>papegaai</t>
  </si>
  <si>
    <t>Daltonplantsoen 6</t>
  </si>
  <si>
    <t>7B</t>
  </si>
  <si>
    <t>2542 XH Den Haag</t>
  </si>
  <si>
    <t>2542 TC Den Haag</t>
  </si>
  <si>
    <t>MBC</t>
  </si>
  <si>
    <t>2555 MA Den Haag</t>
  </si>
  <si>
    <t>ijsvogel</t>
  </si>
  <si>
    <t>2555 SB Den Haag</t>
  </si>
  <si>
    <t>11.15</t>
  </si>
  <si>
    <t>070-3670714</t>
  </si>
  <si>
    <t>070-3805139</t>
  </si>
  <si>
    <t>070-4483130</t>
  </si>
  <si>
    <t>070-3681338</t>
  </si>
  <si>
    <t>MBS Houtwijk (Montessori)</t>
  </si>
  <si>
    <t>5ABC</t>
  </si>
  <si>
    <t>Architect Berlagelaan 125</t>
  </si>
  <si>
    <t>2552 ZE Den Haag</t>
  </si>
  <si>
    <t>Inspecteur S. de Vries</t>
  </si>
  <si>
    <t>kraanvogel</t>
  </si>
  <si>
    <t>BBA</t>
  </si>
  <si>
    <t>flamengo</t>
  </si>
  <si>
    <t>Insp. W.P. Blokpoelschool</t>
  </si>
  <si>
    <t>4B</t>
  </si>
  <si>
    <t>Beo</t>
  </si>
  <si>
    <t>MBB</t>
  </si>
  <si>
    <t>pauw</t>
  </si>
  <si>
    <t>Haardstede 1</t>
  </si>
  <si>
    <t>pelikaan</t>
  </si>
  <si>
    <t>toekan</t>
  </si>
  <si>
    <t>2543 VS</t>
  </si>
  <si>
    <t>zilver</t>
  </si>
  <si>
    <t>12.00</t>
  </si>
  <si>
    <t>Den Haag</t>
  </si>
  <si>
    <t>goud</t>
  </si>
  <si>
    <t>7en8</t>
  </si>
  <si>
    <t>070-3211459</t>
  </si>
  <si>
    <t>Obs Houtwijk</t>
  </si>
  <si>
    <t>Mari Andriessenstraat 42</t>
  </si>
  <si>
    <t>2552 KN Den Haag</t>
  </si>
  <si>
    <t>070-2181375</t>
  </si>
  <si>
    <t>13.10</t>
  </si>
  <si>
    <t>De Strandwacht</t>
  </si>
  <si>
    <t>clownvis</t>
  </si>
  <si>
    <t>BBC1</t>
  </si>
  <si>
    <t>bruinvis</t>
  </si>
  <si>
    <t>Paddepad 8</t>
  </si>
  <si>
    <t>dolfijn</t>
  </si>
  <si>
    <t>BBC2</t>
  </si>
  <si>
    <t>Engelvis</t>
  </si>
  <si>
    <t>2554 HZ Den Haag</t>
  </si>
  <si>
    <t>inktvis</t>
  </si>
  <si>
    <t>BBB</t>
  </si>
  <si>
    <t>fluitvis</t>
  </si>
  <si>
    <t>13.55</t>
  </si>
  <si>
    <t>070-3254002</t>
  </si>
  <si>
    <t>vuurtoren</t>
  </si>
  <si>
    <t xml:space="preserve">brons </t>
  </si>
  <si>
    <t>haai</t>
  </si>
  <si>
    <t>goudvis</t>
  </si>
  <si>
    <t>Ds D.J. Karreschool</t>
  </si>
  <si>
    <t>SSBO De Bonte Vlinder</t>
  </si>
  <si>
    <t>Naarderstraat 170</t>
  </si>
  <si>
    <t>Berensteinlaan 629</t>
  </si>
  <si>
    <t>Aucubastraat 3</t>
  </si>
  <si>
    <t>2574 PK Den Haag</t>
  </si>
  <si>
    <t>dep. Haardstede 5</t>
  </si>
  <si>
    <t>2565 XD Den Haag</t>
  </si>
  <si>
    <t>14.40</t>
  </si>
  <si>
    <t>070-3230990</t>
  </si>
  <si>
    <t>2543 VS Den Haag</t>
  </si>
  <si>
    <t>070-3634509</t>
  </si>
  <si>
    <t>070-7830001</t>
  </si>
  <si>
    <t xml:space="preserve">  ZWEMBAD: Zuiderpark</t>
  </si>
  <si>
    <t>Schoolzwemmen 20120-2021</t>
  </si>
  <si>
    <t>Tamar</t>
  </si>
  <si>
    <t xml:space="preserve">HALO </t>
  </si>
  <si>
    <t>HALO</t>
  </si>
  <si>
    <t>Fluitenbergstraat 6</t>
  </si>
  <si>
    <t>2545 NL Den Haag</t>
  </si>
  <si>
    <t>070-3099066</t>
  </si>
  <si>
    <t>HALO alleen diep (tot 10:00 uur)</t>
  </si>
  <si>
    <t>De Opperd</t>
  </si>
  <si>
    <t>4</t>
  </si>
  <si>
    <t>Hengelolaan 602</t>
  </si>
  <si>
    <t>5</t>
  </si>
  <si>
    <t>9A</t>
  </si>
  <si>
    <t>2544 GJ Den Haag</t>
  </si>
  <si>
    <t>6</t>
  </si>
  <si>
    <t>Beresteinlaan 267</t>
  </si>
  <si>
    <t>9B</t>
  </si>
  <si>
    <t>070-3940751</t>
  </si>
  <si>
    <t>7</t>
  </si>
  <si>
    <t>2542 JG Den Haag</t>
  </si>
  <si>
    <t>9C</t>
  </si>
  <si>
    <t>8</t>
  </si>
  <si>
    <t>070-3664406</t>
  </si>
  <si>
    <t>dep. Laagveen 22</t>
  </si>
  <si>
    <t>Bs Anne Frank</t>
  </si>
  <si>
    <t>Bs Grote Beer</t>
  </si>
  <si>
    <t>Guntersteinweg 60</t>
  </si>
  <si>
    <t>2531 JZ Den Haag</t>
  </si>
  <si>
    <t>070-3947173</t>
  </si>
  <si>
    <t>De Wissel</t>
  </si>
  <si>
    <t>De la Reyschool</t>
  </si>
  <si>
    <t>De Kleine Wereld</t>
  </si>
  <si>
    <t>Steenwijklaan 10</t>
  </si>
  <si>
    <t>dep. Voorthuizenstraat 245</t>
  </si>
  <si>
    <t>de la Reyweg 212</t>
  </si>
  <si>
    <t>van Ruysbroekstraat 7</t>
  </si>
  <si>
    <t>2541 RL Den Haag</t>
  </si>
  <si>
    <t>2573 AH Den Haag</t>
  </si>
  <si>
    <t>2571 GH den Haag</t>
  </si>
  <si>
    <t>070-2181838</t>
  </si>
  <si>
    <t>070-3617017</t>
  </si>
  <si>
    <t>070-4020188</t>
  </si>
  <si>
    <t>Erasmus</t>
  </si>
  <si>
    <t>Ambachtsgaarde 1</t>
  </si>
  <si>
    <t>2542 ED Den Haag</t>
  </si>
  <si>
    <t>070-3097073</t>
  </si>
  <si>
    <t>P.Oosterleeschool</t>
  </si>
  <si>
    <t>Pieter Langendijkstraat 81</t>
  </si>
  <si>
    <t>2533 TG Den Haag</t>
  </si>
  <si>
    <t>070-3801534</t>
  </si>
  <si>
    <t>De Drentse Hoek</t>
  </si>
  <si>
    <t>Oosterhesselenstraat 586</t>
  </si>
  <si>
    <t>2545 SL Den Haag</t>
  </si>
  <si>
    <t>Obs de Springbok</t>
  </si>
  <si>
    <t>Basissch. Petrus Donders</t>
  </si>
  <si>
    <t>KC Bamboe</t>
  </si>
  <si>
    <t>15.15</t>
  </si>
  <si>
    <t>Wolmaransstraat 100</t>
  </si>
  <si>
    <t>Ambachtsgaarde 5</t>
  </si>
  <si>
    <t>Bentelostraat 53</t>
  </si>
  <si>
    <t>2572 EM Den Haag</t>
  </si>
  <si>
    <t>NT2</t>
  </si>
  <si>
    <t>2545 NV Den Haag</t>
  </si>
  <si>
    <t>070-3804071</t>
  </si>
  <si>
    <t>070-3671214</t>
  </si>
  <si>
    <t>070-3662011</t>
  </si>
  <si>
    <t>Zwembad</t>
  </si>
  <si>
    <t>Postcode</t>
  </si>
  <si>
    <t>Straat + huisnummer</t>
  </si>
  <si>
    <t>Stad</t>
  </si>
  <si>
    <t>De Blinkerd</t>
  </si>
  <si>
    <t>Seinpoststraat 150</t>
  </si>
  <si>
    <t>2586 HC</t>
  </si>
  <si>
    <t>De Houtzagerij</t>
  </si>
  <si>
    <t>Hobbemastraat 93</t>
  </si>
  <si>
    <t>2526 JG</t>
  </si>
  <si>
    <t>De Waterthor</t>
  </si>
  <si>
    <t>Thorbeckelaan 350</t>
  </si>
  <si>
    <t>2564 BZ</t>
  </si>
  <si>
    <t>Het Hofbad</t>
  </si>
  <si>
    <t>Ypenburgse Boslaan 30</t>
  </si>
  <si>
    <t>2496 ZA</t>
  </si>
  <si>
    <t>Overbosch</t>
  </si>
  <si>
    <t>Vlaskamp 3-5</t>
  </si>
  <si>
    <t>2592 AA</t>
  </si>
  <si>
    <t>Het Zuiderpark</t>
  </si>
  <si>
    <t>Meester P. Droogleever Fortuynweg 59</t>
  </si>
  <si>
    <t>2533 SP</t>
  </si>
  <si>
    <t>070-3553385              21</t>
  </si>
  <si>
    <t>070-3937689                               18</t>
  </si>
  <si>
    <t>louis Couperusplein 33</t>
  </si>
  <si>
    <t>070-7002500                               19</t>
  </si>
  <si>
    <t>070-3588970                              26</t>
  </si>
  <si>
    <t>070-3384567                              22</t>
  </si>
  <si>
    <t>070-3979792                               31</t>
  </si>
  <si>
    <t xml:space="preserve">Bs Anne Frank          </t>
  </si>
  <si>
    <t>070-3617017                           52</t>
  </si>
  <si>
    <t>070-3097073                          19</t>
  </si>
  <si>
    <t>070-3661515                           27</t>
  </si>
  <si>
    <t>070-4023522                             22</t>
  </si>
  <si>
    <t>16.15</t>
  </si>
  <si>
    <t xml:space="preserve">070-3549454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</si>
</sst>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/yy;@"/>
  </numFmts>
  <fonts count="17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</font>
    <font>
      <b/>
      <sz val="16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sz val="10"/>
      <name val="Arial"/>
      <family val="2"/>
    </font>
    <font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sz val="12"/>
      <color indexed="10"/>
      <name val="Calibri"/>
      <family val="2"/>
      <scheme val="minor"/>
    </font>
    <font>
      <sz val="12"/>
      <color indexed="48"/>
      <name val="Calibri"/>
      <family val="2"/>
      <scheme val="minor"/>
    </font>
    <font>
      <sz val="16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double">
        <color indexed="0"/>
      </left>
      <right style="double">
        <color indexed="0"/>
      </right>
      <top style="double">
        <color indexed="0"/>
      </top>
      <bottom style="double">
        <color indexed="0"/>
      </bottom>
      <diagonal/>
    </border>
    <border>
      <left style="double">
        <color indexed="0"/>
      </left>
      <right/>
      <top style="double">
        <color indexed="0"/>
      </top>
      <bottom style="double">
        <color indexed="0"/>
      </bottom>
      <diagonal/>
    </border>
    <border>
      <left/>
      <right/>
      <top style="double">
        <color indexed="0"/>
      </top>
      <bottom style="double">
        <color indexed="0"/>
      </bottom>
      <diagonal/>
    </border>
    <border>
      <left/>
      <right style="double">
        <color indexed="0"/>
      </right>
      <top style="double">
        <color indexed="0"/>
      </top>
      <bottom style="double">
        <color indexed="0"/>
      </bottom>
      <diagonal/>
    </border>
    <border>
      <left style="double">
        <color indexed="0"/>
      </left>
      <right style="double">
        <color indexed="0"/>
      </right>
      <top/>
      <bottom/>
      <diagonal/>
    </border>
    <border>
      <left/>
      <right style="thin">
        <color indexed="0"/>
      </right>
      <top style="double">
        <color indexed="0"/>
      </top>
      <bottom/>
      <diagonal/>
    </border>
    <border>
      <left/>
      <right style="thin">
        <color indexed="0"/>
      </right>
      <top/>
      <bottom/>
      <diagonal/>
    </border>
    <border>
      <left/>
      <right style="double">
        <color indexed="0"/>
      </right>
      <top/>
      <bottom/>
      <diagonal/>
    </border>
    <border>
      <left/>
      <right style="double">
        <color indexed="0"/>
      </right>
      <top style="double">
        <color indexed="0"/>
      </top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double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double">
        <color indexed="64"/>
      </bottom>
      <diagonal/>
    </border>
    <border>
      <left/>
      <right style="thin">
        <color indexed="0"/>
      </right>
      <top/>
      <bottom style="double">
        <color indexed="64"/>
      </bottom>
      <diagonal/>
    </border>
    <border>
      <left/>
      <right style="double">
        <color indexed="0"/>
      </right>
      <top/>
      <bottom style="double">
        <color indexed="64"/>
      </bottom>
      <diagonal/>
    </border>
    <border>
      <left style="double">
        <color indexed="0"/>
      </left>
      <right style="double">
        <color indexed="0"/>
      </right>
      <top style="double">
        <color indexed="0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0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0"/>
      </left>
      <right style="thin">
        <color indexed="0"/>
      </right>
      <top/>
      <bottom style="double">
        <color indexed="64"/>
      </bottom>
      <diagonal/>
    </border>
    <border>
      <left style="double">
        <color indexed="8"/>
      </left>
      <right/>
      <top/>
      <bottom/>
      <diagonal/>
    </border>
    <border>
      <left style="thin">
        <color indexed="64"/>
      </left>
      <right style="thin">
        <color indexed="0"/>
      </right>
      <top style="double">
        <color indexed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double">
        <color indexed="0"/>
      </right>
      <top/>
      <bottom style="double">
        <color indexed="64"/>
      </bottom>
      <diagonal/>
    </border>
    <border>
      <left style="double">
        <color indexed="0"/>
      </left>
      <right/>
      <top style="double">
        <color indexed="0"/>
      </top>
      <bottom/>
      <diagonal/>
    </border>
    <border>
      <left/>
      <right/>
      <top style="double">
        <color indexed="0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 style="thick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0"/>
      </right>
      <top style="thin">
        <color indexed="64"/>
      </top>
      <bottom/>
      <diagonal/>
    </border>
    <border>
      <left style="double">
        <color indexed="0"/>
      </left>
      <right style="thin">
        <color indexed="0"/>
      </right>
      <top style="thin">
        <color indexed="64"/>
      </top>
      <bottom/>
      <diagonal/>
    </border>
    <border>
      <left/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ck">
        <color indexed="8"/>
      </right>
      <top/>
      <bottom/>
      <diagonal/>
    </border>
    <border>
      <left style="double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ck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0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0"/>
      </right>
      <top style="double">
        <color indexed="8"/>
      </top>
      <bottom/>
      <diagonal/>
    </border>
    <border>
      <left style="double">
        <color indexed="0"/>
      </left>
      <right style="double">
        <color indexed="0"/>
      </right>
      <top/>
      <bottom style="double">
        <color indexed="64"/>
      </bottom>
      <diagonal/>
    </border>
    <border>
      <left style="thin">
        <color indexed="64"/>
      </left>
      <right style="thin">
        <color indexed="0"/>
      </right>
      <top style="double">
        <color indexed="64"/>
      </top>
      <bottom/>
      <diagonal/>
    </border>
    <border>
      <left/>
      <right/>
      <top/>
      <bottom style="double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0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0"/>
      </right>
      <top style="medium">
        <color indexed="64"/>
      </top>
      <bottom/>
      <diagonal/>
    </border>
    <border>
      <left/>
      <right style="thin">
        <color indexed="0"/>
      </right>
      <top style="medium">
        <color indexed="64"/>
      </top>
      <bottom/>
      <diagonal/>
    </border>
    <border>
      <left/>
      <right style="double">
        <color indexed="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0"/>
      </right>
      <top style="double">
        <color indexed="0"/>
      </top>
      <bottom/>
      <diagonal/>
    </border>
    <border>
      <left/>
      <right style="medium">
        <color indexed="64"/>
      </right>
      <top style="double">
        <color indexed="0"/>
      </top>
      <bottom/>
      <diagonal/>
    </border>
    <border>
      <left style="medium">
        <color indexed="64"/>
      </left>
      <right style="thin">
        <color indexed="0"/>
      </right>
      <top/>
      <bottom style="medium">
        <color indexed="64"/>
      </bottom>
      <diagonal/>
    </border>
    <border>
      <left/>
      <right style="thin">
        <color indexed="0"/>
      </right>
      <top/>
      <bottom style="medium">
        <color indexed="64"/>
      </bottom>
      <diagonal/>
    </border>
    <border>
      <left/>
      <right style="double">
        <color indexed="0"/>
      </right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90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49" fontId="0" fillId="2" borderId="0" xfId="0" applyNumberFormat="1" applyFill="1"/>
    <xf numFmtId="0" fontId="2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Continuous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164" fontId="4" fillId="2" borderId="0" xfId="0" applyNumberFormat="1" applyFont="1" applyFill="1" applyProtection="1">
      <protection locked="0"/>
    </xf>
    <xf numFmtId="49" fontId="2" fillId="2" borderId="0" xfId="0" applyNumberFormat="1" applyFont="1" applyFill="1" applyProtection="1">
      <protection locked="0"/>
    </xf>
    <xf numFmtId="0" fontId="1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/>
    <xf numFmtId="0" fontId="1" fillId="2" borderId="5" xfId="0" applyFont="1" applyFill="1" applyBorder="1" applyProtection="1"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6" xfId="1" applyFont="1" applyFill="1" applyBorder="1" applyProtection="1"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3" borderId="7" xfId="0" applyFont="1" applyFill="1" applyBorder="1" applyProtection="1">
      <protection locked="0"/>
    </xf>
    <xf numFmtId="0" fontId="6" fillId="3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8" fillId="4" borderId="10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5" borderId="7" xfId="0" applyFont="1" applyFill="1" applyBorder="1" applyProtection="1">
      <protection locked="0"/>
    </xf>
    <xf numFmtId="0" fontId="6" fillId="5" borderId="6" xfId="0" applyFont="1" applyFill="1" applyBorder="1" applyProtection="1">
      <protection locked="0"/>
    </xf>
    <xf numFmtId="49" fontId="6" fillId="5" borderId="7" xfId="0" applyNumberFormat="1" applyFont="1" applyFill="1" applyBorder="1" applyAlignment="1" applyProtection="1">
      <alignment horizontal="center"/>
      <protection locked="0"/>
    </xf>
    <xf numFmtId="0" fontId="6" fillId="5" borderId="7" xfId="0" applyFont="1" applyFill="1" applyBorder="1" applyAlignment="1" applyProtection="1">
      <alignment horizontal="center"/>
      <protection locked="0"/>
    </xf>
    <xf numFmtId="0" fontId="6" fillId="5" borderId="8" xfId="0" applyFont="1" applyFill="1" applyBorder="1" applyAlignment="1" applyProtection="1">
      <alignment horizontal="center"/>
      <protection locked="0"/>
    </xf>
    <xf numFmtId="0" fontId="6" fillId="2" borderId="7" xfId="1" applyFont="1" applyFill="1" applyBorder="1" applyProtection="1">
      <protection locked="0"/>
    </xf>
    <xf numFmtId="0" fontId="6" fillId="3" borderId="7" xfId="0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4" borderId="7" xfId="0" applyFont="1" applyFill="1" applyBorder="1" applyProtection="1">
      <protection locked="0"/>
    </xf>
    <xf numFmtId="0" fontId="8" fillId="5" borderId="7" xfId="0" applyFont="1" applyFill="1" applyBorder="1" applyProtection="1">
      <protection locked="0"/>
    </xf>
    <xf numFmtId="0" fontId="6" fillId="4" borderId="7" xfId="0" applyFont="1" applyFill="1" applyBorder="1" applyProtection="1">
      <protection locked="0"/>
    </xf>
    <xf numFmtId="0" fontId="6" fillId="2" borderId="7" xfId="1" applyFont="1" applyFill="1" applyBorder="1" applyAlignment="1" applyProtection="1">
      <alignment horizontal="left"/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49" fontId="6" fillId="3" borderId="7" xfId="0" applyNumberFormat="1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6" fillId="2" borderId="13" xfId="1" applyFont="1" applyFill="1" applyBorder="1" applyProtection="1">
      <protection locked="0"/>
    </xf>
    <xf numFmtId="0" fontId="6" fillId="2" borderId="8" xfId="0" applyFont="1" applyFill="1" applyBorder="1" applyProtection="1"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center"/>
      <protection locked="0"/>
    </xf>
    <xf numFmtId="0" fontId="6" fillId="3" borderId="14" xfId="0" applyFont="1" applyFill="1" applyBorder="1" applyProtection="1">
      <protection locked="0"/>
    </xf>
    <xf numFmtId="49" fontId="6" fillId="3" borderId="14" xfId="0" applyNumberFormat="1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 applyProtection="1">
      <alignment horizontal="center"/>
      <protection locked="0"/>
    </xf>
    <xf numFmtId="0" fontId="6" fillId="3" borderId="16" xfId="0" applyFont="1" applyFill="1" applyBorder="1" applyAlignment="1" applyProtection="1">
      <alignment horizontal="center"/>
      <protection locked="0"/>
    </xf>
    <xf numFmtId="0" fontId="9" fillId="2" borderId="0" xfId="0" applyFont="1" applyFill="1" applyProtection="1">
      <protection locked="0"/>
    </xf>
    <xf numFmtId="0" fontId="1" fillId="2" borderId="17" xfId="0" applyFont="1" applyFill="1" applyBorder="1" applyProtection="1">
      <protection locked="0"/>
    </xf>
    <xf numFmtId="0" fontId="6" fillId="2" borderId="6" xfId="1" applyFont="1" applyFill="1" applyBorder="1" applyAlignment="1" applyProtection="1">
      <alignment horizontal="center"/>
      <protection locked="0"/>
    </xf>
    <xf numFmtId="0" fontId="6" fillId="2" borderId="9" xfId="1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Protection="1">
      <protection locked="0"/>
    </xf>
    <xf numFmtId="0" fontId="6" fillId="3" borderId="11" xfId="1" applyFont="1" applyFill="1" applyBorder="1" applyProtection="1">
      <protection locked="0"/>
    </xf>
    <xf numFmtId="49" fontId="6" fillId="3" borderId="7" xfId="0" applyNumberFormat="1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center"/>
      <protection locked="0"/>
    </xf>
    <xf numFmtId="0" fontId="6" fillId="2" borderId="13" xfId="1" applyFont="1" applyFill="1" applyBorder="1" applyAlignment="1" applyProtection="1">
      <alignment horizontal="center"/>
      <protection locked="0"/>
    </xf>
    <xf numFmtId="0" fontId="6" fillId="2" borderId="18" xfId="1" applyFont="1" applyFill="1" applyBorder="1" applyAlignment="1" applyProtection="1">
      <alignment horizontal="center"/>
      <protection locked="0"/>
    </xf>
    <xf numFmtId="0" fontId="8" fillId="3" borderId="7" xfId="0" applyFont="1" applyFill="1" applyBorder="1" applyProtection="1">
      <protection locked="0"/>
    </xf>
    <xf numFmtId="0" fontId="6" fillId="3" borderId="7" xfId="1" applyFont="1" applyFill="1" applyBorder="1" applyProtection="1">
      <protection locked="0"/>
    </xf>
    <xf numFmtId="49" fontId="6" fillId="3" borderId="19" xfId="0" applyNumberFormat="1" applyFont="1" applyFill="1" applyBorder="1" applyAlignment="1" applyProtection="1">
      <alignment horizontal="center"/>
      <protection locked="0"/>
    </xf>
    <xf numFmtId="0" fontId="6" fillId="3" borderId="19" xfId="0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Protection="1">
      <protection locked="0"/>
    </xf>
    <xf numFmtId="0" fontId="6" fillId="2" borderId="7" xfId="1" applyFont="1" applyFill="1" applyBorder="1" applyAlignment="1" applyProtection="1">
      <alignment horizontal="center"/>
      <protection locked="0"/>
    </xf>
    <xf numFmtId="0" fontId="6" fillId="2" borderId="8" xfId="1" applyFont="1" applyFill="1" applyBorder="1" applyAlignment="1" applyProtection="1">
      <alignment horizontal="center"/>
      <protection locked="0"/>
    </xf>
    <xf numFmtId="0" fontId="6" fillId="4" borderId="7" xfId="0" applyFont="1" applyFill="1" applyBorder="1" applyAlignment="1" applyProtection="1">
      <alignment horizontal="center"/>
      <protection locked="0"/>
    </xf>
    <xf numFmtId="16" fontId="6" fillId="2" borderId="7" xfId="0" applyNumberFormat="1" applyFont="1" applyFill="1" applyBorder="1" applyAlignment="1" applyProtection="1">
      <alignment horizontal="center"/>
      <protection locked="0"/>
    </xf>
    <xf numFmtId="0" fontId="6" fillId="2" borderId="21" xfId="0" applyFont="1" applyFill="1" applyBorder="1" applyAlignment="1" applyProtection="1">
      <alignment horizontal="center"/>
      <protection locked="0"/>
    </xf>
    <xf numFmtId="0" fontId="6" fillId="2" borderId="14" xfId="1" applyFont="1" applyFill="1" applyBorder="1" applyAlignment="1" applyProtection="1">
      <alignment horizontal="center"/>
      <protection locked="0"/>
    </xf>
    <xf numFmtId="0" fontId="6" fillId="2" borderId="15" xfId="1" applyFont="1" applyFill="1" applyBorder="1" applyAlignment="1" applyProtection="1">
      <alignment horizontal="center"/>
      <protection locked="0"/>
    </xf>
    <xf numFmtId="0" fontId="6" fillId="2" borderId="16" xfId="1" applyFont="1" applyFill="1" applyBorder="1" applyAlignment="1" applyProtection="1">
      <alignment horizontal="center"/>
      <protection locked="0"/>
    </xf>
    <xf numFmtId="49" fontId="6" fillId="2" borderId="6" xfId="0" applyNumberFormat="1" applyFont="1" applyFill="1" applyBorder="1" applyAlignment="1" applyProtection="1">
      <alignment horizontal="center"/>
      <protection locked="0"/>
    </xf>
    <xf numFmtId="0" fontId="6" fillId="2" borderId="22" xfId="0" applyFont="1" applyFill="1" applyBorder="1" applyAlignment="1" applyProtection="1">
      <alignment horizontal="center"/>
      <protection locked="0"/>
    </xf>
    <xf numFmtId="49" fontId="6" fillId="2" borderId="7" xfId="0" applyNumberFormat="1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Protection="1">
      <protection locked="0"/>
    </xf>
    <xf numFmtId="49" fontId="6" fillId="2" borderId="14" xfId="0" applyNumberFormat="1" applyFont="1" applyFill="1" applyBorder="1" applyAlignment="1" applyProtection="1">
      <alignment horizontal="center"/>
      <protection locked="0"/>
    </xf>
    <xf numFmtId="0" fontId="6" fillId="2" borderId="16" xfId="0" applyFont="1" applyFill="1" applyBorder="1" applyAlignment="1" applyProtection="1">
      <alignment horizontal="center"/>
      <protection locked="0"/>
    </xf>
    <xf numFmtId="0" fontId="6" fillId="5" borderId="7" xfId="1" applyFont="1" applyFill="1" applyBorder="1" applyProtection="1">
      <protection locked="0"/>
    </xf>
    <xf numFmtId="0" fontId="6" fillId="2" borderId="25" xfId="1" applyFont="1" applyFill="1" applyBorder="1" applyAlignment="1" applyProtection="1">
      <alignment horizontal="center"/>
      <protection locked="0"/>
    </xf>
    <xf numFmtId="0" fontId="6" fillId="2" borderId="19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Protection="1">
      <protection locked="0"/>
    </xf>
    <xf numFmtId="0" fontId="1" fillId="3" borderId="17" xfId="0" applyFont="1" applyFill="1" applyBorder="1" applyProtection="1">
      <protection locked="0"/>
    </xf>
    <xf numFmtId="0" fontId="6" fillId="3" borderId="9" xfId="0" applyFont="1" applyFill="1" applyBorder="1" applyAlignment="1" applyProtection="1">
      <alignment horizontal="center"/>
      <protection locked="0"/>
    </xf>
    <xf numFmtId="49" fontId="6" fillId="3" borderId="6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6" fillId="2" borderId="9" xfId="0" applyFont="1" applyFill="1" applyBorder="1" applyProtection="1">
      <protection locked="0"/>
    </xf>
    <xf numFmtId="20" fontId="1" fillId="7" borderId="6" xfId="0" applyNumberFormat="1" applyFont="1" applyFill="1" applyBorder="1" applyAlignment="1" applyProtection="1">
      <alignment horizontal="center"/>
      <protection locked="0"/>
    </xf>
    <xf numFmtId="20" fontId="11" fillId="8" borderId="6" xfId="0" applyNumberFormat="1" applyFont="1" applyFill="1" applyBorder="1" applyAlignment="1" applyProtection="1">
      <alignment horizontal="center"/>
      <protection locked="0"/>
    </xf>
    <xf numFmtId="49" fontId="6" fillId="5" borderId="6" xfId="0" applyNumberFormat="1" applyFont="1" applyFill="1" applyBorder="1" applyAlignment="1" applyProtection="1">
      <alignment horizontal="center"/>
      <protection locked="0"/>
    </xf>
    <xf numFmtId="0" fontId="6" fillId="5" borderId="6" xfId="0" applyFont="1" applyFill="1" applyBorder="1" applyAlignment="1" applyProtection="1">
      <alignment horizontal="center"/>
      <protection locked="0"/>
    </xf>
    <xf numFmtId="0" fontId="6" fillId="5" borderId="9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6" fillId="3" borderId="7" xfId="0" applyFont="1" applyFill="1" applyBorder="1" applyAlignment="1" applyProtection="1">
      <alignment horizontal="left"/>
      <protection locked="0"/>
    </xf>
    <xf numFmtId="0" fontId="1" fillId="6" borderId="7" xfId="0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 applyProtection="1">
      <alignment horizontal="center"/>
      <protection locked="0"/>
    </xf>
    <xf numFmtId="20" fontId="1" fillId="7" borderId="7" xfId="0" applyNumberFormat="1" applyFont="1" applyFill="1" applyBorder="1" applyAlignment="1" applyProtection="1">
      <alignment horizontal="center"/>
      <protection locked="0"/>
    </xf>
    <xf numFmtId="20" fontId="1" fillId="8" borderId="7" xfId="0" applyNumberFormat="1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left"/>
      <protection locked="0"/>
    </xf>
    <xf numFmtId="0" fontId="6" fillId="2" borderId="7" xfId="0" applyFont="1" applyFill="1" applyBorder="1" applyAlignment="1" applyProtection="1">
      <alignment horizontal="right"/>
      <protection locked="0"/>
    </xf>
    <xf numFmtId="0" fontId="6" fillId="3" borderId="7" xfId="0" applyFont="1" applyFill="1" applyBorder="1" applyAlignment="1" applyProtection="1">
      <alignment horizontal="right"/>
      <protection locked="0"/>
    </xf>
    <xf numFmtId="0" fontId="6" fillId="5" borderId="7" xfId="0" applyFont="1" applyFill="1" applyBorder="1" applyAlignment="1" applyProtection="1">
      <alignment horizontal="left"/>
      <protection locked="0"/>
    </xf>
    <xf numFmtId="0" fontId="6" fillId="5" borderId="14" xfId="0" applyFont="1" applyFill="1" applyBorder="1" applyProtection="1">
      <protection locked="0"/>
    </xf>
    <xf numFmtId="0" fontId="6" fillId="6" borderId="7" xfId="0" applyFont="1" applyFill="1" applyBorder="1" applyAlignment="1" applyProtection="1">
      <alignment horizontal="center"/>
      <protection locked="0"/>
    </xf>
    <xf numFmtId="0" fontId="6" fillId="7" borderId="7" xfId="0" applyFont="1" applyFill="1" applyBorder="1" applyAlignment="1" applyProtection="1">
      <alignment horizontal="center"/>
      <protection locked="0"/>
    </xf>
    <xf numFmtId="0" fontId="6" fillId="8" borderId="7" xfId="0" applyFont="1" applyFill="1" applyBorder="1" applyAlignment="1" applyProtection="1">
      <alignment horizontal="center"/>
      <protection locked="0"/>
    </xf>
    <xf numFmtId="0" fontId="6" fillId="6" borderId="19" xfId="0" applyFont="1" applyFill="1" applyBorder="1" applyProtection="1">
      <protection locked="0"/>
    </xf>
    <xf numFmtId="0" fontId="6" fillId="7" borderId="19" xfId="0" applyFont="1" applyFill="1" applyBorder="1" applyProtection="1">
      <protection locked="0"/>
    </xf>
    <xf numFmtId="0" fontId="6" fillId="8" borderId="19" xfId="0" applyFont="1" applyFill="1" applyBorder="1" applyProtection="1">
      <protection locked="0"/>
    </xf>
    <xf numFmtId="0" fontId="6" fillId="5" borderId="7" xfId="1" applyFont="1" applyFill="1" applyBorder="1" applyAlignment="1" applyProtection="1">
      <alignment horizontal="left"/>
      <protection locked="0"/>
    </xf>
    <xf numFmtId="0" fontId="2" fillId="2" borderId="3" xfId="0" applyFont="1" applyFill="1" applyBorder="1" applyProtection="1"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9" fillId="5" borderId="3" xfId="0" applyFont="1" applyFill="1" applyBorder="1" applyProtection="1">
      <protection locked="0"/>
    </xf>
    <xf numFmtId="49" fontId="2" fillId="2" borderId="3" xfId="0" applyNumberFormat="1" applyFon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2" fillId="2" borderId="0" xfId="0" applyFont="1" applyFill="1"/>
    <xf numFmtId="0" fontId="0" fillId="2" borderId="0" xfId="0" applyFill="1" applyAlignment="1" applyProtection="1">
      <alignment horizontal="center"/>
      <protection locked="0"/>
    </xf>
    <xf numFmtId="0" fontId="0" fillId="2" borderId="27" xfId="0" applyFill="1" applyBorder="1" applyProtection="1">
      <protection locked="0"/>
    </xf>
    <xf numFmtId="49" fontId="0" fillId="2" borderId="27" xfId="0" applyNumberFormat="1" applyFill="1" applyBorder="1" applyProtection="1">
      <protection locked="0"/>
    </xf>
    <xf numFmtId="0" fontId="0" fillId="2" borderId="0" xfId="0" applyFill="1" applyAlignment="1">
      <alignment horizontal="left"/>
    </xf>
    <xf numFmtId="49" fontId="0" fillId="2" borderId="0" xfId="0" applyNumberFormat="1" applyFill="1" applyProtection="1">
      <protection locked="0"/>
    </xf>
    <xf numFmtId="0" fontId="7" fillId="2" borderId="0" xfId="0" applyFont="1" applyFill="1" applyProtection="1">
      <protection locked="0"/>
    </xf>
    <xf numFmtId="0" fontId="2" fillId="2" borderId="17" xfId="0" applyFont="1" applyFill="1" applyBorder="1" applyProtection="1">
      <protection locked="0"/>
    </xf>
    <xf numFmtId="0" fontId="8" fillId="3" borderId="6" xfId="0" applyFont="1" applyFill="1" applyBorder="1" applyProtection="1">
      <protection locked="0"/>
    </xf>
    <xf numFmtId="0" fontId="12" fillId="3" borderId="6" xfId="0" applyFont="1" applyFill="1" applyBorder="1" applyProtection="1">
      <protection locked="0"/>
    </xf>
    <xf numFmtId="0" fontId="7" fillId="0" borderId="0" xfId="0" applyFont="1"/>
    <xf numFmtId="0" fontId="6" fillId="3" borderId="14" xfId="0" applyFont="1" applyFill="1" applyBorder="1" applyAlignment="1" applyProtection="1">
      <alignment horizontal="center"/>
      <protection locked="0"/>
    </xf>
    <xf numFmtId="0" fontId="6" fillId="3" borderId="28" xfId="0" applyFont="1" applyFill="1" applyBorder="1" applyAlignment="1" applyProtection="1">
      <alignment horizontal="center"/>
      <protection locked="0"/>
    </xf>
    <xf numFmtId="0" fontId="13" fillId="3" borderId="6" xfId="0" applyFont="1" applyFill="1" applyBorder="1" applyProtection="1">
      <protection locked="0"/>
    </xf>
    <xf numFmtId="49" fontId="13" fillId="3" borderId="6" xfId="0" applyNumberFormat="1" applyFont="1" applyFill="1" applyBorder="1" applyAlignment="1" applyProtection="1">
      <alignment horizontal="center"/>
      <protection locked="0"/>
    </xf>
    <xf numFmtId="0" fontId="13" fillId="3" borderId="9" xfId="0" applyFont="1" applyFill="1" applyBorder="1" applyProtection="1">
      <protection locked="0"/>
    </xf>
    <xf numFmtId="0" fontId="6" fillId="3" borderId="13" xfId="0" applyFont="1" applyFill="1" applyBorder="1" applyAlignment="1" applyProtection="1">
      <alignment horizontal="center"/>
      <protection locked="0"/>
    </xf>
    <xf numFmtId="0" fontId="13" fillId="3" borderId="7" xfId="0" applyFont="1" applyFill="1" applyBorder="1" applyProtection="1">
      <protection locked="0"/>
    </xf>
    <xf numFmtId="49" fontId="13" fillId="3" borderId="7" xfId="0" applyNumberFormat="1" applyFont="1" applyFill="1" applyBorder="1" applyAlignment="1" applyProtection="1">
      <alignment horizontal="center"/>
      <protection locked="0"/>
    </xf>
    <xf numFmtId="0" fontId="13" fillId="3" borderId="8" xfId="0" applyFont="1" applyFill="1" applyBorder="1" applyProtection="1">
      <protection locked="0"/>
    </xf>
    <xf numFmtId="0" fontId="6" fillId="2" borderId="19" xfId="0" applyFont="1" applyFill="1" applyBorder="1" applyProtection="1">
      <protection locked="0"/>
    </xf>
    <xf numFmtId="0" fontId="6" fillId="2" borderId="13" xfId="0" applyFont="1" applyFill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right"/>
      <protection locked="0"/>
    </xf>
    <xf numFmtId="0" fontId="6" fillId="3" borderId="9" xfId="0" applyFont="1" applyFill="1" applyBorder="1" applyAlignment="1" applyProtection="1">
      <alignment horizontal="right"/>
      <protection locked="0"/>
    </xf>
    <xf numFmtId="0" fontId="12" fillId="3" borderId="7" xfId="0" applyFont="1" applyFill="1" applyBorder="1" applyProtection="1">
      <protection locked="0"/>
    </xf>
    <xf numFmtId="0" fontId="6" fillId="3" borderId="8" xfId="0" applyFont="1" applyFill="1" applyBorder="1" applyAlignment="1" applyProtection="1">
      <alignment horizontal="right"/>
      <protection locked="0"/>
    </xf>
    <xf numFmtId="0" fontId="6" fillId="3" borderId="15" xfId="0" applyFont="1" applyFill="1" applyBorder="1" applyAlignment="1" applyProtection="1">
      <alignment horizontal="right"/>
      <protection locked="0"/>
    </xf>
    <xf numFmtId="0" fontId="6" fillId="3" borderId="16" xfId="0" applyFont="1" applyFill="1" applyBorder="1" applyAlignment="1" applyProtection="1">
      <alignment horizontal="right"/>
      <protection locked="0"/>
    </xf>
    <xf numFmtId="0" fontId="6" fillId="3" borderId="29" xfId="0" applyFont="1" applyFill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3" borderId="6" xfId="1" applyFont="1" applyFill="1" applyBorder="1" applyProtection="1">
      <protection locked="0"/>
    </xf>
    <xf numFmtId="0" fontId="6" fillId="3" borderId="30" xfId="0" applyFont="1" applyFill="1" applyBorder="1" applyProtection="1">
      <protection locked="0"/>
    </xf>
    <xf numFmtId="0" fontId="6" fillId="3" borderId="31" xfId="0" applyFont="1" applyFill="1" applyBorder="1" applyProtection="1">
      <protection locked="0"/>
    </xf>
    <xf numFmtId="0" fontId="6" fillId="3" borderId="25" xfId="0" applyFont="1" applyFill="1" applyBorder="1" applyProtection="1">
      <protection locked="0"/>
    </xf>
    <xf numFmtId="0" fontId="6" fillId="3" borderId="32" xfId="0" applyFont="1" applyFill="1" applyBorder="1" applyProtection="1">
      <protection locked="0"/>
    </xf>
    <xf numFmtId="0" fontId="6" fillId="9" borderId="7" xfId="0" applyFont="1" applyFill="1" applyBorder="1" applyProtection="1">
      <protection locked="0"/>
    </xf>
    <xf numFmtId="0" fontId="6" fillId="3" borderId="33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6" fillId="2" borderId="3" xfId="0" applyFont="1" applyFill="1" applyBorder="1" applyProtection="1">
      <protection locked="0"/>
    </xf>
    <xf numFmtId="0" fontId="6" fillId="2" borderId="3" xfId="0" applyFont="1" applyFill="1" applyBorder="1" applyAlignment="1" applyProtection="1">
      <alignment horizontal="right"/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49" fontId="6" fillId="2" borderId="3" xfId="0" applyNumberFormat="1" applyFont="1" applyFill="1" applyBorder="1" applyProtection="1">
      <protection locked="0"/>
    </xf>
    <xf numFmtId="0" fontId="6" fillId="5" borderId="16" xfId="0" applyFont="1" applyFill="1" applyBorder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" fillId="2" borderId="34" xfId="0" applyFont="1" applyFill="1" applyBorder="1" applyProtection="1">
      <protection locked="0"/>
    </xf>
    <xf numFmtId="0" fontId="1" fillId="2" borderId="35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36" xfId="0" applyFont="1" applyFill="1" applyBorder="1" applyProtection="1">
      <protection locked="0"/>
    </xf>
    <xf numFmtId="49" fontId="1" fillId="2" borderId="17" xfId="0" applyNumberFormat="1" applyFont="1" applyFill="1" applyBorder="1" applyProtection="1">
      <protection locked="0"/>
    </xf>
    <xf numFmtId="0" fontId="1" fillId="2" borderId="37" xfId="0" applyFont="1" applyFill="1" applyBorder="1" applyProtection="1">
      <protection locked="0"/>
    </xf>
    <xf numFmtId="0" fontId="1" fillId="2" borderId="38" xfId="0" applyFont="1" applyFill="1" applyBorder="1" applyProtection="1">
      <protection locked="0"/>
    </xf>
    <xf numFmtId="0" fontId="1" fillId="2" borderId="38" xfId="0" applyFont="1" applyFill="1" applyBorder="1" applyAlignment="1" applyProtection="1">
      <alignment horizontal="center"/>
      <protection locked="0"/>
    </xf>
    <xf numFmtId="0" fontId="1" fillId="2" borderId="39" xfId="0" applyFont="1" applyFill="1" applyBorder="1" applyAlignment="1" applyProtection="1">
      <alignment horizontal="center"/>
      <protection locked="0"/>
    </xf>
    <xf numFmtId="0" fontId="6" fillId="5" borderId="40" xfId="0" applyFont="1" applyFill="1" applyBorder="1" applyAlignment="1" applyProtection="1">
      <alignment horizontal="center"/>
      <protection locked="0"/>
    </xf>
    <xf numFmtId="0" fontId="6" fillId="5" borderId="41" xfId="0" applyFont="1" applyFill="1" applyBorder="1" applyAlignment="1" applyProtection="1">
      <alignment horizontal="center"/>
      <protection locked="0"/>
    </xf>
    <xf numFmtId="0" fontId="6" fillId="5" borderId="41" xfId="0" applyFont="1" applyFill="1" applyBorder="1" applyProtection="1">
      <protection locked="0"/>
    </xf>
    <xf numFmtId="0" fontId="6" fillId="5" borderId="38" xfId="0" applyFont="1" applyFill="1" applyBorder="1" applyAlignment="1" applyProtection="1">
      <alignment horizontal="center"/>
      <protection locked="0"/>
    </xf>
    <xf numFmtId="0" fontId="6" fillId="5" borderId="42" xfId="0" applyFont="1" applyFill="1" applyBorder="1" applyAlignment="1" applyProtection="1">
      <alignment horizontal="center"/>
      <protection locked="0"/>
    </xf>
    <xf numFmtId="0" fontId="6" fillId="5" borderId="43" xfId="0" applyFont="1" applyFill="1" applyBorder="1" applyAlignment="1" applyProtection="1">
      <alignment horizontal="center"/>
      <protection locked="0"/>
    </xf>
    <xf numFmtId="0" fontId="1" fillId="2" borderId="44" xfId="0" applyFont="1" applyFill="1" applyBorder="1" applyProtection="1">
      <protection locked="0"/>
    </xf>
    <xf numFmtId="49" fontId="1" fillId="2" borderId="38" xfId="0" applyNumberFormat="1" applyFont="1" applyFill="1" applyBorder="1" applyProtection="1">
      <protection locked="0"/>
    </xf>
    <xf numFmtId="0" fontId="1" fillId="2" borderId="45" xfId="0" applyFont="1" applyFill="1" applyBorder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6" fillId="5" borderId="46" xfId="0" applyFont="1" applyFill="1" applyBorder="1" applyProtection="1">
      <protection locked="0"/>
    </xf>
    <xf numFmtId="0" fontId="6" fillId="5" borderId="0" xfId="0" applyFont="1" applyFill="1" applyAlignment="1" applyProtection="1">
      <alignment horizontal="center"/>
      <protection locked="0"/>
    </xf>
    <xf numFmtId="0" fontId="6" fillId="5" borderId="13" xfId="0" applyFont="1" applyFill="1" applyBorder="1" applyAlignment="1" applyProtection="1">
      <alignment horizontal="center"/>
      <protection locked="0"/>
    </xf>
    <xf numFmtId="0" fontId="6" fillId="5" borderId="47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2" borderId="48" xfId="0" applyFont="1" applyFill="1" applyBorder="1" applyProtection="1">
      <protection locked="0"/>
    </xf>
    <xf numFmtId="0" fontId="1" fillId="2" borderId="49" xfId="0" applyFont="1" applyFill="1" applyBorder="1" applyProtection="1">
      <protection locked="0"/>
    </xf>
    <xf numFmtId="0" fontId="1" fillId="2" borderId="49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6" fillId="5" borderId="29" xfId="0" applyFont="1" applyFill="1" applyBorder="1" applyProtection="1">
      <protection locked="0"/>
    </xf>
    <xf numFmtId="0" fontId="6" fillId="5" borderId="15" xfId="0" applyFont="1" applyFill="1" applyBorder="1" applyProtection="1">
      <protection locked="0"/>
    </xf>
    <xf numFmtId="0" fontId="6" fillId="5" borderId="49" xfId="0" applyFont="1" applyFill="1" applyBorder="1" applyAlignment="1" applyProtection="1">
      <alignment horizontal="center"/>
      <protection locked="0"/>
    </xf>
    <xf numFmtId="0" fontId="6" fillId="5" borderId="50" xfId="0" applyFont="1" applyFill="1" applyBorder="1" applyAlignment="1" applyProtection="1">
      <alignment horizontal="center"/>
      <protection locked="0"/>
    </xf>
    <xf numFmtId="0" fontId="6" fillId="5" borderId="51" xfId="0" applyFont="1" applyFill="1" applyBorder="1" applyAlignment="1" applyProtection="1">
      <alignment horizontal="center"/>
      <protection locked="0"/>
    </xf>
    <xf numFmtId="0" fontId="1" fillId="2" borderId="52" xfId="0" applyFont="1" applyFill="1" applyBorder="1" applyProtection="1">
      <protection locked="0"/>
    </xf>
    <xf numFmtId="0" fontId="1" fillId="2" borderId="53" xfId="0" applyFont="1" applyFill="1" applyBorder="1" applyProtection="1">
      <protection locked="0"/>
    </xf>
    <xf numFmtId="49" fontId="1" fillId="2" borderId="49" xfId="0" applyNumberFormat="1" applyFont="1" applyFill="1" applyBorder="1" applyProtection="1">
      <protection locked="0"/>
    </xf>
    <xf numFmtId="0" fontId="11" fillId="2" borderId="5" xfId="0" applyFont="1" applyFill="1" applyBorder="1" applyProtection="1">
      <protection locked="0"/>
    </xf>
    <xf numFmtId="0" fontId="6" fillId="5" borderId="29" xfId="0" applyFont="1" applyFill="1" applyBorder="1" applyAlignment="1" applyProtection="1">
      <alignment horizontal="center"/>
      <protection locked="0"/>
    </xf>
    <xf numFmtId="0" fontId="6" fillId="2" borderId="49" xfId="0" applyFont="1" applyFill="1" applyBorder="1" applyProtection="1">
      <protection locked="0"/>
    </xf>
    <xf numFmtId="0" fontId="6" fillId="2" borderId="54" xfId="0" applyFont="1" applyFill="1" applyBorder="1" applyAlignment="1" applyProtection="1">
      <alignment horizontal="center"/>
      <protection locked="0"/>
    </xf>
    <xf numFmtId="0" fontId="6" fillId="2" borderId="55" xfId="0" applyFont="1" applyFill="1" applyBorder="1" applyAlignment="1" applyProtection="1">
      <alignment horizontal="center"/>
      <protection locked="0"/>
    </xf>
    <xf numFmtId="0" fontId="6" fillId="5" borderId="14" xfId="0" applyFont="1" applyFill="1" applyBorder="1" applyAlignment="1" applyProtection="1">
      <alignment horizontal="center"/>
      <protection locked="0"/>
    </xf>
    <xf numFmtId="0" fontId="6" fillId="5" borderId="33" xfId="0" applyFont="1" applyFill="1" applyBorder="1" applyAlignment="1" applyProtection="1">
      <alignment horizontal="center"/>
      <protection locked="0"/>
    </xf>
    <xf numFmtId="0" fontId="6" fillId="5" borderId="6" xfId="1" applyFont="1" applyFill="1" applyBorder="1" applyProtection="1">
      <protection locked="0"/>
    </xf>
    <xf numFmtId="0" fontId="6" fillId="5" borderId="7" xfId="1" quotePrefix="1" applyFont="1" applyFill="1" applyBorder="1" applyProtection="1">
      <protection locked="0"/>
    </xf>
    <xf numFmtId="0" fontId="6" fillId="5" borderId="0" xfId="1" applyFont="1" applyFill="1" applyProtection="1">
      <protection locked="0"/>
    </xf>
    <xf numFmtId="0" fontId="6" fillId="5" borderId="24" xfId="0" applyFont="1" applyFill="1" applyBorder="1" applyAlignment="1" applyProtection="1">
      <alignment horizontal="center"/>
      <protection locked="0"/>
    </xf>
    <xf numFmtId="0" fontId="6" fillId="5" borderId="56" xfId="0" applyFont="1" applyFill="1" applyBorder="1" applyAlignment="1" applyProtection="1">
      <alignment horizontal="center"/>
      <protection locked="0"/>
    </xf>
    <xf numFmtId="0" fontId="6" fillId="5" borderId="25" xfId="0" applyFont="1" applyFill="1" applyBorder="1" applyProtection="1">
      <protection locked="0"/>
    </xf>
    <xf numFmtId="0" fontId="6" fillId="5" borderId="0" xfId="0" applyFont="1" applyFill="1" applyProtection="1">
      <protection locked="0"/>
    </xf>
    <xf numFmtId="49" fontId="6" fillId="5" borderId="23" xfId="0" applyNumberFormat="1" applyFont="1" applyFill="1" applyBorder="1" applyAlignment="1" applyProtection="1">
      <alignment horizontal="center"/>
      <protection locked="0"/>
    </xf>
    <xf numFmtId="49" fontId="6" fillId="5" borderId="19" xfId="0" applyNumberFormat="1" applyFont="1" applyFill="1" applyBorder="1" applyAlignment="1" applyProtection="1">
      <alignment horizontal="center"/>
      <protection locked="0"/>
    </xf>
    <xf numFmtId="0" fontId="6" fillId="5" borderId="19" xfId="0" applyFont="1" applyFill="1" applyBorder="1" applyAlignment="1" applyProtection="1">
      <alignment horizontal="center"/>
      <protection locked="0"/>
    </xf>
    <xf numFmtId="0" fontId="6" fillId="2" borderId="57" xfId="0" applyFont="1" applyFill="1" applyBorder="1" applyAlignment="1" applyProtection="1">
      <alignment horizontal="center"/>
      <protection locked="0"/>
    </xf>
    <xf numFmtId="0" fontId="6" fillId="10" borderId="6" xfId="1" applyFont="1" applyFill="1" applyBorder="1" applyProtection="1">
      <protection locked="0"/>
    </xf>
    <xf numFmtId="0" fontId="6" fillId="10" borderId="6" xfId="0" applyFont="1" applyFill="1" applyBorder="1" applyAlignment="1" applyProtection="1">
      <alignment horizontal="center"/>
      <protection locked="0"/>
    </xf>
    <xf numFmtId="0" fontId="6" fillId="10" borderId="9" xfId="0" applyFont="1" applyFill="1" applyBorder="1" applyAlignment="1" applyProtection="1">
      <alignment horizontal="center"/>
      <protection locked="0"/>
    </xf>
    <xf numFmtId="0" fontId="6" fillId="10" borderId="7" xfId="1" applyFont="1" applyFill="1" applyBorder="1" applyProtection="1">
      <protection locked="0"/>
    </xf>
    <xf numFmtId="0" fontId="6" fillId="10" borderId="7" xfId="0" applyFont="1" applyFill="1" applyBorder="1" applyAlignment="1" applyProtection="1">
      <alignment horizontal="center"/>
      <protection locked="0"/>
    </xf>
    <xf numFmtId="0" fontId="6" fillId="10" borderId="8" xfId="0" applyFont="1" applyFill="1" applyBorder="1" applyAlignment="1" applyProtection="1">
      <alignment horizontal="center"/>
      <protection locked="0"/>
    </xf>
    <xf numFmtId="0" fontId="6" fillId="10" borderId="7" xfId="1" applyFont="1" applyFill="1" applyBorder="1" applyAlignment="1" applyProtection="1">
      <alignment horizontal="left"/>
      <protection locked="0"/>
    </xf>
    <xf numFmtId="0" fontId="6" fillId="10" borderId="13" xfId="0" applyFont="1" applyFill="1" applyBorder="1" applyProtection="1">
      <protection locked="0"/>
    </xf>
    <xf numFmtId="0" fontId="6" fillId="10" borderId="7" xfId="0" quotePrefix="1" applyFont="1" applyFill="1" applyBorder="1" applyProtection="1">
      <protection locked="0"/>
    </xf>
    <xf numFmtId="0" fontId="6" fillId="10" borderId="7" xfId="0" applyFont="1" applyFill="1" applyBorder="1" applyProtection="1">
      <protection locked="0"/>
    </xf>
    <xf numFmtId="0" fontId="6" fillId="5" borderId="7" xfId="0" applyFont="1" applyFill="1" applyBorder="1" applyAlignment="1" applyProtection="1">
      <alignment horizontal="right"/>
      <protection locked="0"/>
    </xf>
    <xf numFmtId="0" fontId="6" fillId="2" borderId="15" xfId="0" applyFont="1" applyFill="1" applyBorder="1" applyProtection="1">
      <protection locked="0"/>
    </xf>
    <xf numFmtId="0" fontId="6" fillId="5" borderId="35" xfId="0" applyFont="1" applyFill="1" applyBorder="1" applyAlignment="1" applyProtection="1">
      <alignment horizontal="center"/>
      <protection locked="0"/>
    </xf>
    <xf numFmtId="0" fontId="6" fillId="5" borderId="58" xfId="0" applyFont="1" applyFill="1" applyBorder="1" applyAlignment="1" applyProtection="1">
      <alignment horizontal="center"/>
      <protection locked="0"/>
    </xf>
    <xf numFmtId="0" fontId="15" fillId="5" borderId="7" xfId="0" applyFont="1" applyFill="1" applyBorder="1" applyAlignment="1" applyProtection="1">
      <alignment horizontal="center"/>
      <protection locked="0"/>
    </xf>
    <xf numFmtId="0" fontId="15" fillId="5" borderId="8" xfId="0" applyFont="1" applyFill="1" applyBorder="1" applyAlignment="1" applyProtection="1">
      <alignment horizontal="center"/>
      <protection locked="0"/>
    </xf>
    <xf numFmtId="16" fontId="6" fillId="3" borderId="7" xfId="0" quotePrefix="1" applyNumberFormat="1" applyFont="1" applyFill="1" applyBorder="1" applyAlignment="1" applyProtection="1">
      <alignment horizontal="center"/>
      <protection locked="0"/>
    </xf>
    <xf numFmtId="0" fontId="8" fillId="5" borderId="7" xfId="0" applyFont="1" applyFill="1" applyBorder="1" applyAlignment="1" applyProtection="1">
      <alignment horizontal="center"/>
      <protection locked="0"/>
    </xf>
    <xf numFmtId="0" fontId="6" fillId="3" borderId="7" xfId="0" quotePrefix="1" applyFont="1" applyFill="1" applyBorder="1" applyAlignment="1" applyProtection="1">
      <alignment horizontal="center"/>
      <protection locked="0"/>
    </xf>
    <xf numFmtId="0" fontId="6" fillId="3" borderId="14" xfId="0" applyFont="1" applyFill="1" applyBorder="1" applyAlignment="1" applyProtection="1">
      <alignment horizontal="left"/>
      <protection locked="0"/>
    </xf>
    <xf numFmtId="49" fontId="6" fillId="3" borderId="15" xfId="0" applyNumberFormat="1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Protection="1">
      <protection locked="0"/>
    </xf>
    <xf numFmtId="0" fontId="6" fillId="3" borderId="16" xfId="0" applyFont="1" applyFill="1" applyBorder="1" applyProtection="1">
      <protection locked="0"/>
    </xf>
    <xf numFmtId="0" fontId="6" fillId="5" borderId="9" xfId="0" applyFont="1" applyFill="1" applyBorder="1" applyProtection="1">
      <protection locked="0"/>
    </xf>
    <xf numFmtId="0" fontId="6" fillId="5" borderId="59" xfId="0" applyFont="1" applyFill="1" applyBorder="1" applyAlignment="1" applyProtection="1">
      <alignment horizontal="center"/>
      <protection locked="0"/>
    </xf>
    <xf numFmtId="0" fontId="6" fillId="5" borderId="60" xfId="0" applyFont="1" applyFill="1" applyBorder="1" applyProtection="1">
      <protection locked="0"/>
    </xf>
    <xf numFmtId="0" fontId="6" fillId="5" borderId="8" xfId="0" applyFont="1" applyFill="1" applyBorder="1" applyProtection="1">
      <protection locked="0"/>
    </xf>
    <xf numFmtId="0" fontId="1" fillId="2" borderId="61" xfId="0" applyFont="1" applyFill="1" applyBorder="1" applyProtection="1"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6" fillId="5" borderId="16" xfId="0" applyFont="1" applyFill="1" applyBorder="1" applyAlignment="1" applyProtection="1">
      <alignment horizontal="center"/>
      <protection locked="0"/>
    </xf>
    <xf numFmtId="0" fontId="6" fillId="0" borderId="7" xfId="0" applyFont="1" applyBorder="1" applyProtection="1">
      <protection locked="0"/>
    </xf>
    <xf numFmtId="0" fontId="6" fillId="5" borderId="0" xfId="0" applyFont="1" applyFill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2" borderId="16" xfId="0" applyFont="1" applyFill="1" applyBorder="1" applyProtection="1">
      <protection locked="0"/>
    </xf>
    <xf numFmtId="0" fontId="6" fillId="11" borderId="6" xfId="0" applyFont="1" applyFill="1" applyBorder="1" applyProtection="1">
      <protection locked="0"/>
    </xf>
    <xf numFmtId="49" fontId="6" fillId="5" borderId="62" xfId="0" applyNumberFormat="1" applyFont="1" applyFill="1" applyBorder="1" applyAlignment="1" applyProtection="1">
      <alignment horizontal="center"/>
      <protection locked="0"/>
    </xf>
    <xf numFmtId="20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8" xfId="0" applyFont="1" applyBorder="1" applyProtection="1">
      <protection locked="0"/>
    </xf>
    <xf numFmtId="0" fontId="7" fillId="2" borderId="63" xfId="0" applyFont="1" applyFill="1" applyBorder="1" applyProtection="1">
      <protection locked="0"/>
    </xf>
    <xf numFmtId="0" fontId="7" fillId="2" borderId="63" xfId="0" applyFont="1" applyFill="1" applyBorder="1" applyAlignment="1" applyProtection="1">
      <alignment horizontal="center"/>
      <protection locked="0"/>
    </xf>
    <xf numFmtId="0" fontId="7" fillId="2" borderId="63" xfId="0" applyFont="1" applyFill="1" applyBorder="1" applyAlignment="1" applyProtection="1">
      <alignment horizontal="left"/>
      <protection locked="0"/>
    </xf>
    <xf numFmtId="0" fontId="7" fillId="0" borderId="63" xfId="0" applyFont="1" applyBorder="1" applyProtection="1">
      <protection locked="0"/>
    </xf>
    <xf numFmtId="49" fontId="7" fillId="0" borderId="63" xfId="0" applyNumberFormat="1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49" fontId="7" fillId="2" borderId="0" xfId="0" applyNumberFormat="1" applyFont="1" applyFill="1" applyProtection="1">
      <protection locked="0"/>
    </xf>
    <xf numFmtId="0" fontId="7" fillId="2" borderId="26" xfId="0" applyFont="1" applyFill="1" applyBorder="1" applyProtection="1">
      <protection locked="0"/>
    </xf>
    <xf numFmtId="0" fontId="7" fillId="12" borderId="0" xfId="0" applyFont="1" applyFill="1" applyProtection="1">
      <protection locked="0"/>
    </xf>
    <xf numFmtId="0" fontId="7" fillId="2" borderId="27" xfId="0" applyFont="1" applyFill="1" applyBorder="1" applyProtection="1">
      <protection locked="0"/>
    </xf>
    <xf numFmtId="49" fontId="7" fillId="2" borderId="27" xfId="0" applyNumberFormat="1" applyFont="1" applyFill="1" applyBorder="1" applyProtection="1">
      <protection locked="0"/>
    </xf>
    <xf numFmtId="0" fontId="12" fillId="2" borderId="7" xfId="0" applyFont="1" applyFill="1" applyBorder="1" applyProtection="1"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8" fillId="5" borderId="7" xfId="0" applyFont="1" applyFill="1" applyBorder="1" applyAlignment="1" applyProtection="1">
      <alignment horizontal="left"/>
      <protection locked="0"/>
    </xf>
    <xf numFmtId="0" fontId="6" fillId="2" borderId="25" xfId="0" applyFont="1" applyFill="1" applyBorder="1" applyProtection="1">
      <protection locked="0"/>
    </xf>
    <xf numFmtId="0" fontId="15" fillId="3" borderId="7" xfId="0" applyFont="1" applyFill="1" applyBorder="1" applyProtection="1">
      <protection locked="0"/>
    </xf>
    <xf numFmtId="0" fontId="15" fillId="3" borderId="7" xfId="0" applyFont="1" applyFill="1" applyBorder="1" applyAlignment="1" applyProtection="1">
      <alignment horizontal="center"/>
      <protection locked="0"/>
    </xf>
    <xf numFmtId="0" fontId="15" fillId="3" borderId="8" xfId="0" applyFont="1" applyFill="1" applyBorder="1" applyProtection="1">
      <protection locked="0"/>
    </xf>
    <xf numFmtId="0" fontId="6" fillId="5" borderId="13" xfId="0" applyFont="1" applyFill="1" applyBorder="1" applyProtection="1">
      <protection locked="0"/>
    </xf>
    <xf numFmtId="0" fontId="6" fillId="2" borderId="33" xfId="0" applyFont="1" applyFill="1" applyBorder="1" applyAlignment="1" applyProtection="1">
      <alignment horizontal="center"/>
      <protection locked="0"/>
    </xf>
    <xf numFmtId="0" fontId="8" fillId="5" borderId="13" xfId="0" applyFont="1" applyFill="1" applyBorder="1" applyProtection="1">
      <protection locked="0"/>
    </xf>
    <xf numFmtId="0" fontId="6" fillId="3" borderId="0" xfId="0" applyFont="1" applyFill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6" fillId="9" borderId="13" xfId="0" applyFont="1" applyFill="1" applyBorder="1" applyProtection="1">
      <protection locked="0"/>
    </xf>
    <xf numFmtId="0" fontId="6" fillId="5" borderId="64" xfId="0" applyFont="1" applyFill="1" applyBorder="1" applyProtection="1">
      <protection locked="0"/>
    </xf>
    <xf numFmtId="0" fontId="6" fillId="2" borderId="64" xfId="0" applyFont="1" applyFill="1" applyBorder="1" applyAlignment="1" applyProtection="1">
      <alignment horizontal="center"/>
      <protection locked="0"/>
    </xf>
    <xf numFmtId="0" fontId="1" fillId="2" borderId="65" xfId="0" applyFont="1" applyFill="1" applyBorder="1" applyProtection="1">
      <protection locked="0"/>
    </xf>
    <xf numFmtId="0" fontId="6" fillId="12" borderId="0" xfId="0" applyFont="1" applyFill="1" applyProtection="1">
      <protection locked="0"/>
    </xf>
    <xf numFmtId="0" fontId="6" fillId="5" borderId="66" xfId="0" applyFont="1" applyFill="1" applyBorder="1" applyProtection="1">
      <protection locked="0"/>
    </xf>
    <xf numFmtId="0" fontId="7" fillId="2" borderId="52" xfId="0" applyFont="1" applyFill="1" applyBorder="1" applyProtection="1">
      <protection locked="0"/>
    </xf>
    <xf numFmtId="0" fontId="6" fillId="2" borderId="63" xfId="0" applyFont="1" applyFill="1" applyBorder="1" applyProtection="1">
      <protection locked="0"/>
    </xf>
    <xf numFmtId="49" fontId="7" fillId="2" borderId="63" xfId="0" applyNumberFormat="1" applyFont="1" applyFill="1" applyBorder="1" applyProtection="1">
      <protection locked="0"/>
    </xf>
    <xf numFmtId="0" fontId="7" fillId="2" borderId="67" xfId="0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1" fillId="10" borderId="5" xfId="0" applyFont="1" applyFill="1" applyBorder="1" applyProtection="1">
      <protection locked="0"/>
    </xf>
    <xf numFmtId="0" fontId="1" fillId="10" borderId="5" xfId="0" applyFont="1" applyFill="1" applyBorder="1" applyProtection="1">
      <protection locked="0"/>
    </xf>
    <xf numFmtId="49" fontId="6" fillId="5" borderId="7" xfId="0" applyNumberFormat="1" applyFont="1" applyFill="1" applyBorder="1" applyProtection="1">
      <protection locked="0"/>
    </xf>
    <xf numFmtId="0" fontId="8" fillId="2" borderId="6" xfId="0" applyFont="1" applyFill="1" applyBorder="1" applyProtection="1">
      <protection locked="0"/>
    </xf>
    <xf numFmtId="2" fontId="6" fillId="5" borderId="7" xfId="0" applyNumberFormat="1" applyFont="1" applyFill="1" applyBorder="1" applyAlignment="1" applyProtection="1">
      <alignment horizontal="center"/>
      <protection locked="0"/>
    </xf>
    <xf numFmtId="0" fontId="1" fillId="10" borderId="17" xfId="0" applyFont="1" applyFill="1" applyBorder="1" applyProtection="1">
      <protection locked="0"/>
    </xf>
    <xf numFmtId="49" fontId="6" fillId="5" borderId="7" xfId="0" applyNumberFormat="1" applyFont="1" applyFill="1" applyBorder="1" applyAlignment="1" applyProtection="1">
      <alignment horizontal="center" vertical="center"/>
      <protection locked="0"/>
    </xf>
    <xf numFmtId="0" fontId="1" fillId="10" borderId="8" xfId="0" applyFont="1" applyFill="1" applyBorder="1" applyProtection="1">
      <protection locked="0"/>
    </xf>
    <xf numFmtId="0" fontId="6" fillId="5" borderId="23" xfId="0" applyFont="1" applyFill="1" applyBorder="1" applyAlignment="1" applyProtection="1">
      <alignment horizontal="center"/>
      <protection locked="0"/>
    </xf>
    <xf numFmtId="2" fontId="6" fillId="2" borderId="7" xfId="0" applyNumberFormat="1" applyFont="1" applyFill="1" applyBorder="1" applyAlignment="1" applyProtection="1">
      <alignment horizontal="center"/>
      <protection locked="0"/>
    </xf>
    <xf numFmtId="2" fontId="6" fillId="5" borderId="6" xfId="0" applyNumberFormat="1" applyFont="1" applyFill="1" applyBorder="1" applyAlignment="1" applyProtection="1">
      <alignment horizont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horizontal="center" vertical="center"/>
      <protection locked="0"/>
    </xf>
    <xf numFmtId="0" fontId="6" fillId="3" borderId="35" xfId="0" applyFont="1" applyFill="1" applyBorder="1" applyProtection="1">
      <protection locked="0"/>
    </xf>
    <xf numFmtId="0" fontId="6" fillId="5" borderId="35" xfId="0" applyFont="1" applyFill="1" applyBorder="1" applyProtection="1">
      <protection locked="0"/>
    </xf>
    <xf numFmtId="0" fontId="6" fillId="3" borderId="13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7" fillId="2" borderId="3" xfId="0" applyFont="1" applyFill="1" applyBorder="1" applyProtection="1"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49" fontId="7" fillId="2" borderId="3" xfId="0" applyNumberFormat="1" applyFont="1" applyFill="1" applyBorder="1" applyProtection="1">
      <protection locked="0"/>
    </xf>
    <xf numFmtId="0" fontId="6" fillId="11" borderId="7" xfId="0" applyFont="1" applyFill="1" applyBorder="1" applyProtection="1">
      <protection locked="0"/>
    </xf>
    <xf numFmtId="0" fontId="6" fillId="11" borderId="7" xfId="0" applyFont="1" applyFill="1" applyBorder="1" applyAlignment="1" applyProtection="1">
      <alignment horizontal="center"/>
      <protection locked="0"/>
    </xf>
    <xf numFmtId="0" fontId="6" fillId="11" borderId="8" xfId="0" applyFont="1" applyFill="1" applyBorder="1" applyAlignment="1" applyProtection="1">
      <alignment horizontal="center"/>
      <protection locked="0"/>
    </xf>
    <xf numFmtId="0" fontId="8" fillId="11" borderId="7" xfId="0" applyFont="1" applyFill="1" applyBorder="1" applyProtection="1">
      <protection locked="0"/>
    </xf>
    <xf numFmtId="0" fontId="8" fillId="10" borderId="7" xfId="0" applyFont="1" applyFill="1" applyBorder="1" applyProtection="1"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49" fontId="6" fillId="11" borderId="7" xfId="0" applyNumberFormat="1" applyFont="1" applyFill="1" applyBorder="1" applyAlignment="1" applyProtection="1">
      <alignment horizontal="center"/>
      <protection locked="0"/>
    </xf>
    <xf numFmtId="0" fontId="6" fillId="11" borderId="7" xfId="1" applyFont="1" applyFill="1" applyBorder="1" applyProtection="1">
      <protection locked="0"/>
    </xf>
    <xf numFmtId="0" fontId="6" fillId="11" borderId="0" xfId="0" applyFont="1" applyFill="1" applyProtection="1">
      <protection locked="0"/>
    </xf>
    <xf numFmtId="0" fontId="6" fillId="11" borderId="69" xfId="0" applyFont="1" applyFill="1" applyBorder="1" applyProtection="1">
      <protection locked="0"/>
    </xf>
    <xf numFmtId="0" fontId="6" fillId="0" borderId="69" xfId="0" applyFont="1" applyBorder="1" applyProtection="1">
      <protection locked="0"/>
    </xf>
    <xf numFmtId="0" fontId="6" fillId="11" borderId="6" xfId="1" applyFont="1" applyFill="1" applyBorder="1" applyAlignment="1" applyProtection="1">
      <alignment horizontal="center"/>
      <protection locked="0"/>
    </xf>
    <xf numFmtId="0" fontId="6" fillId="11" borderId="9" xfId="1" applyFont="1" applyFill="1" applyBorder="1" applyAlignment="1" applyProtection="1">
      <alignment horizontal="center"/>
      <protection locked="0"/>
    </xf>
    <xf numFmtId="0" fontId="6" fillId="11" borderId="6" xfId="0" applyFont="1" applyFill="1" applyBorder="1" applyAlignment="1" applyProtection="1">
      <alignment horizontal="center"/>
      <protection locked="0"/>
    </xf>
    <xf numFmtId="0" fontId="6" fillId="11" borderId="9" xfId="0" applyFont="1" applyFill="1" applyBorder="1" applyAlignment="1" applyProtection="1">
      <alignment horizontal="center"/>
      <protection locked="0"/>
    </xf>
    <xf numFmtId="0" fontId="6" fillId="11" borderId="7" xfId="1" applyFont="1" applyFill="1" applyBorder="1" applyAlignment="1" applyProtection="1">
      <alignment horizontal="center"/>
      <protection locked="0"/>
    </xf>
    <xf numFmtId="0" fontId="6" fillId="11" borderId="8" xfId="1" applyFont="1" applyFill="1" applyBorder="1" applyAlignment="1" applyProtection="1">
      <alignment horizontal="center"/>
      <protection locked="0"/>
    </xf>
    <xf numFmtId="0" fontId="6" fillId="11" borderId="14" xfId="0" applyFont="1" applyFill="1" applyBorder="1" applyProtection="1">
      <protection locked="0"/>
    </xf>
    <xf numFmtId="0" fontId="8" fillId="5" borderId="6" xfId="0" applyFont="1" applyFill="1" applyBorder="1" applyProtection="1">
      <protection locked="0"/>
    </xf>
    <xf numFmtId="0" fontId="6" fillId="11" borderId="19" xfId="0" applyFont="1" applyFill="1" applyBorder="1" applyAlignment="1" applyProtection="1">
      <alignment horizontal="center"/>
      <protection locked="0"/>
    </xf>
    <xf numFmtId="0" fontId="6" fillId="3" borderId="23" xfId="0" applyFont="1" applyFill="1" applyBorder="1" applyProtection="1">
      <protection locked="0"/>
    </xf>
    <xf numFmtId="0" fontId="7" fillId="2" borderId="0" xfId="0" applyFont="1" applyFill="1"/>
    <xf numFmtId="0" fontId="6" fillId="10" borderId="6" xfId="0" applyFont="1" applyFill="1" applyBorder="1" applyProtection="1">
      <protection locked="0"/>
    </xf>
    <xf numFmtId="49" fontId="6" fillId="10" borderId="7" xfId="0" applyNumberFormat="1" applyFont="1" applyFill="1" applyBorder="1" applyAlignment="1" applyProtection="1">
      <alignment horizontal="center"/>
      <protection locked="0"/>
    </xf>
    <xf numFmtId="0" fontId="6" fillId="10" borderId="70" xfId="0" applyFont="1" applyFill="1" applyBorder="1" applyProtection="1">
      <protection locked="0"/>
    </xf>
    <xf numFmtId="49" fontId="6" fillId="10" borderId="19" xfId="0" applyNumberFormat="1" applyFont="1" applyFill="1" applyBorder="1" applyAlignment="1" applyProtection="1">
      <alignment horizontal="center"/>
      <protection locked="0"/>
    </xf>
    <xf numFmtId="0" fontId="6" fillId="10" borderId="13" xfId="0" applyFont="1" applyFill="1" applyBorder="1" applyAlignment="1" applyProtection="1">
      <alignment horizontal="center"/>
      <protection locked="0"/>
    </xf>
    <xf numFmtId="0" fontId="6" fillId="10" borderId="18" xfId="0" applyFont="1" applyFill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3" borderId="11" xfId="0" applyFont="1" applyFill="1" applyBorder="1" applyProtection="1">
      <protection locked="0"/>
    </xf>
    <xf numFmtId="0" fontId="8" fillId="10" borderId="71" xfId="0" applyFont="1" applyFill="1" applyBorder="1" applyProtection="1">
      <protection locked="0"/>
    </xf>
    <xf numFmtId="0" fontId="6" fillId="10" borderId="72" xfId="0" applyFont="1" applyFill="1" applyBorder="1" applyProtection="1">
      <protection locked="0"/>
    </xf>
    <xf numFmtId="0" fontId="6" fillId="10" borderId="72" xfId="0" applyFont="1" applyFill="1" applyBorder="1" applyAlignment="1" applyProtection="1">
      <alignment horizontal="center"/>
      <protection locked="0"/>
    </xf>
    <xf numFmtId="0" fontId="6" fillId="10" borderId="73" xfId="0" applyFont="1" applyFill="1" applyBorder="1" applyAlignment="1" applyProtection="1">
      <alignment horizontal="center"/>
      <protection locked="0"/>
    </xf>
    <xf numFmtId="0" fontId="6" fillId="3" borderId="72" xfId="0" applyFont="1" applyFill="1" applyBorder="1" applyProtection="1">
      <protection locked="0"/>
    </xf>
    <xf numFmtId="0" fontId="6" fillId="3" borderId="72" xfId="0" applyFont="1" applyFill="1" applyBorder="1" applyAlignment="1" applyProtection="1">
      <alignment horizontal="center"/>
      <protection locked="0"/>
    </xf>
    <xf numFmtId="0" fontId="6" fillId="3" borderId="73" xfId="0" applyFont="1" applyFill="1" applyBorder="1" applyProtection="1">
      <protection locked="0"/>
    </xf>
    <xf numFmtId="0" fontId="6" fillId="5" borderId="72" xfId="0" applyFont="1" applyFill="1" applyBorder="1" applyProtection="1">
      <protection locked="0"/>
    </xf>
    <xf numFmtId="0" fontId="6" fillId="2" borderId="72" xfId="0" applyFont="1" applyFill="1" applyBorder="1" applyAlignment="1" applyProtection="1">
      <alignment horizontal="center"/>
      <protection locked="0"/>
    </xf>
    <xf numFmtId="0" fontId="6" fillId="2" borderId="73" xfId="0" applyFont="1" applyFill="1" applyBorder="1" applyAlignment="1" applyProtection="1">
      <alignment horizontal="center"/>
      <protection locked="0"/>
    </xf>
    <xf numFmtId="0" fontId="8" fillId="10" borderId="75" xfId="0" applyFont="1" applyFill="1" applyBorder="1" applyProtection="1">
      <protection locked="0"/>
    </xf>
    <xf numFmtId="0" fontId="6" fillId="10" borderId="75" xfId="0" applyFont="1" applyFill="1" applyBorder="1" applyProtection="1">
      <protection locked="0"/>
    </xf>
    <xf numFmtId="0" fontId="6" fillId="5" borderId="25" xfId="0" applyFont="1" applyFill="1" applyBorder="1" applyAlignment="1" applyProtection="1">
      <alignment horizontal="center"/>
      <protection locked="0"/>
    </xf>
    <xf numFmtId="0" fontId="6" fillId="10" borderId="7" xfId="0" applyFont="1" applyFill="1" applyBorder="1" applyAlignment="1" applyProtection="1">
      <alignment horizontal="right"/>
      <protection locked="0"/>
    </xf>
    <xf numFmtId="0" fontId="6" fillId="7" borderId="8" xfId="0" applyFont="1" applyFill="1" applyBorder="1" applyAlignment="1" applyProtection="1">
      <alignment horizontal="center"/>
      <protection locked="0"/>
    </xf>
    <xf numFmtId="0" fontId="8" fillId="10" borderId="78" xfId="0" applyFont="1" applyFill="1" applyBorder="1" applyProtection="1">
      <protection locked="0"/>
    </xf>
    <xf numFmtId="0" fontId="8" fillId="10" borderId="6" xfId="0" applyFont="1" applyFill="1" applyBorder="1" applyProtection="1">
      <protection locked="0"/>
    </xf>
    <xf numFmtId="0" fontId="6" fillId="2" borderId="79" xfId="0" applyFont="1" applyFill="1" applyBorder="1" applyAlignment="1" applyProtection="1">
      <alignment horizontal="center"/>
      <protection locked="0"/>
    </xf>
    <xf numFmtId="0" fontId="6" fillId="2" borderId="76" xfId="0" applyFont="1" applyFill="1" applyBorder="1" applyAlignment="1" applyProtection="1">
      <alignment horizontal="center"/>
      <protection locked="0"/>
    </xf>
    <xf numFmtId="0" fontId="6" fillId="5" borderId="72" xfId="0" applyFont="1" applyFill="1" applyBorder="1" applyAlignment="1" applyProtection="1">
      <alignment horizontal="center"/>
      <protection locked="0"/>
    </xf>
    <xf numFmtId="0" fontId="6" fillId="5" borderId="73" xfId="0" applyFont="1" applyFill="1" applyBorder="1" applyAlignment="1" applyProtection="1">
      <alignment horizontal="center"/>
      <protection locked="0"/>
    </xf>
    <xf numFmtId="0" fontId="6" fillId="10" borderId="0" xfId="0" applyFont="1" applyFill="1" applyAlignment="1">
      <alignment horizontal="center"/>
    </xf>
    <xf numFmtId="0" fontId="6" fillId="10" borderId="13" xfId="0" applyFont="1" applyFill="1" applyBorder="1" applyAlignment="1">
      <alignment horizontal="center"/>
    </xf>
    <xf numFmtId="0" fontId="6" fillId="10" borderId="79" xfId="0" applyFont="1" applyFill="1" applyBorder="1" applyAlignment="1" applyProtection="1">
      <alignment horizontal="center"/>
      <protection locked="0"/>
    </xf>
    <xf numFmtId="0" fontId="6" fillId="2" borderId="0" xfId="1" applyFont="1" applyFill="1" applyProtection="1">
      <protection locked="0"/>
    </xf>
    <xf numFmtId="0" fontId="6" fillId="10" borderId="76" xfId="0" applyFont="1" applyFill="1" applyBorder="1" applyAlignment="1" applyProtection="1">
      <alignment horizontal="center"/>
      <protection locked="0"/>
    </xf>
    <xf numFmtId="0" fontId="6" fillId="10" borderId="80" xfId="0" applyFont="1" applyFill="1" applyBorder="1" applyProtection="1">
      <protection locked="0"/>
    </xf>
    <xf numFmtId="0" fontId="6" fillId="2" borderId="81" xfId="0" applyFont="1" applyFill="1" applyBorder="1" applyProtection="1">
      <protection locked="0"/>
    </xf>
    <xf numFmtId="0" fontId="6" fillId="2" borderId="81" xfId="0" applyFont="1" applyFill="1" applyBorder="1" applyAlignment="1" applyProtection="1">
      <alignment horizontal="center"/>
      <protection locked="0"/>
    </xf>
    <xf numFmtId="0" fontId="6" fillId="2" borderId="82" xfId="0" applyFont="1" applyFill="1" applyBorder="1" applyAlignment="1" applyProtection="1">
      <alignment horizontal="center"/>
      <protection locked="0"/>
    </xf>
    <xf numFmtId="0" fontId="6" fillId="10" borderId="81" xfId="0" applyFont="1" applyFill="1" applyBorder="1" applyProtection="1">
      <protection locked="0"/>
    </xf>
    <xf numFmtId="0" fontId="6" fillId="5" borderId="81" xfId="0" applyFont="1" applyFill="1" applyBorder="1" applyProtection="1">
      <protection locked="0"/>
    </xf>
    <xf numFmtId="0" fontId="6" fillId="3" borderId="81" xfId="0" applyFont="1" applyFill="1" applyBorder="1" applyProtection="1">
      <protection locked="0"/>
    </xf>
    <xf numFmtId="0" fontId="6" fillId="3" borderId="81" xfId="0" applyFont="1" applyFill="1" applyBorder="1" applyAlignment="1" applyProtection="1">
      <alignment horizontal="center"/>
      <protection locked="0"/>
    </xf>
    <xf numFmtId="0" fontId="6" fillId="3" borderId="82" xfId="0" applyFont="1" applyFill="1" applyBorder="1" applyProtection="1">
      <protection locked="0"/>
    </xf>
    <xf numFmtId="0" fontId="6" fillId="10" borderId="83" xfId="0" applyFont="1" applyFill="1" applyBorder="1" applyAlignment="1" applyProtection="1">
      <alignment horizontal="center"/>
      <protection locked="0"/>
    </xf>
    <xf numFmtId="0" fontId="6" fillId="10" borderId="81" xfId="0" applyFont="1" applyFill="1" applyBorder="1" applyAlignment="1" applyProtection="1">
      <alignment horizontal="center"/>
      <protection locked="0"/>
    </xf>
    <xf numFmtId="0" fontId="6" fillId="10" borderId="84" xfId="0" applyFont="1" applyFill="1" applyBorder="1" applyAlignment="1" applyProtection="1">
      <alignment horizontal="center"/>
      <protection locked="0"/>
    </xf>
    <xf numFmtId="0" fontId="7" fillId="2" borderId="49" xfId="0" applyFont="1" applyFill="1" applyBorder="1" applyProtection="1">
      <protection locked="0"/>
    </xf>
    <xf numFmtId="0" fontId="7" fillId="2" borderId="49" xfId="0" applyFont="1" applyFill="1" applyBorder="1" applyAlignment="1" applyProtection="1">
      <alignment horizontal="center"/>
      <protection locked="0"/>
    </xf>
    <xf numFmtId="0" fontId="7" fillId="5" borderId="49" xfId="0" applyFont="1" applyFill="1" applyBorder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0" fillId="5" borderId="0" xfId="0" applyFill="1"/>
    <xf numFmtId="0" fontId="0" fillId="0" borderId="85" xfId="0" applyBorder="1"/>
    <xf numFmtId="0" fontId="0" fillId="0" borderId="64" xfId="0" applyBorder="1"/>
    <xf numFmtId="0" fontId="16" fillId="0" borderId="86" xfId="0" applyFont="1" applyBorder="1"/>
    <xf numFmtId="0" fontId="16" fillId="0" borderId="87" xfId="0" applyFont="1" applyBorder="1"/>
    <xf numFmtId="0" fontId="16" fillId="0" borderId="88" xfId="0" applyFont="1" applyBorder="1"/>
    <xf numFmtId="0" fontId="1" fillId="9" borderId="4" xfId="0" applyFont="1" applyFill="1" applyBorder="1" applyProtection="1">
      <protection locked="0"/>
    </xf>
    <xf numFmtId="0" fontId="6" fillId="9" borderId="6" xfId="1" applyFont="1" applyFill="1" applyBorder="1" applyProtection="1">
      <protection locked="0"/>
    </xf>
    <xf numFmtId="0" fontId="6" fillId="9" borderId="7" xfId="1" applyFont="1" applyFill="1" applyBorder="1" applyProtection="1">
      <protection locked="0"/>
    </xf>
    <xf numFmtId="0" fontId="6" fillId="9" borderId="24" xfId="1" applyFont="1" applyFill="1" applyBorder="1" applyProtection="1">
      <protection locked="0"/>
    </xf>
    <xf numFmtId="0" fontId="1" fillId="9" borderId="5" xfId="0" applyFont="1" applyFill="1" applyBorder="1" applyProtection="1">
      <protection locked="0"/>
    </xf>
    <xf numFmtId="0" fontId="6" fillId="9" borderId="19" xfId="1" applyFont="1" applyFill="1" applyBorder="1" applyProtection="1">
      <protection locked="0"/>
    </xf>
    <xf numFmtId="0" fontId="6" fillId="9" borderId="6" xfId="0" applyFont="1" applyFill="1" applyBorder="1" applyProtection="1">
      <protection locked="0"/>
    </xf>
    <xf numFmtId="0" fontId="6" fillId="9" borderId="7" xfId="0" applyFont="1" applyFill="1" applyBorder="1" applyAlignment="1" applyProtection="1">
      <alignment horizontal="left"/>
      <protection locked="0"/>
    </xf>
    <xf numFmtId="0" fontId="6" fillId="9" borderId="7" xfId="0" applyFont="1" applyFill="1" applyBorder="1" applyAlignment="1" applyProtection="1">
      <alignment horizontal="right"/>
      <protection locked="0"/>
    </xf>
    <xf numFmtId="0" fontId="8" fillId="9" borderId="7" xfId="0" applyFont="1" applyFill="1" applyBorder="1" applyProtection="1">
      <protection locked="0"/>
    </xf>
    <xf numFmtId="0" fontId="6" fillId="9" borderId="0" xfId="0" applyFont="1" applyFill="1" applyProtection="1">
      <protection locked="0"/>
    </xf>
    <xf numFmtId="0" fontId="6" fillId="9" borderId="7" xfId="1" applyFont="1" applyFill="1" applyBorder="1" applyAlignment="1" applyProtection="1">
      <alignment horizontal="left"/>
      <protection locked="0"/>
    </xf>
    <xf numFmtId="20" fontId="1" fillId="13" borderId="6" xfId="0" applyNumberFormat="1" applyFont="1" applyFill="1" applyBorder="1" applyAlignment="1" applyProtection="1">
      <alignment horizontal="center"/>
      <protection locked="0"/>
    </xf>
    <xf numFmtId="0" fontId="1" fillId="13" borderId="7" xfId="0" applyFont="1" applyFill="1" applyBorder="1" applyAlignment="1" applyProtection="1">
      <alignment horizontal="center"/>
      <protection locked="0"/>
    </xf>
    <xf numFmtId="20" fontId="1" fillId="13" borderId="7" xfId="0" applyNumberFormat="1" applyFont="1" applyFill="1" applyBorder="1" applyAlignment="1" applyProtection="1">
      <alignment horizontal="center"/>
      <protection locked="0"/>
    </xf>
    <xf numFmtId="0" fontId="6" fillId="9" borderId="11" xfId="1" applyFont="1" applyFill="1" applyBorder="1" applyProtection="1">
      <protection locked="0"/>
    </xf>
    <xf numFmtId="0" fontId="6" fillId="9" borderId="0" xfId="0" applyFont="1" applyFill="1"/>
    <xf numFmtId="0" fontId="10" fillId="9" borderId="7" xfId="0" applyFont="1" applyFill="1" applyBorder="1" applyProtection="1">
      <protection locked="0"/>
    </xf>
    <xf numFmtId="0" fontId="6" fillId="9" borderId="14" xfId="0" applyFont="1" applyFill="1" applyBorder="1" applyProtection="1">
      <protection locked="0"/>
    </xf>
    <xf numFmtId="20" fontId="1" fillId="9" borderId="17" xfId="0" applyNumberFormat="1" applyFont="1" applyFill="1" applyBorder="1" applyProtection="1">
      <protection locked="0"/>
    </xf>
    <xf numFmtId="20" fontId="1" fillId="9" borderId="5" xfId="0" applyNumberFormat="1" applyFont="1" applyFill="1" applyBorder="1" applyProtection="1">
      <protection locked="0"/>
    </xf>
    <xf numFmtId="0" fontId="6" fillId="13" borderId="6" xfId="0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0" fontId="1" fillId="9" borderId="9" xfId="0" applyFont="1" applyFill="1" applyBorder="1" applyProtection="1">
      <protection locked="0"/>
    </xf>
    <xf numFmtId="0" fontId="1" fillId="0" borderId="5" xfId="0" applyFont="1" applyFill="1" applyBorder="1" applyProtection="1">
      <protection locked="0"/>
    </xf>
    <xf numFmtId="0" fontId="6" fillId="9" borderId="7" xfId="1" quotePrefix="1" applyFont="1" applyFill="1" applyBorder="1" applyProtection="1">
      <protection locked="0"/>
    </xf>
    <xf numFmtId="0" fontId="6" fillId="9" borderId="7" xfId="0" applyFont="1" applyFill="1" applyBorder="1" applyAlignment="1" applyProtection="1">
      <alignment horizontal="center"/>
      <protection locked="0"/>
    </xf>
    <xf numFmtId="0" fontId="6" fillId="9" borderId="49" xfId="0" applyFont="1" applyFill="1" applyBorder="1" applyProtection="1">
      <protection locked="0"/>
    </xf>
    <xf numFmtId="0" fontId="8" fillId="9" borderId="7" xfId="0" applyFont="1" applyFill="1" applyBorder="1" applyAlignment="1" applyProtection="1">
      <alignment horizontal="center"/>
      <protection locked="0"/>
    </xf>
    <xf numFmtId="0" fontId="15" fillId="9" borderId="7" xfId="0" applyFont="1" applyFill="1" applyBorder="1" applyProtection="1">
      <protection locked="0"/>
    </xf>
    <xf numFmtId="0" fontId="6" fillId="9" borderId="15" xfId="0" applyFont="1" applyFill="1" applyBorder="1" applyProtection="1">
      <protection locked="0"/>
    </xf>
    <xf numFmtId="0" fontId="6" fillId="13" borderId="7" xfId="0" applyFont="1" applyFill="1" applyBorder="1" applyProtection="1">
      <protection locked="0"/>
    </xf>
    <xf numFmtId="0" fontId="6" fillId="13" borderId="7" xfId="1" applyFont="1" applyFill="1" applyBorder="1" applyAlignment="1" applyProtection="1">
      <alignment horizontal="left"/>
      <protection locked="0"/>
    </xf>
    <xf numFmtId="0" fontId="6" fillId="13" borderId="7" xfId="0" applyFont="1" applyFill="1" applyBorder="1" applyAlignment="1" applyProtection="1">
      <alignment horizontal="left"/>
      <protection locked="0"/>
    </xf>
    <xf numFmtId="0" fontId="6" fillId="13" borderId="7" xfId="0" applyFont="1" applyFill="1" applyBorder="1" applyAlignment="1" applyProtection="1">
      <alignment horizontal="right"/>
      <protection locked="0"/>
    </xf>
    <xf numFmtId="0" fontId="6" fillId="9" borderId="6" xfId="0" applyFont="1" applyFill="1" applyBorder="1" applyAlignment="1" applyProtection="1">
      <alignment horizontal="left"/>
      <protection locked="0"/>
    </xf>
    <xf numFmtId="0" fontId="6" fillId="9" borderId="64" xfId="0" applyFont="1" applyFill="1" applyBorder="1" applyProtection="1">
      <protection locked="0"/>
    </xf>
    <xf numFmtId="0" fontId="8" fillId="9" borderId="13" xfId="0" applyFont="1" applyFill="1" applyBorder="1" applyProtection="1">
      <protection locked="0"/>
    </xf>
    <xf numFmtId="0" fontId="6" fillId="9" borderId="6" xfId="0" applyFont="1" applyFill="1" applyBorder="1" applyAlignment="1" applyProtection="1">
      <alignment horizontal="center"/>
      <protection locked="0"/>
    </xf>
    <xf numFmtId="0" fontId="6" fillId="9" borderId="9" xfId="0" applyFont="1" applyFill="1" applyBorder="1" applyAlignment="1" applyProtection="1">
      <alignment horizontal="center"/>
      <protection locked="0"/>
    </xf>
    <xf numFmtId="0" fontId="6" fillId="9" borderId="8" xfId="0" applyFont="1" applyFill="1" applyBorder="1" applyAlignment="1" applyProtection="1">
      <alignment horizontal="center"/>
      <protection locked="0"/>
    </xf>
    <xf numFmtId="0" fontId="6" fillId="9" borderId="8" xfId="0" applyFont="1" applyFill="1" applyBorder="1" applyProtection="1">
      <protection locked="0"/>
    </xf>
    <xf numFmtId="0" fontId="6" fillId="9" borderId="2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Protection="1">
      <protection locked="0"/>
    </xf>
    <xf numFmtId="0" fontId="1" fillId="10" borderId="61" xfId="0" applyFont="1" applyFill="1" applyBorder="1" applyProtection="1">
      <protection locked="0"/>
    </xf>
    <xf numFmtId="0" fontId="1" fillId="13" borderId="5" xfId="0" applyFont="1" applyFill="1" applyBorder="1" applyProtection="1">
      <protection locked="0"/>
    </xf>
    <xf numFmtId="0" fontId="6" fillId="13" borderId="68" xfId="0" applyFont="1" applyFill="1" applyBorder="1" applyProtection="1">
      <protection locked="0"/>
    </xf>
    <xf numFmtId="0" fontId="6" fillId="9" borderId="11" xfId="0" applyFont="1" applyFill="1" applyBorder="1" applyProtection="1">
      <protection locked="0"/>
    </xf>
    <xf numFmtId="0" fontId="8" fillId="9" borderId="0" xfId="0" applyFont="1" applyFill="1" applyAlignment="1" applyProtection="1">
      <alignment horizontal="center"/>
      <protection locked="0"/>
    </xf>
    <xf numFmtId="0" fontId="8" fillId="9" borderId="0" xfId="0" applyFont="1" applyFill="1" applyProtection="1">
      <protection locked="0"/>
    </xf>
    <xf numFmtId="0" fontId="6" fillId="9" borderId="0" xfId="1" applyFont="1" applyFill="1" applyProtection="1">
      <protection locked="0"/>
    </xf>
    <xf numFmtId="0" fontId="6" fillId="9" borderId="0" xfId="0" applyFont="1" applyFill="1" applyAlignment="1" applyProtection="1">
      <alignment horizontal="center"/>
      <protection locked="0"/>
    </xf>
    <xf numFmtId="0" fontId="10" fillId="9" borderId="7" xfId="1" applyFont="1" applyFill="1" applyBorder="1" applyProtection="1">
      <protection locked="0"/>
    </xf>
    <xf numFmtId="0" fontId="1" fillId="9" borderId="8" xfId="0" applyFont="1" applyFill="1" applyBorder="1" applyProtection="1">
      <protection locked="0"/>
    </xf>
    <xf numFmtId="0" fontId="6" fillId="9" borderId="14" xfId="0" applyFont="1" applyFill="1" applyBorder="1" applyAlignment="1" applyProtection="1">
      <alignment horizontal="center"/>
      <protection locked="0"/>
    </xf>
    <xf numFmtId="0" fontId="3" fillId="9" borderId="0" xfId="0" applyFont="1" applyFill="1" applyAlignment="1" applyProtection="1">
      <alignment horizontal="centerContinuous"/>
      <protection locked="0"/>
    </xf>
    <xf numFmtId="0" fontId="6" fillId="13" borderId="6" xfId="1" applyFont="1" applyFill="1" applyBorder="1" applyProtection="1">
      <protection locked="0"/>
    </xf>
    <xf numFmtId="0" fontId="6" fillId="9" borderId="81" xfId="0" applyFont="1" applyFill="1" applyBorder="1" applyProtection="1">
      <protection locked="0"/>
    </xf>
    <xf numFmtId="0" fontId="8" fillId="13" borderId="78" xfId="0" applyFont="1" applyFill="1" applyBorder="1" applyProtection="1">
      <protection locked="0"/>
    </xf>
    <xf numFmtId="0" fontId="8" fillId="13" borderId="75" xfId="0" applyFont="1" applyFill="1" applyBorder="1" applyProtection="1">
      <protection locked="0"/>
    </xf>
    <xf numFmtId="0" fontId="6" fillId="13" borderId="7" xfId="1" applyFont="1" applyFill="1" applyBorder="1" applyProtection="1">
      <protection locked="0"/>
    </xf>
    <xf numFmtId="0" fontId="8" fillId="13" borderId="7" xfId="0" applyFont="1" applyFill="1" applyBorder="1" applyProtection="1">
      <protection locked="0"/>
    </xf>
    <xf numFmtId="0" fontId="6" fillId="13" borderId="72" xfId="0" applyFont="1" applyFill="1" applyBorder="1" applyProtection="1">
      <protection locked="0"/>
    </xf>
    <xf numFmtId="0" fontId="6" fillId="13" borderId="14" xfId="0" applyFont="1" applyFill="1" applyBorder="1" applyProtection="1">
      <protection locked="0"/>
    </xf>
    <xf numFmtId="0" fontId="8" fillId="13" borderId="72" xfId="0" applyFont="1" applyFill="1" applyBorder="1" applyProtection="1">
      <protection locked="0"/>
    </xf>
    <xf numFmtId="0" fontId="8" fillId="13" borderId="6" xfId="0" applyFont="1" applyFill="1" applyBorder="1" applyProtection="1">
      <protection locked="0"/>
    </xf>
    <xf numFmtId="0" fontId="6" fillId="9" borderId="72" xfId="1" applyFont="1" applyFill="1" applyBorder="1" applyProtection="1">
      <protection locked="0"/>
    </xf>
    <xf numFmtId="0" fontId="6" fillId="9" borderId="25" xfId="1" applyFont="1" applyFill="1" applyBorder="1" applyProtection="1">
      <protection locked="0"/>
    </xf>
    <xf numFmtId="49" fontId="6" fillId="5" borderId="72" xfId="0" applyNumberFormat="1" applyFont="1" applyFill="1" applyBorder="1" applyAlignment="1" applyProtection="1">
      <alignment horizontal="center"/>
      <protection locked="0"/>
    </xf>
    <xf numFmtId="0" fontId="6" fillId="5" borderId="74" xfId="0" applyFont="1" applyFill="1" applyBorder="1" applyAlignment="1" applyProtection="1">
      <alignment horizontal="center"/>
      <protection locked="0"/>
    </xf>
    <xf numFmtId="0" fontId="6" fillId="5" borderId="76" xfId="0" applyFont="1" applyFill="1" applyBorder="1" applyAlignment="1" applyProtection="1">
      <alignment horizontal="center"/>
      <protection locked="0"/>
    </xf>
    <xf numFmtId="0" fontId="6" fillId="5" borderId="77" xfId="0" applyFont="1" applyFill="1" applyBorder="1" applyAlignment="1" applyProtection="1">
      <alignment horizontal="center"/>
      <protection locked="0"/>
    </xf>
    <xf numFmtId="0" fontId="8" fillId="9" borderId="72" xfId="0" applyFont="1" applyFill="1" applyBorder="1" applyProtection="1">
      <protection locked="0"/>
    </xf>
    <xf numFmtId="0" fontId="8" fillId="9" borderId="6" xfId="0" applyFont="1" applyFill="1" applyBorder="1" applyProtection="1">
      <protection locked="0"/>
    </xf>
    <xf numFmtId="0" fontId="6" fillId="13" borderId="83" xfId="0" applyFont="1" applyFill="1" applyBorder="1" applyProtection="1">
      <protection locked="0"/>
    </xf>
    <xf numFmtId="0" fontId="1" fillId="5" borderId="5" xfId="0" applyFont="1" applyFill="1" applyBorder="1" applyProtection="1">
      <protection locked="0"/>
    </xf>
    <xf numFmtId="0" fontId="1" fillId="5" borderId="17" xfId="0" applyFont="1" applyFill="1" applyBorder="1" applyProtection="1">
      <protection locked="0"/>
    </xf>
  </cellXfs>
  <cellStyles count="2">
    <cellStyle name="Standaard" xfId="0" builtinId="0"/>
    <cellStyle name="Standaard 2" xfId="1" xr:uid="{129BDC03-A442-4316-9427-61745E2AC2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504825</xdr:colOff>
      <xdr:row>6</xdr:row>
      <xdr:rowOff>180975</xdr:rowOff>
    </xdr:from>
    <xdr:ext cx="184731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E6A4D6A4-773B-423A-8C12-F9EC39BA6583}"/>
            </a:ext>
          </a:extLst>
        </xdr:cNvPr>
        <xdr:cNvSpPr txBox="1"/>
      </xdr:nvSpPr>
      <xdr:spPr>
        <a:xfrm>
          <a:off x="23764875" y="14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772B2-453B-4246-8B78-59709F8CD00B}">
  <dimension ref="A1:D7"/>
  <sheetViews>
    <sheetView workbookViewId="0">
      <selection activeCell="B21" sqref="B21"/>
    </sheetView>
  </sheetViews>
  <sheetFormatPr defaultRowHeight="14.5" x14ac:dyDescent="0.35"/>
  <cols>
    <col min="1" max="1" width="14.26953125" bestFit="1" customWidth="1"/>
    <col min="2" max="2" width="36.26953125" bestFit="1" customWidth="1"/>
    <col min="4" max="4" width="9.26953125" bestFit="1" customWidth="1"/>
  </cols>
  <sheetData>
    <row r="1" spans="1:4" ht="15" thickBot="1" x14ac:dyDescent="0.4">
      <c r="A1" s="410" t="s">
        <v>521</v>
      </c>
      <c r="B1" s="411" t="s">
        <v>523</v>
      </c>
      <c r="C1" s="411" t="s">
        <v>522</v>
      </c>
      <c r="D1" s="412" t="s">
        <v>524</v>
      </c>
    </row>
    <row r="2" spans="1:4" x14ac:dyDescent="0.35">
      <c r="A2" s="409" t="s">
        <v>525</v>
      </c>
      <c r="B2" s="409" t="s">
        <v>526</v>
      </c>
      <c r="C2" s="409" t="s">
        <v>527</v>
      </c>
      <c r="D2" s="409" t="s">
        <v>414</v>
      </c>
    </row>
    <row r="3" spans="1:4" x14ac:dyDescent="0.35">
      <c r="A3" s="408" t="s">
        <v>528</v>
      </c>
      <c r="B3" s="408" t="s">
        <v>529</v>
      </c>
      <c r="C3" s="408" t="s">
        <v>530</v>
      </c>
      <c r="D3" s="408" t="s">
        <v>414</v>
      </c>
    </row>
    <row r="4" spans="1:4" x14ac:dyDescent="0.35">
      <c r="A4" s="408" t="s">
        <v>531</v>
      </c>
      <c r="B4" s="408" t="s">
        <v>532</v>
      </c>
      <c r="C4" s="408" t="s">
        <v>533</v>
      </c>
      <c r="D4" s="408" t="s">
        <v>414</v>
      </c>
    </row>
    <row r="5" spans="1:4" x14ac:dyDescent="0.35">
      <c r="A5" s="408" t="s">
        <v>534</v>
      </c>
      <c r="B5" s="408" t="s">
        <v>535</v>
      </c>
      <c r="C5" s="408" t="s">
        <v>536</v>
      </c>
      <c r="D5" s="408" t="s">
        <v>414</v>
      </c>
    </row>
    <row r="6" spans="1:4" x14ac:dyDescent="0.35">
      <c r="A6" s="408" t="s">
        <v>537</v>
      </c>
      <c r="B6" s="408" t="s">
        <v>538</v>
      </c>
      <c r="C6" s="408" t="s">
        <v>539</v>
      </c>
      <c r="D6" s="408" t="s">
        <v>414</v>
      </c>
    </row>
    <row r="7" spans="1:4" x14ac:dyDescent="0.35">
      <c r="A7" s="408" t="s">
        <v>540</v>
      </c>
      <c r="B7" s="408" t="s">
        <v>541</v>
      </c>
      <c r="C7" s="408" t="s">
        <v>542</v>
      </c>
      <c r="D7" s="408" t="s">
        <v>414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AA63A-B005-4FDF-A95B-C3A7E9A13691}">
  <dimension ref="A1:IR79"/>
  <sheetViews>
    <sheetView topLeftCell="A16" zoomScale="60" zoomScaleNormal="60" zoomScaleSheetLayoutView="40" workbookViewId="0">
      <selection activeCell="AL20" sqref="AL20"/>
    </sheetView>
  </sheetViews>
  <sheetFormatPr defaultColWidth="10.26953125" defaultRowHeight="18.5" x14ac:dyDescent="0.45"/>
  <cols>
    <col min="1" max="1" width="9.1796875" style="1" customWidth="1"/>
    <col min="2" max="2" width="4.453125" style="2" customWidth="1"/>
    <col min="3" max="3" width="6.26953125" style="2" customWidth="1"/>
    <col min="4" max="4" width="26.453125" style="2" customWidth="1"/>
    <col min="5" max="5" width="6.1796875" style="3" customWidth="1"/>
    <col min="6" max="7" width="5.54296875" style="3" customWidth="1"/>
    <col min="8" max="8" width="4.453125" style="2" customWidth="1"/>
    <col min="9" max="9" width="6.26953125" style="2" customWidth="1"/>
    <col min="10" max="10" width="24.26953125" style="2" customWidth="1"/>
    <col min="11" max="13" width="5.54296875" style="2" customWidth="1"/>
    <col min="14" max="14" width="7.26953125" style="2" customWidth="1"/>
    <col min="15" max="15" width="5.7265625" style="2" customWidth="1"/>
    <col min="16" max="16" width="29.1796875" style="2" customWidth="1"/>
    <col min="17" max="17" width="6.54296875" style="2" customWidth="1"/>
    <col min="18" max="18" width="4.453125" style="2" customWidth="1"/>
    <col min="19" max="19" width="5.453125" style="2" customWidth="1"/>
    <col min="20" max="20" width="8.54296875" style="2" customWidth="1"/>
    <col min="21" max="21" width="4.1796875" style="2" customWidth="1"/>
    <col min="22" max="22" width="6.1796875" style="2" customWidth="1"/>
    <col min="23" max="23" width="26.81640625" style="2" customWidth="1"/>
    <col min="24" max="24" width="7.1796875" style="2" customWidth="1"/>
    <col min="25" max="26" width="5.54296875" style="2" customWidth="1"/>
    <col min="27" max="27" width="8.26953125" style="2" customWidth="1"/>
    <col min="28" max="28" width="6.26953125" style="2" customWidth="1"/>
    <col min="29" max="29" width="26" style="2" customWidth="1"/>
    <col min="30" max="30" width="6" style="4" bestFit="1" customWidth="1"/>
    <col min="31" max="31" width="5.54296875" style="2" customWidth="1"/>
    <col min="32" max="32" width="6.54296875" style="2" customWidth="1"/>
    <col min="33" max="256" width="10.26953125" style="2"/>
    <col min="257" max="257" width="9.1796875" style="2" customWidth="1"/>
    <col min="258" max="258" width="4.453125" style="2" customWidth="1"/>
    <col min="259" max="259" width="6.26953125" style="2" customWidth="1"/>
    <col min="260" max="260" width="26.453125" style="2" customWidth="1"/>
    <col min="261" max="261" width="6.1796875" style="2" customWidth="1"/>
    <col min="262" max="263" width="5.54296875" style="2" customWidth="1"/>
    <col min="264" max="264" width="4.453125" style="2" customWidth="1"/>
    <col min="265" max="265" width="6.26953125" style="2" customWidth="1"/>
    <col min="266" max="266" width="24.26953125" style="2" customWidth="1"/>
    <col min="267" max="269" width="5.54296875" style="2" customWidth="1"/>
    <col min="270" max="270" width="7.26953125" style="2" customWidth="1"/>
    <col min="271" max="271" width="5.7265625" style="2" customWidth="1"/>
    <col min="272" max="272" width="29.1796875" style="2" customWidth="1"/>
    <col min="273" max="273" width="6.54296875" style="2" customWidth="1"/>
    <col min="274" max="274" width="4.453125" style="2" customWidth="1"/>
    <col min="275" max="275" width="5.453125" style="2" customWidth="1"/>
    <col min="276" max="276" width="8.54296875" style="2" customWidth="1"/>
    <col min="277" max="277" width="4.1796875" style="2" customWidth="1"/>
    <col min="278" max="278" width="6.1796875" style="2" customWidth="1"/>
    <col min="279" max="279" width="26.81640625" style="2" customWidth="1"/>
    <col min="280" max="280" width="7.1796875" style="2" customWidth="1"/>
    <col min="281" max="282" width="5.54296875" style="2" customWidth="1"/>
    <col min="283" max="283" width="8.26953125" style="2" customWidth="1"/>
    <col min="284" max="284" width="6.26953125" style="2" customWidth="1"/>
    <col min="285" max="285" width="26" style="2" customWidth="1"/>
    <col min="286" max="286" width="6" style="2" bestFit="1" customWidth="1"/>
    <col min="287" max="287" width="5.54296875" style="2" customWidth="1"/>
    <col min="288" max="288" width="6.54296875" style="2" customWidth="1"/>
    <col min="289" max="512" width="10.26953125" style="2"/>
    <col min="513" max="513" width="9.1796875" style="2" customWidth="1"/>
    <col min="514" max="514" width="4.453125" style="2" customWidth="1"/>
    <col min="515" max="515" width="6.26953125" style="2" customWidth="1"/>
    <col min="516" max="516" width="26.453125" style="2" customWidth="1"/>
    <col min="517" max="517" width="6.1796875" style="2" customWidth="1"/>
    <col min="518" max="519" width="5.54296875" style="2" customWidth="1"/>
    <col min="520" max="520" width="4.453125" style="2" customWidth="1"/>
    <col min="521" max="521" width="6.26953125" style="2" customWidth="1"/>
    <col min="522" max="522" width="24.26953125" style="2" customWidth="1"/>
    <col min="523" max="525" width="5.54296875" style="2" customWidth="1"/>
    <col min="526" max="526" width="7.26953125" style="2" customWidth="1"/>
    <col min="527" max="527" width="5.7265625" style="2" customWidth="1"/>
    <col min="528" max="528" width="29.1796875" style="2" customWidth="1"/>
    <col min="529" max="529" width="6.54296875" style="2" customWidth="1"/>
    <col min="530" max="530" width="4.453125" style="2" customWidth="1"/>
    <col min="531" max="531" width="5.453125" style="2" customWidth="1"/>
    <col min="532" max="532" width="8.54296875" style="2" customWidth="1"/>
    <col min="533" max="533" width="4.1796875" style="2" customWidth="1"/>
    <col min="534" max="534" width="6.1796875" style="2" customWidth="1"/>
    <col min="535" max="535" width="26.81640625" style="2" customWidth="1"/>
    <col min="536" max="536" width="7.1796875" style="2" customWidth="1"/>
    <col min="537" max="538" width="5.54296875" style="2" customWidth="1"/>
    <col min="539" max="539" width="8.26953125" style="2" customWidth="1"/>
    <col min="540" max="540" width="6.26953125" style="2" customWidth="1"/>
    <col min="541" max="541" width="26" style="2" customWidth="1"/>
    <col min="542" max="542" width="6" style="2" bestFit="1" customWidth="1"/>
    <col min="543" max="543" width="5.54296875" style="2" customWidth="1"/>
    <col min="544" max="544" width="6.54296875" style="2" customWidth="1"/>
    <col min="545" max="768" width="10.26953125" style="2"/>
    <col min="769" max="769" width="9.1796875" style="2" customWidth="1"/>
    <col min="770" max="770" width="4.453125" style="2" customWidth="1"/>
    <col min="771" max="771" width="6.26953125" style="2" customWidth="1"/>
    <col min="772" max="772" width="26.453125" style="2" customWidth="1"/>
    <col min="773" max="773" width="6.1796875" style="2" customWidth="1"/>
    <col min="774" max="775" width="5.54296875" style="2" customWidth="1"/>
    <col min="776" max="776" width="4.453125" style="2" customWidth="1"/>
    <col min="777" max="777" width="6.26953125" style="2" customWidth="1"/>
    <col min="778" max="778" width="24.26953125" style="2" customWidth="1"/>
    <col min="779" max="781" width="5.54296875" style="2" customWidth="1"/>
    <col min="782" max="782" width="7.26953125" style="2" customWidth="1"/>
    <col min="783" max="783" width="5.7265625" style="2" customWidth="1"/>
    <col min="784" max="784" width="29.1796875" style="2" customWidth="1"/>
    <col min="785" max="785" width="6.54296875" style="2" customWidth="1"/>
    <col min="786" max="786" width="4.453125" style="2" customWidth="1"/>
    <col min="787" max="787" width="5.453125" style="2" customWidth="1"/>
    <col min="788" max="788" width="8.54296875" style="2" customWidth="1"/>
    <col min="789" max="789" width="4.1796875" style="2" customWidth="1"/>
    <col min="790" max="790" width="6.1796875" style="2" customWidth="1"/>
    <col min="791" max="791" width="26.81640625" style="2" customWidth="1"/>
    <col min="792" max="792" width="7.1796875" style="2" customWidth="1"/>
    <col min="793" max="794" width="5.54296875" style="2" customWidth="1"/>
    <col min="795" max="795" width="8.26953125" style="2" customWidth="1"/>
    <col min="796" max="796" width="6.26953125" style="2" customWidth="1"/>
    <col min="797" max="797" width="26" style="2" customWidth="1"/>
    <col min="798" max="798" width="6" style="2" bestFit="1" customWidth="1"/>
    <col min="799" max="799" width="5.54296875" style="2" customWidth="1"/>
    <col min="800" max="800" width="6.54296875" style="2" customWidth="1"/>
    <col min="801" max="1024" width="10.26953125" style="2"/>
    <col min="1025" max="1025" width="9.1796875" style="2" customWidth="1"/>
    <col min="1026" max="1026" width="4.453125" style="2" customWidth="1"/>
    <col min="1027" max="1027" width="6.26953125" style="2" customWidth="1"/>
    <col min="1028" max="1028" width="26.453125" style="2" customWidth="1"/>
    <col min="1029" max="1029" width="6.1796875" style="2" customWidth="1"/>
    <col min="1030" max="1031" width="5.54296875" style="2" customWidth="1"/>
    <col min="1032" max="1032" width="4.453125" style="2" customWidth="1"/>
    <col min="1033" max="1033" width="6.26953125" style="2" customWidth="1"/>
    <col min="1034" max="1034" width="24.26953125" style="2" customWidth="1"/>
    <col min="1035" max="1037" width="5.54296875" style="2" customWidth="1"/>
    <col min="1038" max="1038" width="7.26953125" style="2" customWidth="1"/>
    <col min="1039" max="1039" width="5.7265625" style="2" customWidth="1"/>
    <col min="1040" max="1040" width="29.1796875" style="2" customWidth="1"/>
    <col min="1041" max="1041" width="6.54296875" style="2" customWidth="1"/>
    <col min="1042" max="1042" width="4.453125" style="2" customWidth="1"/>
    <col min="1043" max="1043" width="5.453125" style="2" customWidth="1"/>
    <col min="1044" max="1044" width="8.54296875" style="2" customWidth="1"/>
    <col min="1045" max="1045" width="4.1796875" style="2" customWidth="1"/>
    <col min="1046" max="1046" width="6.1796875" style="2" customWidth="1"/>
    <col min="1047" max="1047" width="26.81640625" style="2" customWidth="1"/>
    <col min="1048" max="1048" width="7.1796875" style="2" customWidth="1"/>
    <col min="1049" max="1050" width="5.54296875" style="2" customWidth="1"/>
    <col min="1051" max="1051" width="8.26953125" style="2" customWidth="1"/>
    <col min="1052" max="1052" width="6.26953125" style="2" customWidth="1"/>
    <col min="1053" max="1053" width="26" style="2" customWidth="1"/>
    <col min="1054" max="1054" width="6" style="2" bestFit="1" customWidth="1"/>
    <col min="1055" max="1055" width="5.54296875" style="2" customWidth="1"/>
    <col min="1056" max="1056" width="6.54296875" style="2" customWidth="1"/>
    <col min="1057" max="1280" width="10.26953125" style="2"/>
    <col min="1281" max="1281" width="9.1796875" style="2" customWidth="1"/>
    <col min="1282" max="1282" width="4.453125" style="2" customWidth="1"/>
    <col min="1283" max="1283" width="6.26953125" style="2" customWidth="1"/>
    <col min="1284" max="1284" width="26.453125" style="2" customWidth="1"/>
    <col min="1285" max="1285" width="6.1796875" style="2" customWidth="1"/>
    <col min="1286" max="1287" width="5.54296875" style="2" customWidth="1"/>
    <col min="1288" max="1288" width="4.453125" style="2" customWidth="1"/>
    <col min="1289" max="1289" width="6.26953125" style="2" customWidth="1"/>
    <col min="1290" max="1290" width="24.26953125" style="2" customWidth="1"/>
    <col min="1291" max="1293" width="5.54296875" style="2" customWidth="1"/>
    <col min="1294" max="1294" width="7.26953125" style="2" customWidth="1"/>
    <col min="1295" max="1295" width="5.7265625" style="2" customWidth="1"/>
    <col min="1296" max="1296" width="29.1796875" style="2" customWidth="1"/>
    <col min="1297" max="1297" width="6.54296875" style="2" customWidth="1"/>
    <col min="1298" max="1298" width="4.453125" style="2" customWidth="1"/>
    <col min="1299" max="1299" width="5.453125" style="2" customWidth="1"/>
    <col min="1300" max="1300" width="8.54296875" style="2" customWidth="1"/>
    <col min="1301" max="1301" width="4.1796875" style="2" customWidth="1"/>
    <col min="1302" max="1302" width="6.1796875" style="2" customWidth="1"/>
    <col min="1303" max="1303" width="26.81640625" style="2" customWidth="1"/>
    <col min="1304" max="1304" width="7.1796875" style="2" customWidth="1"/>
    <col min="1305" max="1306" width="5.54296875" style="2" customWidth="1"/>
    <col min="1307" max="1307" width="8.26953125" style="2" customWidth="1"/>
    <col min="1308" max="1308" width="6.26953125" style="2" customWidth="1"/>
    <col min="1309" max="1309" width="26" style="2" customWidth="1"/>
    <col min="1310" max="1310" width="6" style="2" bestFit="1" customWidth="1"/>
    <col min="1311" max="1311" width="5.54296875" style="2" customWidth="1"/>
    <col min="1312" max="1312" width="6.54296875" style="2" customWidth="1"/>
    <col min="1313" max="1536" width="10.26953125" style="2"/>
    <col min="1537" max="1537" width="9.1796875" style="2" customWidth="1"/>
    <col min="1538" max="1538" width="4.453125" style="2" customWidth="1"/>
    <col min="1539" max="1539" width="6.26953125" style="2" customWidth="1"/>
    <col min="1540" max="1540" width="26.453125" style="2" customWidth="1"/>
    <col min="1541" max="1541" width="6.1796875" style="2" customWidth="1"/>
    <col min="1542" max="1543" width="5.54296875" style="2" customWidth="1"/>
    <col min="1544" max="1544" width="4.453125" style="2" customWidth="1"/>
    <col min="1545" max="1545" width="6.26953125" style="2" customWidth="1"/>
    <col min="1546" max="1546" width="24.26953125" style="2" customWidth="1"/>
    <col min="1547" max="1549" width="5.54296875" style="2" customWidth="1"/>
    <col min="1550" max="1550" width="7.26953125" style="2" customWidth="1"/>
    <col min="1551" max="1551" width="5.7265625" style="2" customWidth="1"/>
    <col min="1552" max="1552" width="29.1796875" style="2" customWidth="1"/>
    <col min="1553" max="1553" width="6.54296875" style="2" customWidth="1"/>
    <col min="1554" max="1554" width="4.453125" style="2" customWidth="1"/>
    <col min="1555" max="1555" width="5.453125" style="2" customWidth="1"/>
    <col min="1556" max="1556" width="8.54296875" style="2" customWidth="1"/>
    <col min="1557" max="1557" width="4.1796875" style="2" customWidth="1"/>
    <col min="1558" max="1558" width="6.1796875" style="2" customWidth="1"/>
    <col min="1559" max="1559" width="26.81640625" style="2" customWidth="1"/>
    <col min="1560" max="1560" width="7.1796875" style="2" customWidth="1"/>
    <col min="1561" max="1562" width="5.54296875" style="2" customWidth="1"/>
    <col min="1563" max="1563" width="8.26953125" style="2" customWidth="1"/>
    <col min="1564" max="1564" width="6.26953125" style="2" customWidth="1"/>
    <col min="1565" max="1565" width="26" style="2" customWidth="1"/>
    <col min="1566" max="1566" width="6" style="2" bestFit="1" customWidth="1"/>
    <col min="1567" max="1567" width="5.54296875" style="2" customWidth="1"/>
    <col min="1568" max="1568" width="6.54296875" style="2" customWidth="1"/>
    <col min="1569" max="1792" width="10.26953125" style="2"/>
    <col min="1793" max="1793" width="9.1796875" style="2" customWidth="1"/>
    <col min="1794" max="1794" width="4.453125" style="2" customWidth="1"/>
    <col min="1795" max="1795" width="6.26953125" style="2" customWidth="1"/>
    <col min="1796" max="1796" width="26.453125" style="2" customWidth="1"/>
    <col min="1797" max="1797" width="6.1796875" style="2" customWidth="1"/>
    <col min="1798" max="1799" width="5.54296875" style="2" customWidth="1"/>
    <col min="1800" max="1800" width="4.453125" style="2" customWidth="1"/>
    <col min="1801" max="1801" width="6.26953125" style="2" customWidth="1"/>
    <col min="1802" max="1802" width="24.26953125" style="2" customWidth="1"/>
    <col min="1803" max="1805" width="5.54296875" style="2" customWidth="1"/>
    <col min="1806" max="1806" width="7.26953125" style="2" customWidth="1"/>
    <col min="1807" max="1807" width="5.7265625" style="2" customWidth="1"/>
    <col min="1808" max="1808" width="29.1796875" style="2" customWidth="1"/>
    <col min="1809" max="1809" width="6.54296875" style="2" customWidth="1"/>
    <col min="1810" max="1810" width="4.453125" style="2" customWidth="1"/>
    <col min="1811" max="1811" width="5.453125" style="2" customWidth="1"/>
    <col min="1812" max="1812" width="8.54296875" style="2" customWidth="1"/>
    <col min="1813" max="1813" width="4.1796875" style="2" customWidth="1"/>
    <col min="1814" max="1814" width="6.1796875" style="2" customWidth="1"/>
    <col min="1815" max="1815" width="26.81640625" style="2" customWidth="1"/>
    <col min="1816" max="1816" width="7.1796875" style="2" customWidth="1"/>
    <col min="1817" max="1818" width="5.54296875" style="2" customWidth="1"/>
    <col min="1819" max="1819" width="8.26953125" style="2" customWidth="1"/>
    <col min="1820" max="1820" width="6.26953125" style="2" customWidth="1"/>
    <col min="1821" max="1821" width="26" style="2" customWidth="1"/>
    <col min="1822" max="1822" width="6" style="2" bestFit="1" customWidth="1"/>
    <col min="1823" max="1823" width="5.54296875" style="2" customWidth="1"/>
    <col min="1824" max="1824" width="6.54296875" style="2" customWidth="1"/>
    <col min="1825" max="2048" width="10.26953125" style="2"/>
    <col min="2049" max="2049" width="9.1796875" style="2" customWidth="1"/>
    <col min="2050" max="2050" width="4.453125" style="2" customWidth="1"/>
    <col min="2051" max="2051" width="6.26953125" style="2" customWidth="1"/>
    <col min="2052" max="2052" width="26.453125" style="2" customWidth="1"/>
    <col min="2053" max="2053" width="6.1796875" style="2" customWidth="1"/>
    <col min="2054" max="2055" width="5.54296875" style="2" customWidth="1"/>
    <col min="2056" max="2056" width="4.453125" style="2" customWidth="1"/>
    <col min="2057" max="2057" width="6.26953125" style="2" customWidth="1"/>
    <col min="2058" max="2058" width="24.26953125" style="2" customWidth="1"/>
    <col min="2059" max="2061" width="5.54296875" style="2" customWidth="1"/>
    <col min="2062" max="2062" width="7.26953125" style="2" customWidth="1"/>
    <col min="2063" max="2063" width="5.7265625" style="2" customWidth="1"/>
    <col min="2064" max="2064" width="29.1796875" style="2" customWidth="1"/>
    <col min="2065" max="2065" width="6.54296875" style="2" customWidth="1"/>
    <col min="2066" max="2066" width="4.453125" style="2" customWidth="1"/>
    <col min="2067" max="2067" width="5.453125" style="2" customWidth="1"/>
    <col min="2068" max="2068" width="8.54296875" style="2" customWidth="1"/>
    <col min="2069" max="2069" width="4.1796875" style="2" customWidth="1"/>
    <col min="2070" max="2070" width="6.1796875" style="2" customWidth="1"/>
    <col min="2071" max="2071" width="26.81640625" style="2" customWidth="1"/>
    <col min="2072" max="2072" width="7.1796875" style="2" customWidth="1"/>
    <col min="2073" max="2074" width="5.54296875" style="2" customWidth="1"/>
    <col min="2075" max="2075" width="8.26953125" style="2" customWidth="1"/>
    <col min="2076" max="2076" width="6.26953125" style="2" customWidth="1"/>
    <col min="2077" max="2077" width="26" style="2" customWidth="1"/>
    <col min="2078" max="2078" width="6" style="2" bestFit="1" customWidth="1"/>
    <col min="2079" max="2079" width="5.54296875" style="2" customWidth="1"/>
    <col min="2080" max="2080" width="6.54296875" style="2" customWidth="1"/>
    <col min="2081" max="2304" width="10.26953125" style="2"/>
    <col min="2305" max="2305" width="9.1796875" style="2" customWidth="1"/>
    <col min="2306" max="2306" width="4.453125" style="2" customWidth="1"/>
    <col min="2307" max="2307" width="6.26953125" style="2" customWidth="1"/>
    <col min="2308" max="2308" width="26.453125" style="2" customWidth="1"/>
    <col min="2309" max="2309" width="6.1796875" style="2" customWidth="1"/>
    <col min="2310" max="2311" width="5.54296875" style="2" customWidth="1"/>
    <col min="2312" max="2312" width="4.453125" style="2" customWidth="1"/>
    <col min="2313" max="2313" width="6.26953125" style="2" customWidth="1"/>
    <col min="2314" max="2314" width="24.26953125" style="2" customWidth="1"/>
    <col min="2315" max="2317" width="5.54296875" style="2" customWidth="1"/>
    <col min="2318" max="2318" width="7.26953125" style="2" customWidth="1"/>
    <col min="2319" max="2319" width="5.7265625" style="2" customWidth="1"/>
    <col min="2320" max="2320" width="29.1796875" style="2" customWidth="1"/>
    <col min="2321" max="2321" width="6.54296875" style="2" customWidth="1"/>
    <col min="2322" max="2322" width="4.453125" style="2" customWidth="1"/>
    <col min="2323" max="2323" width="5.453125" style="2" customWidth="1"/>
    <col min="2324" max="2324" width="8.54296875" style="2" customWidth="1"/>
    <col min="2325" max="2325" width="4.1796875" style="2" customWidth="1"/>
    <col min="2326" max="2326" width="6.1796875" style="2" customWidth="1"/>
    <col min="2327" max="2327" width="26.81640625" style="2" customWidth="1"/>
    <col min="2328" max="2328" width="7.1796875" style="2" customWidth="1"/>
    <col min="2329" max="2330" width="5.54296875" style="2" customWidth="1"/>
    <col min="2331" max="2331" width="8.26953125" style="2" customWidth="1"/>
    <col min="2332" max="2332" width="6.26953125" style="2" customWidth="1"/>
    <col min="2333" max="2333" width="26" style="2" customWidth="1"/>
    <col min="2334" max="2334" width="6" style="2" bestFit="1" customWidth="1"/>
    <col min="2335" max="2335" width="5.54296875" style="2" customWidth="1"/>
    <col min="2336" max="2336" width="6.54296875" style="2" customWidth="1"/>
    <col min="2337" max="2560" width="10.26953125" style="2"/>
    <col min="2561" max="2561" width="9.1796875" style="2" customWidth="1"/>
    <col min="2562" max="2562" width="4.453125" style="2" customWidth="1"/>
    <col min="2563" max="2563" width="6.26953125" style="2" customWidth="1"/>
    <col min="2564" max="2564" width="26.453125" style="2" customWidth="1"/>
    <col min="2565" max="2565" width="6.1796875" style="2" customWidth="1"/>
    <col min="2566" max="2567" width="5.54296875" style="2" customWidth="1"/>
    <col min="2568" max="2568" width="4.453125" style="2" customWidth="1"/>
    <col min="2569" max="2569" width="6.26953125" style="2" customWidth="1"/>
    <col min="2570" max="2570" width="24.26953125" style="2" customWidth="1"/>
    <col min="2571" max="2573" width="5.54296875" style="2" customWidth="1"/>
    <col min="2574" max="2574" width="7.26953125" style="2" customWidth="1"/>
    <col min="2575" max="2575" width="5.7265625" style="2" customWidth="1"/>
    <col min="2576" max="2576" width="29.1796875" style="2" customWidth="1"/>
    <col min="2577" max="2577" width="6.54296875" style="2" customWidth="1"/>
    <col min="2578" max="2578" width="4.453125" style="2" customWidth="1"/>
    <col min="2579" max="2579" width="5.453125" style="2" customWidth="1"/>
    <col min="2580" max="2580" width="8.54296875" style="2" customWidth="1"/>
    <col min="2581" max="2581" width="4.1796875" style="2" customWidth="1"/>
    <col min="2582" max="2582" width="6.1796875" style="2" customWidth="1"/>
    <col min="2583" max="2583" width="26.81640625" style="2" customWidth="1"/>
    <col min="2584" max="2584" width="7.1796875" style="2" customWidth="1"/>
    <col min="2585" max="2586" width="5.54296875" style="2" customWidth="1"/>
    <col min="2587" max="2587" width="8.26953125" style="2" customWidth="1"/>
    <col min="2588" max="2588" width="6.26953125" style="2" customWidth="1"/>
    <col min="2589" max="2589" width="26" style="2" customWidth="1"/>
    <col min="2590" max="2590" width="6" style="2" bestFit="1" customWidth="1"/>
    <col min="2591" max="2591" width="5.54296875" style="2" customWidth="1"/>
    <col min="2592" max="2592" width="6.54296875" style="2" customWidth="1"/>
    <col min="2593" max="2816" width="10.26953125" style="2"/>
    <col min="2817" max="2817" width="9.1796875" style="2" customWidth="1"/>
    <col min="2818" max="2818" width="4.453125" style="2" customWidth="1"/>
    <col min="2819" max="2819" width="6.26953125" style="2" customWidth="1"/>
    <col min="2820" max="2820" width="26.453125" style="2" customWidth="1"/>
    <col min="2821" max="2821" width="6.1796875" style="2" customWidth="1"/>
    <col min="2822" max="2823" width="5.54296875" style="2" customWidth="1"/>
    <col min="2824" max="2824" width="4.453125" style="2" customWidth="1"/>
    <col min="2825" max="2825" width="6.26953125" style="2" customWidth="1"/>
    <col min="2826" max="2826" width="24.26953125" style="2" customWidth="1"/>
    <col min="2827" max="2829" width="5.54296875" style="2" customWidth="1"/>
    <col min="2830" max="2830" width="7.26953125" style="2" customWidth="1"/>
    <col min="2831" max="2831" width="5.7265625" style="2" customWidth="1"/>
    <col min="2832" max="2832" width="29.1796875" style="2" customWidth="1"/>
    <col min="2833" max="2833" width="6.54296875" style="2" customWidth="1"/>
    <col min="2834" max="2834" width="4.453125" style="2" customWidth="1"/>
    <col min="2835" max="2835" width="5.453125" style="2" customWidth="1"/>
    <col min="2836" max="2836" width="8.54296875" style="2" customWidth="1"/>
    <col min="2837" max="2837" width="4.1796875" style="2" customWidth="1"/>
    <col min="2838" max="2838" width="6.1796875" style="2" customWidth="1"/>
    <col min="2839" max="2839" width="26.81640625" style="2" customWidth="1"/>
    <col min="2840" max="2840" width="7.1796875" style="2" customWidth="1"/>
    <col min="2841" max="2842" width="5.54296875" style="2" customWidth="1"/>
    <col min="2843" max="2843" width="8.26953125" style="2" customWidth="1"/>
    <col min="2844" max="2844" width="6.26953125" style="2" customWidth="1"/>
    <col min="2845" max="2845" width="26" style="2" customWidth="1"/>
    <col min="2846" max="2846" width="6" style="2" bestFit="1" customWidth="1"/>
    <col min="2847" max="2847" width="5.54296875" style="2" customWidth="1"/>
    <col min="2848" max="2848" width="6.54296875" style="2" customWidth="1"/>
    <col min="2849" max="3072" width="10.26953125" style="2"/>
    <col min="3073" max="3073" width="9.1796875" style="2" customWidth="1"/>
    <col min="3074" max="3074" width="4.453125" style="2" customWidth="1"/>
    <col min="3075" max="3075" width="6.26953125" style="2" customWidth="1"/>
    <col min="3076" max="3076" width="26.453125" style="2" customWidth="1"/>
    <col min="3077" max="3077" width="6.1796875" style="2" customWidth="1"/>
    <col min="3078" max="3079" width="5.54296875" style="2" customWidth="1"/>
    <col min="3080" max="3080" width="4.453125" style="2" customWidth="1"/>
    <col min="3081" max="3081" width="6.26953125" style="2" customWidth="1"/>
    <col min="3082" max="3082" width="24.26953125" style="2" customWidth="1"/>
    <col min="3083" max="3085" width="5.54296875" style="2" customWidth="1"/>
    <col min="3086" max="3086" width="7.26953125" style="2" customWidth="1"/>
    <col min="3087" max="3087" width="5.7265625" style="2" customWidth="1"/>
    <col min="3088" max="3088" width="29.1796875" style="2" customWidth="1"/>
    <col min="3089" max="3089" width="6.54296875" style="2" customWidth="1"/>
    <col min="3090" max="3090" width="4.453125" style="2" customWidth="1"/>
    <col min="3091" max="3091" width="5.453125" style="2" customWidth="1"/>
    <col min="3092" max="3092" width="8.54296875" style="2" customWidth="1"/>
    <col min="3093" max="3093" width="4.1796875" style="2" customWidth="1"/>
    <col min="3094" max="3094" width="6.1796875" style="2" customWidth="1"/>
    <col min="3095" max="3095" width="26.81640625" style="2" customWidth="1"/>
    <col min="3096" max="3096" width="7.1796875" style="2" customWidth="1"/>
    <col min="3097" max="3098" width="5.54296875" style="2" customWidth="1"/>
    <col min="3099" max="3099" width="8.26953125" style="2" customWidth="1"/>
    <col min="3100" max="3100" width="6.26953125" style="2" customWidth="1"/>
    <col min="3101" max="3101" width="26" style="2" customWidth="1"/>
    <col min="3102" max="3102" width="6" style="2" bestFit="1" customWidth="1"/>
    <col min="3103" max="3103" width="5.54296875" style="2" customWidth="1"/>
    <col min="3104" max="3104" width="6.54296875" style="2" customWidth="1"/>
    <col min="3105" max="3328" width="10.26953125" style="2"/>
    <col min="3329" max="3329" width="9.1796875" style="2" customWidth="1"/>
    <col min="3330" max="3330" width="4.453125" style="2" customWidth="1"/>
    <col min="3331" max="3331" width="6.26953125" style="2" customWidth="1"/>
    <col min="3332" max="3332" width="26.453125" style="2" customWidth="1"/>
    <col min="3333" max="3333" width="6.1796875" style="2" customWidth="1"/>
    <col min="3334" max="3335" width="5.54296875" style="2" customWidth="1"/>
    <col min="3336" max="3336" width="4.453125" style="2" customWidth="1"/>
    <col min="3337" max="3337" width="6.26953125" style="2" customWidth="1"/>
    <col min="3338" max="3338" width="24.26953125" style="2" customWidth="1"/>
    <col min="3339" max="3341" width="5.54296875" style="2" customWidth="1"/>
    <col min="3342" max="3342" width="7.26953125" style="2" customWidth="1"/>
    <col min="3343" max="3343" width="5.7265625" style="2" customWidth="1"/>
    <col min="3344" max="3344" width="29.1796875" style="2" customWidth="1"/>
    <col min="3345" max="3345" width="6.54296875" style="2" customWidth="1"/>
    <col min="3346" max="3346" width="4.453125" style="2" customWidth="1"/>
    <col min="3347" max="3347" width="5.453125" style="2" customWidth="1"/>
    <col min="3348" max="3348" width="8.54296875" style="2" customWidth="1"/>
    <col min="3349" max="3349" width="4.1796875" style="2" customWidth="1"/>
    <col min="3350" max="3350" width="6.1796875" style="2" customWidth="1"/>
    <col min="3351" max="3351" width="26.81640625" style="2" customWidth="1"/>
    <col min="3352" max="3352" width="7.1796875" style="2" customWidth="1"/>
    <col min="3353" max="3354" width="5.54296875" style="2" customWidth="1"/>
    <col min="3355" max="3355" width="8.26953125" style="2" customWidth="1"/>
    <col min="3356" max="3356" width="6.26953125" style="2" customWidth="1"/>
    <col min="3357" max="3357" width="26" style="2" customWidth="1"/>
    <col min="3358" max="3358" width="6" style="2" bestFit="1" customWidth="1"/>
    <col min="3359" max="3359" width="5.54296875" style="2" customWidth="1"/>
    <col min="3360" max="3360" width="6.54296875" style="2" customWidth="1"/>
    <col min="3361" max="3584" width="10.26953125" style="2"/>
    <col min="3585" max="3585" width="9.1796875" style="2" customWidth="1"/>
    <col min="3586" max="3586" width="4.453125" style="2" customWidth="1"/>
    <col min="3587" max="3587" width="6.26953125" style="2" customWidth="1"/>
    <col min="3588" max="3588" width="26.453125" style="2" customWidth="1"/>
    <col min="3589" max="3589" width="6.1796875" style="2" customWidth="1"/>
    <col min="3590" max="3591" width="5.54296875" style="2" customWidth="1"/>
    <col min="3592" max="3592" width="4.453125" style="2" customWidth="1"/>
    <col min="3593" max="3593" width="6.26953125" style="2" customWidth="1"/>
    <col min="3594" max="3594" width="24.26953125" style="2" customWidth="1"/>
    <col min="3595" max="3597" width="5.54296875" style="2" customWidth="1"/>
    <col min="3598" max="3598" width="7.26953125" style="2" customWidth="1"/>
    <col min="3599" max="3599" width="5.7265625" style="2" customWidth="1"/>
    <col min="3600" max="3600" width="29.1796875" style="2" customWidth="1"/>
    <col min="3601" max="3601" width="6.54296875" style="2" customWidth="1"/>
    <col min="3602" max="3602" width="4.453125" style="2" customWidth="1"/>
    <col min="3603" max="3603" width="5.453125" style="2" customWidth="1"/>
    <col min="3604" max="3604" width="8.54296875" style="2" customWidth="1"/>
    <col min="3605" max="3605" width="4.1796875" style="2" customWidth="1"/>
    <col min="3606" max="3606" width="6.1796875" style="2" customWidth="1"/>
    <col min="3607" max="3607" width="26.81640625" style="2" customWidth="1"/>
    <col min="3608" max="3608" width="7.1796875" style="2" customWidth="1"/>
    <col min="3609" max="3610" width="5.54296875" style="2" customWidth="1"/>
    <col min="3611" max="3611" width="8.26953125" style="2" customWidth="1"/>
    <col min="3612" max="3612" width="6.26953125" style="2" customWidth="1"/>
    <col min="3613" max="3613" width="26" style="2" customWidth="1"/>
    <col min="3614" max="3614" width="6" style="2" bestFit="1" customWidth="1"/>
    <col min="3615" max="3615" width="5.54296875" style="2" customWidth="1"/>
    <col min="3616" max="3616" width="6.54296875" style="2" customWidth="1"/>
    <col min="3617" max="3840" width="10.26953125" style="2"/>
    <col min="3841" max="3841" width="9.1796875" style="2" customWidth="1"/>
    <col min="3842" max="3842" width="4.453125" style="2" customWidth="1"/>
    <col min="3843" max="3843" width="6.26953125" style="2" customWidth="1"/>
    <col min="3844" max="3844" width="26.453125" style="2" customWidth="1"/>
    <col min="3845" max="3845" width="6.1796875" style="2" customWidth="1"/>
    <col min="3846" max="3847" width="5.54296875" style="2" customWidth="1"/>
    <col min="3848" max="3848" width="4.453125" style="2" customWidth="1"/>
    <col min="3849" max="3849" width="6.26953125" style="2" customWidth="1"/>
    <col min="3850" max="3850" width="24.26953125" style="2" customWidth="1"/>
    <col min="3851" max="3853" width="5.54296875" style="2" customWidth="1"/>
    <col min="3854" max="3854" width="7.26953125" style="2" customWidth="1"/>
    <col min="3855" max="3855" width="5.7265625" style="2" customWidth="1"/>
    <col min="3856" max="3856" width="29.1796875" style="2" customWidth="1"/>
    <col min="3857" max="3857" width="6.54296875" style="2" customWidth="1"/>
    <col min="3858" max="3858" width="4.453125" style="2" customWidth="1"/>
    <col min="3859" max="3859" width="5.453125" style="2" customWidth="1"/>
    <col min="3860" max="3860" width="8.54296875" style="2" customWidth="1"/>
    <col min="3861" max="3861" width="4.1796875" style="2" customWidth="1"/>
    <col min="3862" max="3862" width="6.1796875" style="2" customWidth="1"/>
    <col min="3863" max="3863" width="26.81640625" style="2" customWidth="1"/>
    <col min="3864" max="3864" width="7.1796875" style="2" customWidth="1"/>
    <col min="3865" max="3866" width="5.54296875" style="2" customWidth="1"/>
    <col min="3867" max="3867" width="8.26953125" style="2" customWidth="1"/>
    <col min="3868" max="3868" width="6.26953125" style="2" customWidth="1"/>
    <col min="3869" max="3869" width="26" style="2" customWidth="1"/>
    <col min="3870" max="3870" width="6" style="2" bestFit="1" customWidth="1"/>
    <col min="3871" max="3871" width="5.54296875" style="2" customWidth="1"/>
    <col min="3872" max="3872" width="6.54296875" style="2" customWidth="1"/>
    <col min="3873" max="4096" width="10.26953125" style="2"/>
    <col min="4097" max="4097" width="9.1796875" style="2" customWidth="1"/>
    <col min="4098" max="4098" width="4.453125" style="2" customWidth="1"/>
    <col min="4099" max="4099" width="6.26953125" style="2" customWidth="1"/>
    <col min="4100" max="4100" width="26.453125" style="2" customWidth="1"/>
    <col min="4101" max="4101" width="6.1796875" style="2" customWidth="1"/>
    <col min="4102" max="4103" width="5.54296875" style="2" customWidth="1"/>
    <col min="4104" max="4104" width="4.453125" style="2" customWidth="1"/>
    <col min="4105" max="4105" width="6.26953125" style="2" customWidth="1"/>
    <col min="4106" max="4106" width="24.26953125" style="2" customWidth="1"/>
    <col min="4107" max="4109" width="5.54296875" style="2" customWidth="1"/>
    <col min="4110" max="4110" width="7.26953125" style="2" customWidth="1"/>
    <col min="4111" max="4111" width="5.7265625" style="2" customWidth="1"/>
    <col min="4112" max="4112" width="29.1796875" style="2" customWidth="1"/>
    <col min="4113" max="4113" width="6.54296875" style="2" customWidth="1"/>
    <col min="4114" max="4114" width="4.453125" style="2" customWidth="1"/>
    <col min="4115" max="4115" width="5.453125" style="2" customWidth="1"/>
    <col min="4116" max="4116" width="8.54296875" style="2" customWidth="1"/>
    <col min="4117" max="4117" width="4.1796875" style="2" customWidth="1"/>
    <col min="4118" max="4118" width="6.1796875" style="2" customWidth="1"/>
    <col min="4119" max="4119" width="26.81640625" style="2" customWidth="1"/>
    <col min="4120" max="4120" width="7.1796875" style="2" customWidth="1"/>
    <col min="4121" max="4122" width="5.54296875" style="2" customWidth="1"/>
    <col min="4123" max="4123" width="8.26953125" style="2" customWidth="1"/>
    <col min="4124" max="4124" width="6.26953125" style="2" customWidth="1"/>
    <col min="4125" max="4125" width="26" style="2" customWidth="1"/>
    <col min="4126" max="4126" width="6" style="2" bestFit="1" customWidth="1"/>
    <col min="4127" max="4127" width="5.54296875" style="2" customWidth="1"/>
    <col min="4128" max="4128" width="6.54296875" style="2" customWidth="1"/>
    <col min="4129" max="4352" width="10.26953125" style="2"/>
    <col min="4353" max="4353" width="9.1796875" style="2" customWidth="1"/>
    <col min="4354" max="4354" width="4.453125" style="2" customWidth="1"/>
    <col min="4355" max="4355" width="6.26953125" style="2" customWidth="1"/>
    <col min="4356" max="4356" width="26.453125" style="2" customWidth="1"/>
    <col min="4357" max="4357" width="6.1796875" style="2" customWidth="1"/>
    <col min="4358" max="4359" width="5.54296875" style="2" customWidth="1"/>
    <col min="4360" max="4360" width="4.453125" style="2" customWidth="1"/>
    <col min="4361" max="4361" width="6.26953125" style="2" customWidth="1"/>
    <col min="4362" max="4362" width="24.26953125" style="2" customWidth="1"/>
    <col min="4363" max="4365" width="5.54296875" style="2" customWidth="1"/>
    <col min="4366" max="4366" width="7.26953125" style="2" customWidth="1"/>
    <col min="4367" max="4367" width="5.7265625" style="2" customWidth="1"/>
    <col min="4368" max="4368" width="29.1796875" style="2" customWidth="1"/>
    <col min="4369" max="4369" width="6.54296875" style="2" customWidth="1"/>
    <col min="4370" max="4370" width="4.453125" style="2" customWidth="1"/>
    <col min="4371" max="4371" width="5.453125" style="2" customWidth="1"/>
    <col min="4372" max="4372" width="8.54296875" style="2" customWidth="1"/>
    <col min="4373" max="4373" width="4.1796875" style="2" customWidth="1"/>
    <col min="4374" max="4374" width="6.1796875" style="2" customWidth="1"/>
    <col min="4375" max="4375" width="26.81640625" style="2" customWidth="1"/>
    <col min="4376" max="4376" width="7.1796875" style="2" customWidth="1"/>
    <col min="4377" max="4378" width="5.54296875" style="2" customWidth="1"/>
    <col min="4379" max="4379" width="8.26953125" style="2" customWidth="1"/>
    <col min="4380" max="4380" width="6.26953125" style="2" customWidth="1"/>
    <col min="4381" max="4381" width="26" style="2" customWidth="1"/>
    <col min="4382" max="4382" width="6" style="2" bestFit="1" customWidth="1"/>
    <col min="4383" max="4383" width="5.54296875" style="2" customWidth="1"/>
    <col min="4384" max="4384" width="6.54296875" style="2" customWidth="1"/>
    <col min="4385" max="4608" width="10.26953125" style="2"/>
    <col min="4609" max="4609" width="9.1796875" style="2" customWidth="1"/>
    <col min="4610" max="4610" width="4.453125" style="2" customWidth="1"/>
    <col min="4611" max="4611" width="6.26953125" style="2" customWidth="1"/>
    <col min="4612" max="4612" width="26.453125" style="2" customWidth="1"/>
    <col min="4613" max="4613" width="6.1796875" style="2" customWidth="1"/>
    <col min="4614" max="4615" width="5.54296875" style="2" customWidth="1"/>
    <col min="4616" max="4616" width="4.453125" style="2" customWidth="1"/>
    <col min="4617" max="4617" width="6.26953125" style="2" customWidth="1"/>
    <col min="4618" max="4618" width="24.26953125" style="2" customWidth="1"/>
    <col min="4619" max="4621" width="5.54296875" style="2" customWidth="1"/>
    <col min="4622" max="4622" width="7.26953125" style="2" customWidth="1"/>
    <col min="4623" max="4623" width="5.7265625" style="2" customWidth="1"/>
    <col min="4624" max="4624" width="29.1796875" style="2" customWidth="1"/>
    <col min="4625" max="4625" width="6.54296875" style="2" customWidth="1"/>
    <col min="4626" max="4626" width="4.453125" style="2" customWidth="1"/>
    <col min="4627" max="4627" width="5.453125" style="2" customWidth="1"/>
    <col min="4628" max="4628" width="8.54296875" style="2" customWidth="1"/>
    <col min="4629" max="4629" width="4.1796875" style="2" customWidth="1"/>
    <col min="4630" max="4630" width="6.1796875" style="2" customWidth="1"/>
    <col min="4631" max="4631" width="26.81640625" style="2" customWidth="1"/>
    <col min="4632" max="4632" width="7.1796875" style="2" customWidth="1"/>
    <col min="4633" max="4634" width="5.54296875" style="2" customWidth="1"/>
    <col min="4635" max="4635" width="8.26953125" style="2" customWidth="1"/>
    <col min="4636" max="4636" width="6.26953125" style="2" customWidth="1"/>
    <col min="4637" max="4637" width="26" style="2" customWidth="1"/>
    <col min="4638" max="4638" width="6" style="2" bestFit="1" customWidth="1"/>
    <col min="4639" max="4639" width="5.54296875" style="2" customWidth="1"/>
    <col min="4640" max="4640" width="6.54296875" style="2" customWidth="1"/>
    <col min="4641" max="4864" width="10.26953125" style="2"/>
    <col min="4865" max="4865" width="9.1796875" style="2" customWidth="1"/>
    <col min="4866" max="4866" width="4.453125" style="2" customWidth="1"/>
    <col min="4867" max="4867" width="6.26953125" style="2" customWidth="1"/>
    <col min="4868" max="4868" width="26.453125" style="2" customWidth="1"/>
    <col min="4869" max="4869" width="6.1796875" style="2" customWidth="1"/>
    <col min="4870" max="4871" width="5.54296875" style="2" customWidth="1"/>
    <col min="4872" max="4872" width="4.453125" style="2" customWidth="1"/>
    <col min="4873" max="4873" width="6.26953125" style="2" customWidth="1"/>
    <col min="4874" max="4874" width="24.26953125" style="2" customWidth="1"/>
    <col min="4875" max="4877" width="5.54296875" style="2" customWidth="1"/>
    <col min="4878" max="4878" width="7.26953125" style="2" customWidth="1"/>
    <col min="4879" max="4879" width="5.7265625" style="2" customWidth="1"/>
    <col min="4880" max="4880" width="29.1796875" style="2" customWidth="1"/>
    <col min="4881" max="4881" width="6.54296875" style="2" customWidth="1"/>
    <col min="4882" max="4882" width="4.453125" style="2" customWidth="1"/>
    <col min="4883" max="4883" width="5.453125" style="2" customWidth="1"/>
    <col min="4884" max="4884" width="8.54296875" style="2" customWidth="1"/>
    <col min="4885" max="4885" width="4.1796875" style="2" customWidth="1"/>
    <col min="4886" max="4886" width="6.1796875" style="2" customWidth="1"/>
    <col min="4887" max="4887" width="26.81640625" style="2" customWidth="1"/>
    <col min="4888" max="4888" width="7.1796875" style="2" customWidth="1"/>
    <col min="4889" max="4890" width="5.54296875" style="2" customWidth="1"/>
    <col min="4891" max="4891" width="8.26953125" style="2" customWidth="1"/>
    <col min="4892" max="4892" width="6.26953125" style="2" customWidth="1"/>
    <col min="4893" max="4893" width="26" style="2" customWidth="1"/>
    <col min="4894" max="4894" width="6" style="2" bestFit="1" customWidth="1"/>
    <col min="4895" max="4895" width="5.54296875" style="2" customWidth="1"/>
    <col min="4896" max="4896" width="6.54296875" style="2" customWidth="1"/>
    <col min="4897" max="5120" width="10.26953125" style="2"/>
    <col min="5121" max="5121" width="9.1796875" style="2" customWidth="1"/>
    <col min="5122" max="5122" width="4.453125" style="2" customWidth="1"/>
    <col min="5123" max="5123" width="6.26953125" style="2" customWidth="1"/>
    <col min="5124" max="5124" width="26.453125" style="2" customWidth="1"/>
    <col min="5125" max="5125" width="6.1796875" style="2" customWidth="1"/>
    <col min="5126" max="5127" width="5.54296875" style="2" customWidth="1"/>
    <col min="5128" max="5128" width="4.453125" style="2" customWidth="1"/>
    <col min="5129" max="5129" width="6.26953125" style="2" customWidth="1"/>
    <col min="5130" max="5130" width="24.26953125" style="2" customWidth="1"/>
    <col min="5131" max="5133" width="5.54296875" style="2" customWidth="1"/>
    <col min="5134" max="5134" width="7.26953125" style="2" customWidth="1"/>
    <col min="5135" max="5135" width="5.7265625" style="2" customWidth="1"/>
    <col min="5136" max="5136" width="29.1796875" style="2" customWidth="1"/>
    <col min="5137" max="5137" width="6.54296875" style="2" customWidth="1"/>
    <col min="5138" max="5138" width="4.453125" style="2" customWidth="1"/>
    <col min="5139" max="5139" width="5.453125" style="2" customWidth="1"/>
    <col min="5140" max="5140" width="8.54296875" style="2" customWidth="1"/>
    <col min="5141" max="5141" width="4.1796875" style="2" customWidth="1"/>
    <col min="5142" max="5142" width="6.1796875" style="2" customWidth="1"/>
    <col min="5143" max="5143" width="26.81640625" style="2" customWidth="1"/>
    <col min="5144" max="5144" width="7.1796875" style="2" customWidth="1"/>
    <col min="5145" max="5146" width="5.54296875" style="2" customWidth="1"/>
    <col min="5147" max="5147" width="8.26953125" style="2" customWidth="1"/>
    <col min="5148" max="5148" width="6.26953125" style="2" customWidth="1"/>
    <col min="5149" max="5149" width="26" style="2" customWidth="1"/>
    <col min="5150" max="5150" width="6" style="2" bestFit="1" customWidth="1"/>
    <col min="5151" max="5151" width="5.54296875" style="2" customWidth="1"/>
    <col min="5152" max="5152" width="6.54296875" style="2" customWidth="1"/>
    <col min="5153" max="5376" width="10.26953125" style="2"/>
    <col min="5377" max="5377" width="9.1796875" style="2" customWidth="1"/>
    <col min="5378" max="5378" width="4.453125" style="2" customWidth="1"/>
    <col min="5379" max="5379" width="6.26953125" style="2" customWidth="1"/>
    <col min="5380" max="5380" width="26.453125" style="2" customWidth="1"/>
    <col min="5381" max="5381" width="6.1796875" style="2" customWidth="1"/>
    <col min="5382" max="5383" width="5.54296875" style="2" customWidth="1"/>
    <col min="5384" max="5384" width="4.453125" style="2" customWidth="1"/>
    <col min="5385" max="5385" width="6.26953125" style="2" customWidth="1"/>
    <col min="5386" max="5386" width="24.26953125" style="2" customWidth="1"/>
    <col min="5387" max="5389" width="5.54296875" style="2" customWidth="1"/>
    <col min="5390" max="5390" width="7.26953125" style="2" customWidth="1"/>
    <col min="5391" max="5391" width="5.7265625" style="2" customWidth="1"/>
    <col min="5392" max="5392" width="29.1796875" style="2" customWidth="1"/>
    <col min="5393" max="5393" width="6.54296875" style="2" customWidth="1"/>
    <col min="5394" max="5394" width="4.453125" style="2" customWidth="1"/>
    <col min="5395" max="5395" width="5.453125" style="2" customWidth="1"/>
    <col min="5396" max="5396" width="8.54296875" style="2" customWidth="1"/>
    <col min="5397" max="5397" width="4.1796875" style="2" customWidth="1"/>
    <col min="5398" max="5398" width="6.1796875" style="2" customWidth="1"/>
    <col min="5399" max="5399" width="26.81640625" style="2" customWidth="1"/>
    <col min="5400" max="5400" width="7.1796875" style="2" customWidth="1"/>
    <col min="5401" max="5402" width="5.54296875" style="2" customWidth="1"/>
    <col min="5403" max="5403" width="8.26953125" style="2" customWidth="1"/>
    <col min="5404" max="5404" width="6.26953125" style="2" customWidth="1"/>
    <col min="5405" max="5405" width="26" style="2" customWidth="1"/>
    <col min="5406" max="5406" width="6" style="2" bestFit="1" customWidth="1"/>
    <col min="5407" max="5407" width="5.54296875" style="2" customWidth="1"/>
    <col min="5408" max="5408" width="6.54296875" style="2" customWidth="1"/>
    <col min="5409" max="5632" width="10.26953125" style="2"/>
    <col min="5633" max="5633" width="9.1796875" style="2" customWidth="1"/>
    <col min="5634" max="5634" width="4.453125" style="2" customWidth="1"/>
    <col min="5635" max="5635" width="6.26953125" style="2" customWidth="1"/>
    <col min="5636" max="5636" width="26.453125" style="2" customWidth="1"/>
    <col min="5637" max="5637" width="6.1796875" style="2" customWidth="1"/>
    <col min="5638" max="5639" width="5.54296875" style="2" customWidth="1"/>
    <col min="5640" max="5640" width="4.453125" style="2" customWidth="1"/>
    <col min="5641" max="5641" width="6.26953125" style="2" customWidth="1"/>
    <col min="5642" max="5642" width="24.26953125" style="2" customWidth="1"/>
    <col min="5643" max="5645" width="5.54296875" style="2" customWidth="1"/>
    <col min="5646" max="5646" width="7.26953125" style="2" customWidth="1"/>
    <col min="5647" max="5647" width="5.7265625" style="2" customWidth="1"/>
    <col min="5648" max="5648" width="29.1796875" style="2" customWidth="1"/>
    <col min="5649" max="5649" width="6.54296875" style="2" customWidth="1"/>
    <col min="5650" max="5650" width="4.453125" style="2" customWidth="1"/>
    <col min="5651" max="5651" width="5.453125" style="2" customWidth="1"/>
    <col min="5652" max="5652" width="8.54296875" style="2" customWidth="1"/>
    <col min="5653" max="5653" width="4.1796875" style="2" customWidth="1"/>
    <col min="5654" max="5654" width="6.1796875" style="2" customWidth="1"/>
    <col min="5655" max="5655" width="26.81640625" style="2" customWidth="1"/>
    <col min="5656" max="5656" width="7.1796875" style="2" customWidth="1"/>
    <col min="5657" max="5658" width="5.54296875" style="2" customWidth="1"/>
    <col min="5659" max="5659" width="8.26953125" style="2" customWidth="1"/>
    <col min="5660" max="5660" width="6.26953125" style="2" customWidth="1"/>
    <col min="5661" max="5661" width="26" style="2" customWidth="1"/>
    <col min="5662" max="5662" width="6" style="2" bestFit="1" customWidth="1"/>
    <col min="5663" max="5663" width="5.54296875" style="2" customWidth="1"/>
    <col min="5664" max="5664" width="6.54296875" style="2" customWidth="1"/>
    <col min="5665" max="5888" width="10.26953125" style="2"/>
    <col min="5889" max="5889" width="9.1796875" style="2" customWidth="1"/>
    <col min="5890" max="5890" width="4.453125" style="2" customWidth="1"/>
    <col min="5891" max="5891" width="6.26953125" style="2" customWidth="1"/>
    <col min="5892" max="5892" width="26.453125" style="2" customWidth="1"/>
    <col min="5893" max="5893" width="6.1796875" style="2" customWidth="1"/>
    <col min="5894" max="5895" width="5.54296875" style="2" customWidth="1"/>
    <col min="5896" max="5896" width="4.453125" style="2" customWidth="1"/>
    <col min="5897" max="5897" width="6.26953125" style="2" customWidth="1"/>
    <col min="5898" max="5898" width="24.26953125" style="2" customWidth="1"/>
    <col min="5899" max="5901" width="5.54296875" style="2" customWidth="1"/>
    <col min="5902" max="5902" width="7.26953125" style="2" customWidth="1"/>
    <col min="5903" max="5903" width="5.7265625" style="2" customWidth="1"/>
    <col min="5904" max="5904" width="29.1796875" style="2" customWidth="1"/>
    <col min="5905" max="5905" width="6.54296875" style="2" customWidth="1"/>
    <col min="5906" max="5906" width="4.453125" style="2" customWidth="1"/>
    <col min="5907" max="5907" width="5.453125" style="2" customWidth="1"/>
    <col min="5908" max="5908" width="8.54296875" style="2" customWidth="1"/>
    <col min="5909" max="5909" width="4.1796875" style="2" customWidth="1"/>
    <col min="5910" max="5910" width="6.1796875" style="2" customWidth="1"/>
    <col min="5911" max="5911" width="26.81640625" style="2" customWidth="1"/>
    <col min="5912" max="5912" width="7.1796875" style="2" customWidth="1"/>
    <col min="5913" max="5914" width="5.54296875" style="2" customWidth="1"/>
    <col min="5915" max="5915" width="8.26953125" style="2" customWidth="1"/>
    <col min="5916" max="5916" width="6.26953125" style="2" customWidth="1"/>
    <col min="5917" max="5917" width="26" style="2" customWidth="1"/>
    <col min="5918" max="5918" width="6" style="2" bestFit="1" customWidth="1"/>
    <col min="5919" max="5919" width="5.54296875" style="2" customWidth="1"/>
    <col min="5920" max="5920" width="6.54296875" style="2" customWidth="1"/>
    <col min="5921" max="6144" width="10.26953125" style="2"/>
    <col min="6145" max="6145" width="9.1796875" style="2" customWidth="1"/>
    <col min="6146" max="6146" width="4.453125" style="2" customWidth="1"/>
    <col min="6147" max="6147" width="6.26953125" style="2" customWidth="1"/>
    <col min="6148" max="6148" width="26.453125" style="2" customWidth="1"/>
    <col min="6149" max="6149" width="6.1796875" style="2" customWidth="1"/>
    <col min="6150" max="6151" width="5.54296875" style="2" customWidth="1"/>
    <col min="6152" max="6152" width="4.453125" style="2" customWidth="1"/>
    <col min="6153" max="6153" width="6.26953125" style="2" customWidth="1"/>
    <col min="6154" max="6154" width="24.26953125" style="2" customWidth="1"/>
    <col min="6155" max="6157" width="5.54296875" style="2" customWidth="1"/>
    <col min="6158" max="6158" width="7.26953125" style="2" customWidth="1"/>
    <col min="6159" max="6159" width="5.7265625" style="2" customWidth="1"/>
    <col min="6160" max="6160" width="29.1796875" style="2" customWidth="1"/>
    <col min="6161" max="6161" width="6.54296875" style="2" customWidth="1"/>
    <col min="6162" max="6162" width="4.453125" style="2" customWidth="1"/>
    <col min="6163" max="6163" width="5.453125" style="2" customWidth="1"/>
    <col min="6164" max="6164" width="8.54296875" style="2" customWidth="1"/>
    <col min="6165" max="6165" width="4.1796875" style="2" customWidth="1"/>
    <col min="6166" max="6166" width="6.1796875" style="2" customWidth="1"/>
    <col min="6167" max="6167" width="26.81640625" style="2" customWidth="1"/>
    <col min="6168" max="6168" width="7.1796875" style="2" customWidth="1"/>
    <col min="6169" max="6170" width="5.54296875" style="2" customWidth="1"/>
    <col min="6171" max="6171" width="8.26953125" style="2" customWidth="1"/>
    <col min="6172" max="6172" width="6.26953125" style="2" customWidth="1"/>
    <col min="6173" max="6173" width="26" style="2" customWidth="1"/>
    <col min="6174" max="6174" width="6" style="2" bestFit="1" customWidth="1"/>
    <col min="6175" max="6175" width="5.54296875" style="2" customWidth="1"/>
    <col min="6176" max="6176" width="6.54296875" style="2" customWidth="1"/>
    <col min="6177" max="6400" width="10.26953125" style="2"/>
    <col min="6401" max="6401" width="9.1796875" style="2" customWidth="1"/>
    <col min="6402" max="6402" width="4.453125" style="2" customWidth="1"/>
    <col min="6403" max="6403" width="6.26953125" style="2" customWidth="1"/>
    <col min="6404" max="6404" width="26.453125" style="2" customWidth="1"/>
    <col min="6405" max="6405" width="6.1796875" style="2" customWidth="1"/>
    <col min="6406" max="6407" width="5.54296875" style="2" customWidth="1"/>
    <col min="6408" max="6408" width="4.453125" style="2" customWidth="1"/>
    <col min="6409" max="6409" width="6.26953125" style="2" customWidth="1"/>
    <col min="6410" max="6410" width="24.26953125" style="2" customWidth="1"/>
    <col min="6411" max="6413" width="5.54296875" style="2" customWidth="1"/>
    <col min="6414" max="6414" width="7.26953125" style="2" customWidth="1"/>
    <col min="6415" max="6415" width="5.7265625" style="2" customWidth="1"/>
    <col min="6416" max="6416" width="29.1796875" style="2" customWidth="1"/>
    <col min="6417" max="6417" width="6.54296875" style="2" customWidth="1"/>
    <col min="6418" max="6418" width="4.453125" style="2" customWidth="1"/>
    <col min="6419" max="6419" width="5.453125" style="2" customWidth="1"/>
    <col min="6420" max="6420" width="8.54296875" style="2" customWidth="1"/>
    <col min="6421" max="6421" width="4.1796875" style="2" customWidth="1"/>
    <col min="6422" max="6422" width="6.1796875" style="2" customWidth="1"/>
    <col min="6423" max="6423" width="26.81640625" style="2" customWidth="1"/>
    <col min="6424" max="6424" width="7.1796875" style="2" customWidth="1"/>
    <col min="6425" max="6426" width="5.54296875" style="2" customWidth="1"/>
    <col min="6427" max="6427" width="8.26953125" style="2" customWidth="1"/>
    <col min="6428" max="6428" width="6.26953125" style="2" customWidth="1"/>
    <col min="6429" max="6429" width="26" style="2" customWidth="1"/>
    <col min="6430" max="6430" width="6" style="2" bestFit="1" customWidth="1"/>
    <col min="6431" max="6431" width="5.54296875" style="2" customWidth="1"/>
    <col min="6432" max="6432" width="6.54296875" style="2" customWidth="1"/>
    <col min="6433" max="6656" width="10.26953125" style="2"/>
    <col min="6657" max="6657" width="9.1796875" style="2" customWidth="1"/>
    <col min="6658" max="6658" width="4.453125" style="2" customWidth="1"/>
    <col min="6659" max="6659" width="6.26953125" style="2" customWidth="1"/>
    <col min="6660" max="6660" width="26.453125" style="2" customWidth="1"/>
    <col min="6661" max="6661" width="6.1796875" style="2" customWidth="1"/>
    <col min="6662" max="6663" width="5.54296875" style="2" customWidth="1"/>
    <col min="6664" max="6664" width="4.453125" style="2" customWidth="1"/>
    <col min="6665" max="6665" width="6.26953125" style="2" customWidth="1"/>
    <col min="6666" max="6666" width="24.26953125" style="2" customWidth="1"/>
    <col min="6667" max="6669" width="5.54296875" style="2" customWidth="1"/>
    <col min="6670" max="6670" width="7.26953125" style="2" customWidth="1"/>
    <col min="6671" max="6671" width="5.7265625" style="2" customWidth="1"/>
    <col min="6672" max="6672" width="29.1796875" style="2" customWidth="1"/>
    <col min="6673" max="6673" width="6.54296875" style="2" customWidth="1"/>
    <col min="6674" max="6674" width="4.453125" style="2" customWidth="1"/>
    <col min="6675" max="6675" width="5.453125" style="2" customWidth="1"/>
    <col min="6676" max="6676" width="8.54296875" style="2" customWidth="1"/>
    <col min="6677" max="6677" width="4.1796875" style="2" customWidth="1"/>
    <col min="6678" max="6678" width="6.1796875" style="2" customWidth="1"/>
    <col min="6679" max="6679" width="26.81640625" style="2" customWidth="1"/>
    <col min="6680" max="6680" width="7.1796875" style="2" customWidth="1"/>
    <col min="6681" max="6682" width="5.54296875" style="2" customWidth="1"/>
    <col min="6683" max="6683" width="8.26953125" style="2" customWidth="1"/>
    <col min="6684" max="6684" width="6.26953125" style="2" customWidth="1"/>
    <col min="6685" max="6685" width="26" style="2" customWidth="1"/>
    <col min="6686" max="6686" width="6" style="2" bestFit="1" customWidth="1"/>
    <col min="6687" max="6687" width="5.54296875" style="2" customWidth="1"/>
    <col min="6688" max="6688" width="6.54296875" style="2" customWidth="1"/>
    <col min="6689" max="6912" width="10.26953125" style="2"/>
    <col min="6913" max="6913" width="9.1796875" style="2" customWidth="1"/>
    <col min="6914" max="6914" width="4.453125" style="2" customWidth="1"/>
    <col min="6915" max="6915" width="6.26953125" style="2" customWidth="1"/>
    <col min="6916" max="6916" width="26.453125" style="2" customWidth="1"/>
    <col min="6917" max="6917" width="6.1796875" style="2" customWidth="1"/>
    <col min="6918" max="6919" width="5.54296875" style="2" customWidth="1"/>
    <col min="6920" max="6920" width="4.453125" style="2" customWidth="1"/>
    <col min="6921" max="6921" width="6.26953125" style="2" customWidth="1"/>
    <col min="6922" max="6922" width="24.26953125" style="2" customWidth="1"/>
    <col min="6923" max="6925" width="5.54296875" style="2" customWidth="1"/>
    <col min="6926" max="6926" width="7.26953125" style="2" customWidth="1"/>
    <col min="6927" max="6927" width="5.7265625" style="2" customWidth="1"/>
    <col min="6928" max="6928" width="29.1796875" style="2" customWidth="1"/>
    <col min="6929" max="6929" width="6.54296875" style="2" customWidth="1"/>
    <col min="6930" max="6930" width="4.453125" style="2" customWidth="1"/>
    <col min="6931" max="6931" width="5.453125" style="2" customWidth="1"/>
    <col min="6932" max="6932" width="8.54296875" style="2" customWidth="1"/>
    <col min="6933" max="6933" width="4.1796875" style="2" customWidth="1"/>
    <col min="6934" max="6934" width="6.1796875" style="2" customWidth="1"/>
    <col min="6935" max="6935" width="26.81640625" style="2" customWidth="1"/>
    <col min="6936" max="6936" width="7.1796875" style="2" customWidth="1"/>
    <col min="6937" max="6938" width="5.54296875" style="2" customWidth="1"/>
    <col min="6939" max="6939" width="8.26953125" style="2" customWidth="1"/>
    <col min="6940" max="6940" width="6.26953125" style="2" customWidth="1"/>
    <col min="6941" max="6941" width="26" style="2" customWidth="1"/>
    <col min="6942" max="6942" width="6" style="2" bestFit="1" customWidth="1"/>
    <col min="6943" max="6943" width="5.54296875" style="2" customWidth="1"/>
    <col min="6944" max="6944" width="6.54296875" style="2" customWidth="1"/>
    <col min="6945" max="7168" width="10.26953125" style="2"/>
    <col min="7169" max="7169" width="9.1796875" style="2" customWidth="1"/>
    <col min="7170" max="7170" width="4.453125" style="2" customWidth="1"/>
    <col min="7171" max="7171" width="6.26953125" style="2" customWidth="1"/>
    <col min="7172" max="7172" width="26.453125" style="2" customWidth="1"/>
    <col min="7173" max="7173" width="6.1796875" style="2" customWidth="1"/>
    <col min="7174" max="7175" width="5.54296875" style="2" customWidth="1"/>
    <col min="7176" max="7176" width="4.453125" style="2" customWidth="1"/>
    <col min="7177" max="7177" width="6.26953125" style="2" customWidth="1"/>
    <col min="7178" max="7178" width="24.26953125" style="2" customWidth="1"/>
    <col min="7179" max="7181" width="5.54296875" style="2" customWidth="1"/>
    <col min="7182" max="7182" width="7.26953125" style="2" customWidth="1"/>
    <col min="7183" max="7183" width="5.7265625" style="2" customWidth="1"/>
    <col min="7184" max="7184" width="29.1796875" style="2" customWidth="1"/>
    <col min="7185" max="7185" width="6.54296875" style="2" customWidth="1"/>
    <col min="7186" max="7186" width="4.453125" style="2" customWidth="1"/>
    <col min="7187" max="7187" width="5.453125" style="2" customWidth="1"/>
    <col min="7188" max="7188" width="8.54296875" style="2" customWidth="1"/>
    <col min="7189" max="7189" width="4.1796875" style="2" customWidth="1"/>
    <col min="7190" max="7190" width="6.1796875" style="2" customWidth="1"/>
    <col min="7191" max="7191" width="26.81640625" style="2" customWidth="1"/>
    <col min="7192" max="7192" width="7.1796875" style="2" customWidth="1"/>
    <col min="7193" max="7194" width="5.54296875" style="2" customWidth="1"/>
    <col min="7195" max="7195" width="8.26953125" style="2" customWidth="1"/>
    <col min="7196" max="7196" width="6.26953125" style="2" customWidth="1"/>
    <col min="7197" max="7197" width="26" style="2" customWidth="1"/>
    <col min="7198" max="7198" width="6" style="2" bestFit="1" customWidth="1"/>
    <col min="7199" max="7199" width="5.54296875" style="2" customWidth="1"/>
    <col min="7200" max="7200" width="6.54296875" style="2" customWidth="1"/>
    <col min="7201" max="7424" width="10.26953125" style="2"/>
    <col min="7425" max="7425" width="9.1796875" style="2" customWidth="1"/>
    <col min="7426" max="7426" width="4.453125" style="2" customWidth="1"/>
    <col min="7427" max="7427" width="6.26953125" style="2" customWidth="1"/>
    <col min="7428" max="7428" width="26.453125" style="2" customWidth="1"/>
    <col min="7429" max="7429" width="6.1796875" style="2" customWidth="1"/>
    <col min="7430" max="7431" width="5.54296875" style="2" customWidth="1"/>
    <col min="7432" max="7432" width="4.453125" style="2" customWidth="1"/>
    <col min="7433" max="7433" width="6.26953125" style="2" customWidth="1"/>
    <col min="7434" max="7434" width="24.26953125" style="2" customWidth="1"/>
    <col min="7435" max="7437" width="5.54296875" style="2" customWidth="1"/>
    <col min="7438" max="7438" width="7.26953125" style="2" customWidth="1"/>
    <col min="7439" max="7439" width="5.7265625" style="2" customWidth="1"/>
    <col min="7440" max="7440" width="29.1796875" style="2" customWidth="1"/>
    <col min="7441" max="7441" width="6.54296875" style="2" customWidth="1"/>
    <col min="7442" max="7442" width="4.453125" style="2" customWidth="1"/>
    <col min="7443" max="7443" width="5.453125" style="2" customWidth="1"/>
    <col min="7444" max="7444" width="8.54296875" style="2" customWidth="1"/>
    <col min="7445" max="7445" width="4.1796875" style="2" customWidth="1"/>
    <col min="7446" max="7446" width="6.1796875" style="2" customWidth="1"/>
    <col min="7447" max="7447" width="26.81640625" style="2" customWidth="1"/>
    <col min="7448" max="7448" width="7.1796875" style="2" customWidth="1"/>
    <col min="7449" max="7450" width="5.54296875" style="2" customWidth="1"/>
    <col min="7451" max="7451" width="8.26953125" style="2" customWidth="1"/>
    <col min="7452" max="7452" width="6.26953125" style="2" customWidth="1"/>
    <col min="7453" max="7453" width="26" style="2" customWidth="1"/>
    <col min="7454" max="7454" width="6" style="2" bestFit="1" customWidth="1"/>
    <col min="7455" max="7455" width="5.54296875" style="2" customWidth="1"/>
    <col min="7456" max="7456" width="6.54296875" style="2" customWidth="1"/>
    <col min="7457" max="7680" width="10.26953125" style="2"/>
    <col min="7681" max="7681" width="9.1796875" style="2" customWidth="1"/>
    <col min="7682" max="7682" width="4.453125" style="2" customWidth="1"/>
    <col min="7683" max="7683" width="6.26953125" style="2" customWidth="1"/>
    <col min="7684" max="7684" width="26.453125" style="2" customWidth="1"/>
    <col min="7685" max="7685" width="6.1796875" style="2" customWidth="1"/>
    <col min="7686" max="7687" width="5.54296875" style="2" customWidth="1"/>
    <col min="7688" max="7688" width="4.453125" style="2" customWidth="1"/>
    <col min="7689" max="7689" width="6.26953125" style="2" customWidth="1"/>
    <col min="7690" max="7690" width="24.26953125" style="2" customWidth="1"/>
    <col min="7691" max="7693" width="5.54296875" style="2" customWidth="1"/>
    <col min="7694" max="7694" width="7.26953125" style="2" customWidth="1"/>
    <col min="7695" max="7695" width="5.7265625" style="2" customWidth="1"/>
    <col min="7696" max="7696" width="29.1796875" style="2" customWidth="1"/>
    <col min="7697" max="7697" width="6.54296875" style="2" customWidth="1"/>
    <col min="7698" max="7698" width="4.453125" style="2" customWidth="1"/>
    <col min="7699" max="7699" width="5.453125" style="2" customWidth="1"/>
    <col min="7700" max="7700" width="8.54296875" style="2" customWidth="1"/>
    <col min="7701" max="7701" width="4.1796875" style="2" customWidth="1"/>
    <col min="7702" max="7702" width="6.1796875" style="2" customWidth="1"/>
    <col min="7703" max="7703" width="26.81640625" style="2" customWidth="1"/>
    <col min="7704" max="7704" width="7.1796875" style="2" customWidth="1"/>
    <col min="7705" max="7706" width="5.54296875" style="2" customWidth="1"/>
    <col min="7707" max="7707" width="8.26953125" style="2" customWidth="1"/>
    <col min="7708" max="7708" width="6.26953125" style="2" customWidth="1"/>
    <col min="7709" max="7709" width="26" style="2" customWidth="1"/>
    <col min="7710" max="7710" width="6" style="2" bestFit="1" customWidth="1"/>
    <col min="7711" max="7711" width="5.54296875" style="2" customWidth="1"/>
    <col min="7712" max="7712" width="6.54296875" style="2" customWidth="1"/>
    <col min="7713" max="7936" width="10.26953125" style="2"/>
    <col min="7937" max="7937" width="9.1796875" style="2" customWidth="1"/>
    <col min="7938" max="7938" width="4.453125" style="2" customWidth="1"/>
    <col min="7939" max="7939" width="6.26953125" style="2" customWidth="1"/>
    <col min="7940" max="7940" width="26.453125" style="2" customWidth="1"/>
    <col min="7941" max="7941" width="6.1796875" style="2" customWidth="1"/>
    <col min="7942" max="7943" width="5.54296875" style="2" customWidth="1"/>
    <col min="7944" max="7944" width="4.453125" style="2" customWidth="1"/>
    <col min="7945" max="7945" width="6.26953125" style="2" customWidth="1"/>
    <col min="7946" max="7946" width="24.26953125" style="2" customWidth="1"/>
    <col min="7947" max="7949" width="5.54296875" style="2" customWidth="1"/>
    <col min="7950" max="7950" width="7.26953125" style="2" customWidth="1"/>
    <col min="7951" max="7951" width="5.7265625" style="2" customWidth="1"/>
    <col min="7952" max="7952" width="29.1796875" style="2" customWidth="1"/>
    <col min="7953" max="7953" width="6.54296875" style="2" customWidth="1"/>
    <col min="7954" max="7954" width="4.453125" style="2" customWidth="1"/>
    <col min="7955" max="7955" width="5.453125" style="2" customWidth="1"/>
    <col min="7956" max="7956" width="8.54296875" style="2" customWidth="1"/>
    <col min="7957" max="7957" width="4.1796875" style="2" customWidth="1"/>
    <col min="7958" max="7958" width="6.1796875" style="2" customWidth="1"/>
    <col min="7959" max="7959" width="26.81640625" style="2" customWidth="1"/>
    <col min="7960" max="7960" width="7.1796875" style="2" customWidth="1"/>
    <col min="7961" max="7962" width="5.54296875" style="2" customWidth="1"/>
    <col min="7963" max="7963" width="8.26953125" style="2" customWidth="1"/>
    <col min="7964" max="7964" width="6.26953125" style="2" customWidth="1"/>
    <col min="7965" max="7965" width="26" style="2" customWidth="1"/>
    <col min="7966" max="7966" width="6" style="2" bestFit="1" customWidth="1"/>
    <col min="7967" max="7967" width="5.54296875" style="2" customWidth="1"/>
    <col min="7968" max="7968" width="6.54296875" style="2" customWidth="1"/>
    <col min="7969" max="8192" width="10.26953125" style="2"/>
    <col min="8193" max="8193" width="9.1796875" style="2" customWidth="1"/>
    <col min="8194" max="8194" width="4.453125" style="2" customWidth="1"/>
    <col min="8195" max="8195" width="6.26953125" style="2" customWidth="1"/>
    <col min="8196" max="8196" width="26.453125" style="2" customWidth="1"/>
    <col min="8197" max="8197" width="6.1796875" style="2" customWidth="1"/>
    <col min="8198" max="8199" width="5.54296875" style="2" customWidth="1"/>
    <col min="8200" max="8200" width="4.453125" style="2" customWidth="1"/>
    <col min="8201" max="8201" width="6.26953125" style="2" customWidth="1"/>
    <col min="8202" max="8202" width="24.26953125" style="2" customWidth="1"/>
    <col min="8203" max="8205" width="5.54296875" style="2" customWidth="1"/>
    <col min="8206" max="8206" width="7.26953125" style="2" customWidth="1"/>
    <col min="8207" max="8207" width="5.7265625" style="2" customWidth="1"/>
    <col min="8208" max="8208" width="29.1796875" style="2" customWidth="1"/>
    <col min="8209" max="8209" width="6.54296875" style="2" customWidth="1"/>
    <col min="8210" max="8210" width="4.453125" style="2" customWidth="1"/>
    <col min="8211" max="8211" width="5.453125" style="2" customWidth="1"/>
    <col min="8212" max="8212" width="8.54296875" style="2" customWidth="1"/>
    <col min="8213" max="8213" width="4.1796875" style="2" customWidth="1"/>
    <col min="8214" max="8214" width="6.1796875" style="2" customWidth="1"/>
    <col min="8215" max="8215" width="26.81640625" style="2" customWidth="1"/>
    <col min="8216" max="8216" width="7.1796875" style="2" customWidth="1"/>
    <col min="8217" max="8218" width="5.54296875" style="2" customWidth="1"/>
    <col min="8219" max="8219" width="8.26953125" style="2" customWidth="1"/>
    <col min="8220" max="8220" width="6.26953125" style="2" customWidth="1"/>
    <col min="8221" max="8221" width="26" style="2" customWidth="1"/>
    <col min="8222" max="8222" width="6" style="2" bestFit="1" customWidth="1"/>
    <col min="8223" max="8223" width="5.54296875" style="2" customWidth="1"/>
    <col min="8224" max="8224" width="6.54296875" style="2" customWidth="1"/>
    <col min="8225" max="8448" width="10.26953125" style="2"/>
    <col min="8449" max="8449" width="9.1796875" style="2" customWidth="1"/>
    <col min="8450" max="8450" width="4.453125" style="2" customWidth="1"/>
    <col min="8451" max="8451" width="6.26953125" style="2" customWidth="1"/>
    <col min="8452" max="8452" width="26.453125" style="2" customWidth="1"/>
    <col min="8453" max="8453" width="6.1796875" style="2" customWidth="1"/>
    <col min="8454" max="8455" width="5.54296875" style="2" customWidth="1"/>
    <col min="8456" max="8456" width="4.453125" style="2" customWidth="1"/>
    <col min="8457" max="8457" width="6.26953125" style="2" customWidth="1"/>
    <col min="8458" max="8458" width="24.26953125" style="2" customWidth="1"/>
    <col min="8459" max="8461" width="5.54296875" style="2" customWidth="1"/>
    <col min="8462" max="8462" width="7.26953125" style="2" customWidth="1"/>
    <col min="8463" max="8463" width="5.7265625" style="2" customWidth="1"/>
    <col min="8464" max="8464" width="29.1796875" style="2" customWidth="1"/>
    <col min="8465" max="8465" width="6.54296875" style="2" customWidth="1"/>
    <col min="8466" max="8466" width="4.453125" style="2" customWidth="1"/>
    <col min="8467" max="8467" width="5.453125" style="2" customWidth="1"/>
    <col min="8468" max="8468" width="8.54296875" style="2" customWidth="1"/>
    <col min="8469" max="8469" width="4.1796875" style="2" customWidth="1"/>
    <col min="8470" max="8470" width="6.1796875" style="2" customWidth="1"/>
    <col min="8471" max="8471" width="26.81640625" style="2" customWidth="1"/>
    <col min="8472" max="8472" width="7.1796875" style="2" customWidth="1"/>
    <col min="8473" max="8474" width="5.54296875" style="2" customWidth="1"/>
    <col min="8475" max="8475" width="8.26953125" style="2" customWidth="1"/>
    <col min="8476" max="8476" width="6.26953125" style="2" customWidth="1"/>
    <col min="8477" max="8477" width="26" style="2" customWidth="1"/>
    <col min="8478" max="8478" width="6" style="2" bestFit="1" customWidth="1"/>
    <col min="8479" max="8479" width="5.54296875" style="2" customWidth="1"/>
    <col min="8480" max="8480" width="6.54296875" style="2" customWidth="1"/>
    <col min="8481" max="8704" width="10.26953125" style="2"/>
    <col min="8705" max="8705" width="9.1796875" style="2" customWidth="1"/>
    <col min="8706" max="8706" width="4.453125" style="2" customWidth="1"/>
    <col min="8707" max="8707" width="6.26953125" style="2" customWidth="1"/>
    <col min="8708" max="8708" width="26.453125" style="2" customWidth="1"/>
    <col min="8709" max="8709" width="6.1796875" style="2" customWidth="1"/>
    <col min="8710" max="8711" width="5.54296875" style="2" customWidth="1"/>
    <col min="8712" max="8712" width="4.453125" style="2" customWidth="1"/>
    <col min="8713" max="8713" width="6.26953125" style="2" customWidth="1"/>
    <col min="8714" max="8714" width="24.26953125" style="2" customWidth="1"/>
    <col min="8715" max="8717" width="5.54296875" style="2" customWidth="1"/>
    <col min="8718" max="8718" width="7.26953125" style="2" customWidth="1"/>
    <col min="8719" max="8719" width="5.7265625" style="2" customWidth="1"/>
    <col min="8720" max="8720" width="29.1796875" style="2" customWidth="1"/>
    <col min="8721" max="8721" width="6.54296875" style="2" customWidth="1"/>
    <col min="8722" max="8722" width="4.453125" style="2" customWidth="1"/>
    <col min="8723" max="8723" width="5.453125" style="2" customWidth="1"/>
    <col min="8724" max="8724" width="8.54296875" style="2" customWidth="1"/>
    <col min="8725" max="8725" width="4.1796875" style="2" customWidth="1"/>
    <col min="8726" max="8726" width="6.1796875" style="2" customWidth="1"/>
    <col min="8727" max="8727" width="26.81640625" style="2" customWidth="1"/>
    <col min="8728" max="8728" width="7.1796875" style="2" customWidth="1"/>
    <col min="8729" max="8730" width="5.54296875" style="2" customWidth="1"/>
    <col min="8731" max="8731" width="8.26953125" style="2" customWidth="1"/>
    <col min="8732" max="8732" width="6.26953125" style="2" customWidth="1"/>
    <col min="8733" max="8733" width="26" style="2" customWidth="1"/>
    <col min="8734" max="8734" width="6" style="2" bestFit="1" customWidth="1"/>
    <col min="8735" max="8735" width="5.54296875" style="2" customWidth="1"/>
    <col min="8736" max="8736" width="6.54296875" style="2" customWidth="1"/>
    <col min="8737" max="8960" width="10.26953125" style="2"/>
    <col min="8961" max="8961" width="9.1796875" style="2" customWidth="1"/>
    <col min="8962" max="8962" width="4.453125" style="2" customWidth="1"/>
    <col min="8963" max="8963" width="6.26953125" style="2" customWidth="1"/>
    <col min="8964" max="8964" width="26.453125" style="2" customWidth="1"/>
    <col min="8965" max="8965" width="6.1796875" style="2" customWidth="1"/>
    <col min="8966" max="8967" width="5.54296875" style="2" customWidth="1"/>
    <col min="8968" max="8968" width="4.453125" style="2" customWidth="1"/>
    <col min="8969" max="8969" width="6.26953125" style="2" customWidth="1"/>
    <col min="8970" max="8970" width="24.26953125" style="2" customWidth="1"/>
    <col min="8971" max="8973" width="5.54296875" style="2" customWidth="1"/>
    <col min="8974" max="8974" width="7.26953125" style="2" customWidth="1"/>
    <col min="8975" max="8975" width="5.7265625" style="2" customWidth="1"/>
    <col min="8976" max="8976" width="29.1796875" style="2" customWidth="1"/>
    <col min="8977" max="8977" width="6.54296875" style="2" customWidth="1"/>
    <col min="8978" max="8978" width="4.453125" style="2" customWidth="1"/>
    <col min="8979" max="8979" width="5.453125" style="2" customWidth="1"/>
    <col min="8980" max="8980" width="8.54296875" style="2" customWidth="1"/>
    <col min="8981" max="8981" width="4.1796875" style="2" customWidth="1"/>
    <col min="8982" max="8982" width="6.1796875" style="2" customWidth="1"/>
    <col min="8983" max="8983" width="26.81640625" style="2" customWidth="1"/>
    <col min="8984" max="8984" width="7.1796875" style="2" customWidth="1"/>
    <col min="8985" max="8986" width="5.54296875" style="2" customWidth="1"/>
    <col min="8987" max="8987" width="8.26953125" style="2" customWidth="1"/>
    <col min="8988" max="8988" width="6.26953125" style="2" customWidth="1"/>
    <col min="8989" max="8989" width="26" style="2" customWidth="1"/>
    <col min="8990" max="8990" width="6" style="2" bestFit="1" customWidth="1"/>
    <col min="8991" max="8991" width="5.54296875" style="2" customWidth="1"/>
    <col min="8992" max="8992" width="6.54296875" style="2" customWidth="1"/>
    <col min="8993" max="9216" width="10.26953125" style="2"/>
    <col min="9217" max="9217" width="9.1796875" style="2" customWidth="1"/>
    <col min="9218" max="9218" width="4.453125" style="2" customWidth="1"/>
    <col min="9219" max="9219" width="6.26953125" style="2" customWidth="1"/>
    <col min="9220" max="9220" width="26.453125" style="2" customWidth="1"/>
    <col min="9221" max="9221" width="6.1796875" style="2" customWidth="1"/>
    <col min="9222" max="9223" width="5.54296875" style="2" customWidth="1"/>
    <col min="9224" max="9224" width="4.453125" style="2" customWidth="1"/>
    <col min="9225" max="9225" width="6.26953125" style="2" customWidth="1"/>
    <col min="9226" max="9226" width="24.26953125" style="2" customWidth="1"/>
    <col min="9227" max="9229" width="5.54296875" style="2" customWidth="1"/>
    <col min="9230" max="9230" width="7.26953125" style="2" customWidth="1"/>
    <col min="9231" max="9231" width="5.7265625" style="2" customWidth="1"/>
    <col min="9232" max="9232" width="29.1796875" style="2" customWidth="1"/>
    <col min="9233" max="9233" width="6.54296875" style="2" customWidth="1"/>
    <col min="9234" max="9234" width="4.453125" style="2" customWidth="1"/>
    <col min="9235" max="9235" width="5.453125" style="2" customWidth="1"/>
    <col min="9236" max="9236" width="8.54296875" style="2" customWidth="1"/>
    <col min="9237" max="9237" width="4.1796875" style="2" customWidth="1"/>
    <col min="9238" max="9238" width="6.1796875" style="2" customWidth="1"/>
    <col min="9239" max="9239" width="26.81640625" style="2" customWidth="1"/>
    <col min="9240" max="9240" width="7.1796875" style="2" customWidth="1"/>
    <col min="9241" max="9242" width="5.54296875" style="2" customWidth="1"/>
    <col min="9243" max="9243" width="8.26953125" style="2" customWidth="1"/>
    <col min="9244" max="9244" width="6.26953125" style="2" customWidth="1"/>
    <col min="9245" max="9245" width="26" style="2" customWidth="1"/>
    <col min="9246" max="9246" width="6" style="2" bestFit="1" customWidth="1"/>
    <col min="9247" max="9247" width="5.54296875" style="2" customWidth="1"/>
    <col min="9248" max="9248" width="6.54296875" style="2" customWidth="1"/>
    <col min="9249" max="9472" width="10.26953125" style="2"/>
    <col min="9473" max="9473" width="9.1796875" style="2" customWidth="1"/>
    <col min="9474" max="9474" width="4.453125" style="2" customWidth="1"/>
    <col min="9475" max="9475" width="6.26953125" style="2" customWidth="1"/>
    <col min="9476" max="9476" width="26.453125" style="2" customWidth="1"/>
    <col min="9477" max="9477" width="6.1796875" style="2" customWidth="1"/>
    <col min="9478" max="9479" width="5.54296875" style="2" customWidth="1"/>
    <col min="9480" max="9480" width="4.453125" style="2" customWidth="1"/>
    <col min="9481" max="9481" width="6.26953125" style="2" customWidth="1"/>
    <col min="9482" max="9482" width="24.26953125" style="2" customWidth="1"/>
    <col min="9483" max="9485" width="5.54296875" style="2" customWidth="1"/>
    <col min="9486" max="9486" width="7.26953125" style="2" customWidth="1"/>
    <col min="9487" max="9487" width="5.7265625" style="2" customWidth="1"/>
    <col min="9488" max="9488" width="29.1796875" style="2" customWidth="1"/>
    <col min="9489" max="9489" width="6.54296875" style="2" customWidth="1"/>
    <col min="9490" max="9490" width="4.453125" style="2" customWidth="1"/>
    <col min="9491" max="9491" width="5.453125" style="2" customWidth="1"/>
    <col min="9492" max="9492" width="8.54296875" style="2" customWidth="1"/>
    <col min="9493" max="9493" width="4.1796875" style="2" customWidth="1"/>
    <col min="9494" max="9494" width="6.1796875" style="2" customWidth="1"/>
    <col min="9495" max="9495" width="26.81640625" style="2" customWidth="1"/>
    <col min="9496" max="9496" width="7.1796875" style="2" customWidth="1"/>
    <col min="9497" max="9498" width="5.54296875" style="2" customWidth="1"/>
    <col min="9499" max="9499" width="8.26953125" style="2" customWidth="1"/>
    <col min="9500" max="9500" width="6.26953125" style="2" customWidth="1"/>
    <col min="9501" max="9501" width="26" style="2" customWidth="1"/>
    <col min="9502" max="9502" width="6" style="2" bestFit="1" customWidth="1"/>
    <col min="9503" max="9503" width="5.54296875" style="2" customWidth="1"/>
    <col min="9504" max="9504" width="6.54296875" style="2" customWidth="1"/>
    <col min="9505" max="9728" width="10.26953125" style="2"/>
    <col min="9729" max="9729" width="9.1796875" style="2" customWidth="1"/>
    <col min="9730" max="9730" width="4.453125" style="2" customWidth="1"/>
    <col min="9731" max="9731" width="6.26953125" style="2" customWidth="1"/>
    <col min="9732" max="9732" width="26.453125" style="2" customWidth="1"/>
    <col min="9733" max="9733" width="6.1796875" style="2" customWidth="1"/>
    <col min="9734" max="9735" width="5.54296875" style="2" customWidth="1"/>
    <col min="9736" max="9736" width="4.453125" style="2" customWidth="1"/>
    <col min="9737" max="9737" width="6.26953125" style="2" customWidth="1"/>
    <col min="9738" max="9738" width="24.26953125" style="2" customWidth="1"/>
    <col min="9739" max="9741" width="5.54296875" style="2" customWidth="1"/>
    <col min="9742" max="9742" width="7.26953125" style="2" customWidth="1"/>
    <col min="9743" max="9743" width="5.7265625" style="2" customWidth="1"/>
    <col min="9744" max="9744" width="29.1796875" style="2" customWidth="1"/>
    <col min="9745" max="9745" width="6.54296875" style="2" customWidth="1"/>
    <col min="9746" max="9746" width="4.453125" style="2" customWidth="1"/>
    <col min="9747" max="9747" width="5.453125" style="2" customWidth="1"/>
    <col min="9748" max="9748" width="8.54296875" style="2" customWidth="1"/>
    <col min="9749" max="9749" width="4.1796875" style="2" customWidth="1"/>
    <col min="9750" max="9750" width="6.1796875" style="2" customWidth="1"/>
    <col min="9751" max="9751" width="26.81640625" style="2" customWidth="1"/>
    <col min="9752" max="9752" width="7.1796875" style="2" customWidth="1"/>
    <col min="9753" max="9754" width="5.54296875" style="2" customWidth="1"/>
    <col min="9755" max="9755" width="8.26953125" style="2" customWidth="1"/>
    <col min="9756" max="9756" width="6.26953125" style="2" customWidth="1"/>
    <col min="9757" max="9757" width="26" style="2" customWidth="1"/>
    <col min="9758" max="9758" width="6" style="2" bestFit="1" customWidth="1"/>
    <col min="9759" max="9759" width="5.54296875" style="2" customWidth="1"/>
    <col min="9760" max="9760" width="6.54296875" style="2" customWidth="1"/>
    <col min="9761" max="9984" width="10.26953125" style="2"/>
    <col min="9985" max="9985" width="9.1796875" style="2" customWidth="1"/>
    <col min="9986" max="9986" width="4.453125" style="2" customWidth="1"/>
    <col min="9987" max="9987" width="6.26953125" style="2" customWidth="1"/>
    <col min="9988" max="9988" width="26.453125" style="2" customWidth="1"/>
    <col min="9989" max="9989" width="6.1796875" style="2" customWidth="1"/>
    <col min="9990" max="9991" width="5.54296875" style="2" customWidth="1"/>
    <col min="9992" max="9992" width="4.453125" style="2" customWidth="1"/>
    <col min="9993" max="9993" width="6.26953125" style="2" customWidth="1"/>
    <col min="9994" max="9994" width="24.26953125" style="2" customWidth="1"/>
    <col min="9995" max="9997" width="5.54296875" style="2" customWidth="1"/>
    <col min="9998" max="9998" width="7.26953125" style="2" customWidth="1"/>
    <col min="9999" max="9999" width="5.7265625" style="2" customWidth="1"/>
    <col min="10000" max="10000" width="29.1796875" style="2" customWidth="1"/>
    <col min="10001" max="10001" width="6.54296875" style="2" customWidth="1"/>
    <col min="10002" max="10002" width="4.453125" style="2" customWidth="1"/>
    <col min="10003" max="10003" width="5.453125" style="2" customWidth="1"/>
    <col min="10004" max="10004" width="8.54296875" style="2" customWidth="1"/>
    <col min="10005" max="10005" width="4.1796875" style="2" customWidth="1"/>
    <col min="10006" max="10006" width="6.1796875" style="2" customWidth="1"/>
    <col min="10007" max="10007" width="26.81640625" style="2" customWidth="1"/>
    <col min="10008" max="10008" width="7.1796875" style="2" customWidth="1"/>
    <col min="10009" max="10010" width="5.54296875" style="2" customWidth="1"/>
    <col min="10011" max="10011" width="8.26953125" style="2" customWidth="1"/>
    <col min="10012" max="10012" width="6.26953125" style="2" customWidth="1"/>
    <col min="10013" max="10013" width="26" style="2" customWidth="1"/>
    <col min="10014" max="10014" width="6" style="2" bestFit="1" customWidth="1"/>
    <col min="10015" max="10015" width="5.54296875" style="2" customWidth="1"/>
    <col min="10016" max="10016" width="6.54296875" style="2" customWidth="1"/>
    <col min="10017" max="10240" width="10.26953125" style="2"/>
    <col min="10241" max="10241" width="9.1796875" style="2" customWidth="1"/>
    <col min="10242" max="10242" width="4.453125" style="2" customWidth="1"/>
    <col min="10243" max="10243" width="6.26953125" style="2" customWidth="1"/>
    <col min="10244" max="10244" width="26.453125" style="2" customWidth="1"/>
    <col min="10245" max="10245" width="6.1796875" style="2" customWidth="1"/>
    <col min="10246" max="10247" width="5.54296875" style="2" customWidth="1"/>
    <col min="10248" max="10248" width="4.453125" style="2" customWidth="1"/>
    <col min="10249" max="10249" width="6.26953125" style="2" customWidth="1"/>
    <col min="10250" max="10250" width="24.26953125" style="2" customWidth="1"/>
    <col min="10251" max="10253" width="5.54296875" style="2" customWidth="1"/>
    <col min="10254" max="10254" width="7.26953125" style="2" customWidth="1"/>
    <col min="10255" max="10255" width="5.7265625" style="2" customWidth="1"/>
    <col min="10256" max="10256" width="29.1796875" style="2" customWidth="1"/>
    <col min="10257" max="10257" width="6.54296875" style="2" customWidth="1"/>
    <col min="10258" max="10258" width="4.453125" style="2" customWidth="1"/>
    <col min="10259" max="10259" width="5.453125" style="2" customWidth="1"/>
    <col min="10260" max="10260" width="8.54296875" style="2" customWidth="1"/>
    <col min="10261" max="10261" width="4.1796875" style="2" customWidth="1"/>
    <col min="10262" max="10262" width="6.1796875" style="2" customWidth="1"/>
    <col min="10263" max="10263" width="26.81640625" style="2" customWidth="1"/>
    <col min="10264" max="10264" width="7.1796875" style="2" customWidth="1"/>
    <col min="10265" max="10266" width="5.54296875" style="2" customWidth="1"/>
    <col min="10267" max="10267" width="8.26953125" style="2" customWidth="1"/>
    <col min="10268" max="10268" width="6.26953125" style="2" customWidth="1"/>
    <col min="10269" max="10269" width="26" style="2" customWidth="1"/>
    <col min="10270" max="10270" width="6" style="2" bestFit="1" customWidth="1"/>
    <col min="10271" max="10271" width="5.54296875" style="2" customWidth="1"/>
    <col min="10272" max="10272" width="6.54296875" style="2" customWidth="1"/>
    <col min="10273" max="10496" width="10.26953125" style="2"/>
    <col min="10497" max="10497" width="9.1796875" style="2" customWidth="1"/>
    <col min="10498" max="10498" width="4.453125" style="2" customWidth="1"/>
    <col min="10499" max="10499" width="6.26953125" style="2" customWidth="1"/>
    <col min="10500" max="10500" width="26.453125" style="2" customWidth="1"/>
    <col min="10501" max="10501" width="6.1796875" style="2" customWidth="1"/>
    <col min="10502" max="10503" width="5.54296875" style="2" customWidth="1"/>
    <col min="10504" max="10504" width="4.453125" style="2" customWidth="1"/>
    <col min="10505" max="10505" width="6.26953125" style="2" customWidth="1"/>
    <col min="10506" max="10506" width="24.26953125" style="2" customWidth="1"/>
    <col min="10507" max="10509" width="5.54296875" style="2" customWidth="1"/>
    <col min="10510" max="10510" width="7.26953125" style="2" customWidth="1"/>
    <col min="10511" max="10511" width="5.7265625" style="2" customWidth="1"/>
    <col min="10512" max="10512" width="29.1796875" style="2" customWidth="1"/>
    <col min="10513" max="10513" width="6.54296875" style="2" customWidth="1"/>
    <col min="10514" max="10514" width="4.453125" style="2" customWidth="1"/>
    <col min="10515" max="10515" width="5.453125" style="2" customWidth="1"/>
    <col min="10516" max="10516" width="8.54296875" style="2" customWidth="1"/>
    <col min="10517" max="10517" width="4.1796875" style="2" customWidth="1"/>
    <col min="10518" max="10518" width="6.1796875" style="2" customWidth="1"/>
    <col min="10519" max="10519" width="26.81640625" style="2" customWidth="1"/>
    <col min="10520" max="10520" width="7.1796875" style="2" customWidth="1"/>
    <col min="10521" max="10522" width="5.54296875" style="2" customWidth="1"/>
    <col min="10523" max="10523" width="8.26953125" style="2" customWidth="1"/>
    <col min="10524" max="10524" width="6.26953125" style="2" customWidth="1"/>
    <col min="10525" max="10525" width="26" style="2" customWidth="1"/>
    <col min="10526" max="10526" width="6" style="2" bestFit="1" customWidth="1"/>
    <col min="10527" max="10527" width="5.54296875" style="2" customWidth="1"/>
    <col min="10528" max="10528" width="6.54296875" style="2" customWidth="1"/>
    <col min="10529" max="10752" width="10.26953125" style="2"/>
    <col min="10753" max="10753" width="9.1796875" style="2" customWidth="1"/>
    <col min="10754" max="10754" width="4.453125" style="2" customWidth="1"/>
    <col min="10755" max="10755" width="6.26953125" style="2" customWidth="1"/>
    <col min="10756" max="10756" width="26.453125" style="2" customWidth="1"/>
    <col min="10757" max="10757" width="6.1796875" style="2" customWidth="1"/>
    <col min="10758" max="10759" width="5.54296875" style="2" customWidth="1"/>
    <col min="10760" max="10760" width="4.453125" style="2" customWidth="1"/>
    <col min="10761" max="10761" width="6.26953125" style="2" customWidth="1"/>
    <col min="10762" max="10762" width="24.26953125" style="2" customWidth="1"/>
    <col min="10763" max="10765" width="5.54296875" style="2" customWidth="1"/>
    <col min="10766" max="10766" width="7.26953125" style="2" customWidth="1"/>
    <col min="10767" max="10767" width="5.7265625" style="2" customWidth="1"/>
    <col min="10768" max="10768" width="29.1796875" style="2" customWidth="1"/>
    <col min="10769" max="10769" width="6.54296875" style="2" customWidth="1"/>
    <col min="10770" max="10770" width="4.453125" style="2" customWidth="1"/>
    <col min="10771" max="10771" width="5.453125" style="2" customWidth="1"/>
    <col min="10772" max="10772" width="8.54296875" style="2" customWidth="1"/>
    <col min="10773" max="10773" width="4.1796875" style="2" customWidth="1"/>
    <col min="10774" max="10774" width="6.1796875" style="2" customWidth="1"/>
    <col min="10775" max="10775" width="26.81640625" style="2" customWidth="1"/>
    <col min="10776" max="10776" width="7.1796875" style="2" customWidth="1"/>
    <col min="10777" max="10778" width="5.54296875" style="2" customWidth="1"/>
    <col min="10779" max="10779" width="8.26953125" style="2" customWidth="1"/>
    <col min="10780" max="10780" width="6.26953125" style="2" customWidth="1"/>
    <col min="10781" max="10781" width="26" style="2" customWidth="1"/>
    <col min="10782" max="10782" width="6" style="2" bestFit="1" customWidth="1"/>
    <col min="10783" max="10783" width="5.54296875" style="2" customWidth="1"/>
    <col min="10784" max="10784" width="6.54296875" style="2" customWidth="1"/>
    <col min="10785" max="11008" width="10.26953125" style="2"/>
    <col min="11009" max="11009" width="9.1796875" style="2" customWidth="1"/>
    <col min="11010" max="11010" width="4.453125" style="2" customWidth="1"/>
    <col min="11011" max="11011" width="6.26953125" style="2" customWidth="1"/>
    <col min="11012" max="11012" width="26.453125" style="2" customWidth="1"/>
    <col min="11013" max="11013" width="6.1796875" style="2" customWidth="1"/>
    <col min="11014" max="11015" width="5.54296875" style="2" customWidth="1"/>
    <col min="11016" max="11016" width="4.453125" style="2" customWidth="1"/>
    <col min="11017" max="11017" width="6.26953125" style="2" customWidth="1"/>
    <col min="11018" max="11018" width="24.26953125" style="2" customWidth="1"/>
    <col min="11019" max="11021" width="5.54296875" style="2" customWidth="1"/>
    <col min="11022" max="11022" width="7.26953125" style="2" customWidth="1"/>
    <col min="11023" max="11023" width="5.7265625" style="2" customWidth="1"/>
    <col min="11024" max="11024" width="29.1796875" style="2" customWidth="1"/>
    <col min="11025" max="11025" width="6.54296875" style="2" customWidth="1"/>
    <col min="11026" max="11026" width="4.453125" style="2" customWidth="1"/>
    <col min="11027" max="11027" width="5.453125" style="2" customWidth="1"/>
    <col min="11028" max="11028" width="8.54296875" style="2" customWidth="1"/>
    <col min="11029" max="11029" width="4.1796875" style="2" customWidth="1"/>
    <col min="11030" max="11030" width="6.1796875" style="2" customWidth="1"/>
    <col min="11031" max="11031" width="26.81640625" style="2" customWidth="1"/>
    <col min="11032" max="11032" width="7.1796875" style="2" customWidth="1"/>
    <col min="11033" max="11034" width="5.54296875" style="2" customWidth="1"/>
    <col min="11035" max="11035" width="8.26953125" style="2" customWidth="1"/>
    <col min="11036" max="11036" width="6.26953125" style="2" customWidth="1"/>
    <col min="11037" max="11037" width="26" style="2" customWidth="1"/>
    <col min="11038" max="11038" width="6" style="2" bestFit="1" customWidth="1"/>
    <col min="11039" max="11039" width="5.54296875" style="2" customWidth="1"/>
    <col min="11040" max="11040" width="6.54296875" style="2" customWidth="1"/>
    <col min="11041" max="11264" width="10.26953125" style="2"/>
    <col min="11265" max="11265" width="9.1796875" style="2" customWidth="1"/>
    <col min="11266" max="11266" width="4.453125" style="2" customWidth="1"/>
    <col min="11267" max="11267" width="6.26953125" style="2" customWidth="1"/>
    <col min="11268" max="11268" width="26.453125" style="2" customWidth="1"/>
    <col min="11269" max="11269" width="6.1796875" style="2" customWidth="1"/>
    <col min="11270" max="11271" width="5.54296875" style="2" customWidth="1"/>
    <col min="11272" max="11272" width="4.453125" style="2" customWidth="1"/>
    <col min="11273" max="11273" width="6.26953125" style="2" customWidth="1"/>
    <col min="11274" max="11274" width="24.26953125" style="2" customWidth="1"/>
    <col min="11275" max="11277" width="5.54296875" style="2" customWidth="1"/>
    <col min="11278" max="11278" width="7.26953125" style="2" customWidth="1"/>
    <col min="11279" max="11279" width="5.7265625" style="2" customWidth="1"/>
    <col min="11280" max="11280" width="29.1796875" style="2" customWidth="1"/>
    <col min="11281" max="11281" width="6.54296875" style="2" customWidth="1"/>
    <col min="11282" max="11282" width="4.453125" style="2" customWidth="1"/>
    <col min="11283" max="11283" width="5.453125" style="2" customWidth="1"/>
    <col min="11284" max="11284" width="8.54296875" style="2" customWidth="1"/>
    <col min="11285" max="11285" width="4.1796875" style="2" customWidth="1"/>
    <col min="11286" max="11286" width="6.1796875" style="2" customWidth="1"/>
    <col min="11287" max="11287" width="26.81640625" style="2" customWidth="1"/>
    <col min="11288" max="11288" width="7.1796875" style="2" customWidth="1"/>
    <col min="11289" max="11290" width="5.54296875" style="2" customWidth="1"/>
    <col min="11291" max="11291" width="8.26953125" style="2" customWidth="1"/>
    <col min="11292" max="11292" width="6.26953125" style="2" customWidth="1"/>
    <col min="11293" max="11293" width="26" style="2" customWidth="1"/>
    <col min="11294" max="11294" width="6" style="2" bestFit="1" customWidth="1"/>
    <col min="11295" max="11295" width="5.54296875" style="2" customWidth="1"/>
    <col min="11296" max="11296" width="6.54296875" style="2" customWidth="1"/>
    <col min="11297" max="11520" width="10.26953125" style="2"/>
    <col min="11521" max="11521" width="9.1796875" style="2" customWidth="1"/>
    <col min="11522" max="11522" width="4.453125" style="2" customWidth="1"/>
    <col min="11523" max="11523" width="6.26953125" style="2" customWidth="1"/>
    <col min="11524" max="11524" width="26.453125" style="2" customWidth="1"/>
    <col min="11525" max="11525" width="6.1796875" style="2" customWidth="1"/>
    <col min="11526" max="11527" width="5.54296875" style="2" customWidth="1"/>
    <col min="11528" max="11528" width="4.453125" style="2" customWidth="1"/>
    <col min="11529" max="11529" width="6.26953125" style="2" customWidth="1"/>
    <col min="11530" max="11530" width="24.26953125" style="2" customWidth="1"/>
    <col min="11531" max="11533" width="5.54296875" style="2" customWidth="1"/>
    <col min="11534" max="11534" width="7.26953125" style="2" customWidth="1"/>
    <col min="11535" max="11535" width="5.7265625" style="2" customWidth="1"/>
    <col min="11536" max="11536" width="29.1796875" style="2" customWidth="1"/>
    <col min="11537" max="11537" width="6.54296875" style="2" customWidth="1"/>
    <col min="11538" max="11538" width="4.453125" style="2" customWidth="1"/>
    <col min="11539" max="11539" width="5.453125" style="2" customWidth="1"/>
    <col min="11540" max="11540" width="8.54296875" style="2" customWidth="1"/>
    <col min="11541" max="11541" width="4.1796875" style="2" customWidth="1"/>
    <col min="11542" max="11542" width="6.1796875" style="2" customWidth="1"/>
    <col min="11543" max="11543" width="26.81640625" style="2" customWidth="1"/>
    <col min="11544" max="11544" width="7.1796875" style="2" customWidth="1"/>
    <col min="11545" max="11546" width="5.54296875" style="2" customWidth="1"/>
    <col min="11547" max="11547" width="8.26953125" style="2" customWidth="1"/>
    <col min="11548" max="11548" width="6.26953125" style="2" customWidth="1"/>
    <col min="11549" max="11549" width="26" style="2" customWidth="1"/>
    <col min="11550" max="11550" width="6" style="2" bestFit="1" customWidth="1"/>
    <col min="11551" max="11551" width="5.54296875" style="2" customWidth="1"/>
    <col min="11552" max="11552" width="6.54296875" style="2" customWidth="1"/>
    <col min="11553" max="11776" width="10.26953125" style="2"/>
    <col min="11777" max="11777" width="9.1796875" style="2" customWidth="1"/>
    <col min="11778" max="11778" width="4.453125" style="2" customWidth="1"/>
    <col min="11779" max="11779" width="6.26953125" style="2" customWidth="1"/>
    <col min="11780" max="11780" width="26.453125" style="2" customWidth="1"/>
    <col min="11781" max="11781" width="6.1796875" style="2" customWidth="1"/>
    <col min="11782" max="11783" width="5.54296875" style="2" customWidth="1"/>
    <col min="11784" max="11784" width="4.453125" style="2" customWidth="1"/>
    <col min="11785" max="11785" width="6.26953125" style="2" customWidth="1"/>
    <col min="11786" max="11786" width="24.26953125" style="2" customWidth="1"/>
    <col min="11787" max="11789" width="5.54296875" style="2" customWidth="1"/>
    <col min="11790" max="11790" width="7.26953125" style="2" customWidth="1"/>
    <col min="11791" max="11791" width="5.7265625" style="2" customWidth="1"/>
    <col min="11792" max="11792" width="29.1796875" style="2" customWidth="1"/>
    <col min="11793" max="11793" width="6.54296875" style="2" customWidth="1"/>
    <col min="11794" max="11794" width="4.453125" style="2" customWidth="1"/>
    <col min="11795" max="11795" width="5.453125" style="2" customWidth="1"/>
    <col min="11796" max="11796" width="8.54296875" style="2" customWidth="1"/>
    <col min="11797" max="11797" width="4.1796875" style="2" customWidth="1"/>
    <col min="11798" max="11798" width="6.1796875" style="2" customWidth="1"/>
    <col min="11799" max="11799" width="26.81640625" style="2" customWidth="1"/>
    <col min="11800" max="11800" width="7.1796875" style="2" customWidth="1"/>
    <col min="11801" max="11802" width="5.54296875" style="2" customWidth="1"/>
    <col min="11803" max="11803" width="8.26953125" style="2" customWidth="1"/>
    <col min="11804" max="11804" width="6.26953125" style="2" customWidth="1"/>
    <col min="11805" max="11805" width="26" style="2" customWidth="1"/>
    <col min="11806" max="11806" width="6" style="2" bestFit="1" customWidth="1"/>
    <col min="11807" max="11807" width="5.54296875" style="2" customWidth="1"/>
    <col min="11808" max="11808" width="6.54296875" style="2" customWidth="1"/>
    <col min="11809" max="12032" width="10.26953125" style="2"/>
    <col min="12033" max="12033" width="9.1796875" style="2" customWidth="1"/>
    <col min="12034" max="12034" width="4.453125" style="2" customWidth="1"/>
    <col min="12035" max="12035" width="6.26953125" style="2" customWidth="1"/>
    <col min="12036" max="12036" width="26.453125" style="2" customWidth="1"/>
    <col min="12037" max="12037" width="6.1796875" style="2" customWidth="1"/>
    <col min="12038" max="12039" width="5.54296875" style="2" customWidth="1"/>
    <col min="12040" max="12040" width="4.453125" style="2" customWidth="1"/>
    <col min="12041" max="12041" width="6.26953125" style="2" customWidth="1"/>
    <col min="12042" max="12042" width="24.26953125" style="2" customWidth="1"/>
    <col min="12043" max="12045" width="5.54296875" style="2" customWidth="1"/>
    <col min="12046" max="12046" width="7.26953125" style="2" customWidth="1"/>
    <col min="12047" max="12047" width="5.7265625" style="2" customWidth="1"/>
    <col min="12048" max="12048" width="29.1796875" style="2" customWidth="1"/>
    <col min="12049" max="12049" width="6.54296875" style="2" customWidth="1"/>
    <col min="12050" max="12050" width="4.453125" style="2" customWidth="1"/>
    <col min="12051" max="12051" width="5.453125" style="2" customWidth="1"/>
    <col min="12052" max="12052" width="8.54296875" style="2" customWidth="1"/>
    <col min="12053" max="12053" width="4.1796875" style="2" customWidth="1"/>
    <col min="12054" max="12054" width="6.1796875" style="2" customWidth="1"/>
    <col min="12055" max="12055" width="26.81640625" style="2" customWidth="1"/>
    <col min="12056" max="12056" width="7.1796875" style="2" customWidth="1"/>
    <col min="12057" max="12058" width="5.54296875" style="2" customWidth="1"/>
    <col min="12059" max="12059" width="8.26953125" style="2" customWidth="1"/>
    <col min="12060" max="12060" width="6.26953125" style="2" customWidth="1"/>
    <col min="12061" max="12061" width="26" style="2" customWidth="1"/>
    <col min="12062" max="12062" width="6" style="2" bestFit="1" customWidth="1"/>
    <col min="12063" max="12063" width="5.54296875" style="2" customWidth="1"/>
    <col min="12064" max="12064" width="6.54296875" style="2" customWidth="1"/>
    <col min="12065" max="12288" width="10.26953125" style="2"/>
    <col min="12289" max="12289" width="9.1796875" style="2" customWidth="1"/>
    <col min="12290" max="12290" width="4.453125" style="2" customWidth="1"/>
    <col min="12291" max="12291" width="6.26953125" style="2" customWidth="1"/>
    <col min="12292" max="12292" width="26.453125" style="2" customWidth="1"/>
    <col min="12293" max="12293" width="6.1796875" style="2" customWidth="1"/>
    <col min="12294" max="12295" width="5.54296875" style="2" customWidth="1"/>
    <col min="12296" max="12296" width="4.453125" style="2" customWidth="1"/>
    <col min="12297" max="12297" width="6.26953125" style="2" customWidth="1"/>
    <col min="12298" max="12298" width="24.26953125" style="2" customWidth="1"/>
    <col min="12299" max="12301" width="5.54296875" style="2" customWidth="1"/>
    <col min="12302" max="12302" width="7.26953125" style="2" customWidth="1"/>
    <col min="12303" max="12303" width="5.7265625" style="2" customWidth="1"/>
    <col min="12304" max="12304" width="29.1796875" style="2" customWidth="1"/>
    <col min="12305" max="12305" width="6.54296875" style="2" customWidth="1"/>
    <col min="12306" max="12306" width="4.453125" style="2" customWidth="1"/>
    <col min="12307" max="12307" width="5.453125" style="2" customWidth="1"/>
    <col min="12308" max="12308" width="8.54296875" style="2" customWidth="1"/>
    <col min="12309" max="12309" width="4.1796875" style="2" customWidth="1"/>
    <col min="12310" max="12310" width="6.1796875" style="2" customWidth="1"/>
    <col min="12311" max="12311" width="26.81640625" style="2" customWidth="1"/>
    <col min="12312" max="12312" width="7.1796875" style="2" customWidth="1"/>
    <col min="12313" max="12314" width="5.54296875" style="2" customWidth="1"/>
    <col min="12315" max="12315" width="8.26953125" style="2" customWidth="1"/>
    <col min="12316" max="12316" width="6.26953125" style="2" customWidth="1"/>
    <col min="12317" max="12317" width="26" style="2" customWidth="1"/>
    <col min="12318" max="12318" width="6" style="2" bestFit="1" customWidth="1"/>
    <col min="12319" max="12319" width="5.54296875" style="2" customWidth="1"/>
    <col min="12320" max="12320" width="6.54296875" style="2" customWidth="1"/>
    <col min="12321" max="12544" width="10.26953125" style="2"/>
    <col min="12545" max="12545" width="9.1796875" style="2" customWidth="1"/>
    <col min="12546" max="12546" width="4.453125" style="2" customWidth="1"/>
    <col min="12547" max="12547" width="6.26953125" style="2" customWidth="1"/>
    <col min="12548" max="12548" width="26.453125" style="2" customWidth="1"/>
    <col min="12549" max="12549" width="6.1796875" style="2" customWidth="1"/>
    <col min="12550" max="12551" width="5.54296875" style="2" customWidth="1"/>
    <col min="12552" max="12552" width="4.453125" style="2" customWidth="1"/>
    <col min="12553" max="12553" width="6.26953125" style="2" customWidth="1"/>
    <col min="12554" max="12554" width="24.26953125" style="2" customWidth="1"/>
    <col min="12555" max="12557" width="5.54296875" style="2" customWidth="1"/>
    <col min="12558" max="12558" width="7.26953125" style="2" customWidth="1"/>
    <col min="12559" max="12559" width="5.7265625" style="2" customWidth="1"/>
    <col min="12560" max="12560" width="29.1796875" style="2" customWidth="1"/>
    <col min="12561" max="12561" width="6.54296875" style="2" customWidth="1"/>
    <col min="12562" max="12562" width="4.453125" style="2" customWidth="1"/>
    <col min="12563" max="12563" width="5.453125" style="2" customWidth="1"/>
    <col min="12564" max="12564" width="8.54296875" style="2" customWidth="1"/>
    <col min="12565" max="12565" width="4.1796875" style="2" customWidth="1"/>
    <col min="12566" max="12566" width="6.1796875" style="2" customWidth="1"/>
    <col min="12567" max="12567" width="26.81640625" style="2" customWidth="1"/>
    <col min="12568" max="12568" width="7.1796875" style="2" customWidth="1"/>
    <col min="12569" max="12570" width="5.54296875" style="2" customWidth="1"/>
    <col min="12571" max="12571" width="8.26953125" style="2" customWidth="1"/>
    <col min="12572" max="12572" width="6.26953125" style="2" customWidth="1"/>
    <col min="12573" max="12573" width="26" style="2" customWidth="1"/>
    <col min="12574" max="12574" width="6" style="2" bestFit="1" customWidth="1"/>
    <col min="12575" max="12575" width="5.54296875" style="2" customWidth="1"/>
    <col min="12576" max="12576" width="6.54296875" style="2" customWidth="1"/>
    <col min="12577" max="12800" width="10.26953125" style="2"/>
    <col min="12801" max="12801" width="9.1796875" style="2" customWidth="1"/>
    <col min="12802" max="12802" width="4.453125" style="2" customWidth="1"/>
    <col min="12803" max="12803" width="6.26953125" style="2" customWidth="1"/>
    <col min="12804" max="12804" width="26.453125" style="2" customWidth="1"/>
    <col min="12805" max="12805" width="6.1796875" style="2" customWidth="1"/>
    <col min="12806" max="12807" width="5.54296875" style="2" customWidth="1"/>
    <col min="12808" max="12808" width="4.453125" style="2" customWidth="1"/>
    <col min="12809" max="12809" width="6.26953125" style="2" customWidth="1"/>
    <col min="12810" max="12810" width="24.26953125" style="2" customWidth="1"/>
    <col min="12811" max="12813" width="5.54296875" style="2" customWidth="1"/>
    <col min="12814" max="12814" width="7.26953125" style="2" customWidth="1"/>
    <col min="12815" max="12815" width="5.7265625" style="2" customWidth="1"/>
    <col min="12816" max="12816" width="29.1796875" style="2" customWidth="1"/>
    <col min="12817" max="12817" width="6.54296875" style="2" customWidth="1"/>
    <col min="12818" max="12818" width="4.453125" style="2" customWidth="1"/>
    <col min="12819" max="12819" width="5.453125" style="2" customWidth="1"/>
    <col min="12820" max="12820" width="8.54296875" style="2" customWidth="1"/>
    <col min="12821" max="12821" width="4.1796875" style="2" customWidth="1"/>
    <col min="12822" max="12822" width="6.1796875" style="2" customWidth="1"/>
    <col min="12823" max="12823" width="26.81640625" style="2" customWidth="1"/>
    <col min="12824" max="12824" width="7.1796875" style="2" customWidth="1"/>
    <col min="12825" max="12826" width="5.54296875" style="2" customWidth="1"/>
    <col min="12827" max="12827" width="8.26953125" style="2" customWidth="1"/>
    <col min="12828" max="12828" width="6.26953125" style="2" customWidth="1"/>
    <col min="12829" max="12829" width="26" style="2" customWidth="1"/>
    <col min="12830" max="12830" width="6" style="2" bestFit="1" customWidth="1"/>
    <col min="12831" max="12831" width="5.54296875" style="2" customWidth="1"/>
    <col min="12832" max="12832" width="6.54296875" style="2" customWidth="1"/>
    <col min="12833" max="13056" width="10.26953125" style="2"/>
    <col min="13057" max="13057" width="9.1796875" style="2" customWidth="1"/>
    <col min="13058" max="13058" width="4.453125" style="2" customWidth="1"/>
    <col min="13059" max="13059" width="6.26953125" style="2" customWidth="1"/>
    <col min="13060" max="13060" width="26.453125" style="2" customWidth="1"/>
    <col min="13061" max="13061" width="6.1796875" style="2" customWidth="1"/>
    <col min="13062" max="13063" width="5.54296875" style="2" customWidth="1"/>
    <col min="13064" max="13064" width="4.453125" style="2" customWidth="1"/>
    <col min="13065" max="13065" width="6.26953125" style="2" customWidth="1"/>
    <col min="13066" max="13066" width="24.26953125" style="2" customWidth="1"/>
    <col min="13067" max="13069" width="5.54296875" style="2" customWidth="1"/>
    <col min="13070" max="13070" width="7.26953125" style="2" customWidth="1"/>
    <col min="13071" max="13071" width="5.7265625" style="2" customWidth="1"/>
    <col min="13072" max="13072" width="29.1796875" style="2" customWidth="1"/>
    <col min="13073" max="13073" width="6.54296875" style="2" customWidth="1"/>
    <col min="13074" max="13074" width="4.453125" style="2" customWidth="1"/>
    <col min="13075" max="13075" width="5.453125" style="2" customWidth="1"/>
    <col min="13076" max="13076" width="8.54296875" style="2" customWidth="1"/>
    <col min="13077" max="13077" width="4.1796875" style="2" customWidth="1"/>
    <col min="13078" max="13078" width="6.1796875" style="2" customWidth="1"/>
    <col min="13079" max="13079" width="26.81640625" style="2" customWidth="1"/>
    <col min="13080" max="13080" width="7.1796875" style="2" customWidth="1"/>
    <col min="13081" max="13082" width="5.54296875" style="2" customWidth="1"/>
    <col min="13083" max="13083" width="8.26953125" style="2" customWidth="1"/>
    <col min="13084" max="13084" width="6.26953125" style="2" customWidth="1"/>
    <col min="13085" max="13085" width="26" style="2" customWidth="1"/>
    <col min="13086" max="13086" width="6" style="2" bestFit="1" customWidth="1"/>
    <col min="13087" max="13087" width="5.54296875" style="2" customWidth="1"/>
    <col min="13088" max="13088" width="6.54296875" style="2" customWidth="1"/>
    <col min="13089" max="13312" width="10.26953125" style="2"/>
    <col min="13313" max="13313" width="9.1796875" style="2" customWidth="1"/>
    <col min="13314" max="13314" width="4.453125" style="2" customWidth="1"/>
    <col min="13315" max="13315" width="6.26953125" style="2" customWidth="1"/>
    <col min="13316" max="13316" width="26.453125" style="2" customWidth="1"/>
    <col min="13317" max="13317" width="6.1796875" style="2" customWidth="1"/>
    <col min="13318" max="13319" width="5.54296875" style="2" customWidth="1"/>
    <col min="13320" max="13320" width="4.453125" style="2" customWidth="1"/>
    <col min="13321" max="13321" width="6.26953125" style="2" customWidth="1"/>
    <col min="13322" max="13322" width="24.26953125" style="2" customWidth="1"/>
    <col min="13323" max="13325" width="5.54296875" style="2" customWidth="1"/>
    <col min="13326" max="13326" width="7.26953125" style="2" customWidth="1"/>
    <col min="13327" max="13327" width="5.7265625" style="2" customWidth="1"/>
    <col min="13328" max="13328" width="29.1796875" style="2" customWidth="1"/>
    <col min="13329" max="13329" width="6.54296875" style="2" customWidth="1"/>
    <col min="13330" max="13330" width="4.453125" style="2" customWidth="1"/>
    <col min="13331" max="13331" width="5.453125" style="2" customWidth="1"/>
    <col min="13332" max="13332" width="8.54296875" style="2" customWidth="1"/>
    <col min="13333" max="13333" width="4.1796875" style="2" customWidth="1"/>
    <col min="13334" max="13334" width="6.1796875" style="2" customWidth="1"/>
    <col min="13335" max="13335" width="26.81640625" style="2" customWidth="1"/>
    <col min="13336" max="13336" width="7.1796875" style="2" customWidth="1"/>
    <col min="13337" max="13338" width="5.54296875" style="2" customWidth="1"/>
    <col min="13339" max="13339" width="8.26953125" style="2" customWidth="1"/>
    <col min="13340" max="13340" width="6.26953125" style="2" customWidth="1"/>
    <col min="13341" max="13341" width="26" style="2" customWidth="1"/>
    <col min="13342" max="13342" width="6" style="2" bestFit="1" customWidth="1"/>
    <col min="13343" max="13343" width="5.54296875" style="2" customWidth="1"/>
    <col min="13344" max="13344" width="6.54296875" style="2" customWidth="1"/>
    <col min="13345" max="13568" width="10.26953125" style="2"/>
    <col min="13569" max="13569" width="9.1796875" style="2" customWidth="1"/>
    <col min="13570" max="13570" width="4.453125" style="2" customWidth="1"/>
    <col min="13571" max="13571" width="6.26953125" style="2" customWidth="1"/>
    <col min="13572" max="13572" width="26.453125" style="2" customWidth="1"/>
    <col min="13573" max="13573" width="6.1796875" style="2" customWidth="1"/>
    <col min="13574" max="13575" width="5.54296875" style="2" customWidth="1"/>
    <col min="13576" max="13576" width="4.453125" style="2" customWidth="1"/>
    <col min="13577" max="13577" width="6.26953125" style="2" customWidth="1"/>
    <col min="13578" max="13578" width="24.26953125" style="2" customWidth="1"/>
    <col min="13579" max="13581" width="5.54296875" style="2" customWidth="1"/>
    <col min="13582" max="13582" width="7.26953125" style="2" customWidth="1"/>
    <col min="13583" max="13583" width="5.7265625" style="2" customWidth="1"/>
    <col min="13584" max="13584" width="29.1796875" style="2" customWidth="1"/>
    <col min="13585" max="13585" width="6.54296875" style="2" customWidth="1"/>
    <col min="13586" max="13586" width="4.453125" style="2" customWidth="1"/>
    <col min="13587" max="13587" width="5.453125" style="2" customWidth="1"/>
    <col min="13588" max="13588" width="8.54296875" style="2" customWidth="1"/>
    <col min="13589" max="13589" width="4.1796875" style="2" customWidth="1"/>
    <col min="13590" max="13590" width="6.1796875" style="2" customWidth="1"/>
    <col min="13591" max="13591" width="26.81640625" style="2" customWidth="1"/>
    <col min="13592" max="13592" width="7.1796875" style="2" customWidth="1"/>
    <col min="13593" max="13594" width="5.54296875" style="2" customWidth="1"/>
    <col min="13595" max="13595" width="8.26953125" style="2" customWidth="1"/>
    <col min="13596" max="13596" width="6.26953125" style="2" customWidth="1"/>
    <col min="13597" max="13597" width="26" style="2" customWidth="1"/>
    <col min="13598" max="13598" width="6" style="2" bestFit="1" customWidth="1"/>
    <col min="13599" max="13599" width="5.54296875" style="2" customWidth="1"/>
    <col min="13600" max="13600" width="6.54296875" style="2" customWidth="1"/>
    <col min="13601" max="13824" width="10.26953125" style="2"/>
    <col min="13825" max="13825" width="9.1796875" style="2" customWidth="1"/>
    <col min="13826" max="13826" width="4.453125" style="2" customWidth="1"/>
    <col min="13827" max="13827" width="6.26953125" style="2" customWidth="1"/>
    <col min="13828" max="13828" width="26.453125" style="2" customWidth="1"/>
    <col min="13829" max="13829" width="6.1796875" style="2" customWidth="1"/>
    <col min="13830" max="13831" width="5.54296875" style="2" customWidth="1"/>
    <col min="13832" max="13832" width="4.453125" style="2" customWidth="1"/>
    <col min="13833" max="13833" width="6.26953125" style="2" customWidth="1"/>
    <col min="13834" max="13834" width="24.26953125" style="2" customWidth="1"/>
    <col min="13835" max="13837" width="5.54296875" style="2" customWidth="1"/>
    <col min="13838" max="13838" width="7.26953125" style="2" customWidth="1"/>
    <col min="13839" max="13839" width="5.7265625" style="2" customWidth="1"/>
    <col min="13840" max="13840" width="29.1796875" style="2" customWidth="1"/>
    <col min="13841" max="13841" width="6.54296875" style="2" customWidth="1"/>
    <col min="13842" max="13842" width="4.453125" style="2" customWidth="1"/>
    <col min="13843" max="13843" width="5.453125" style="2" customWidth="1"/>
    <col min="13844" max="13844" width="8.54296875" style="2" customWidth="1"/>
    <col min="13845" max="13845" width="4.1796875" style="2" customWidth="1"/>
    <col min="13846" max="13846" width="6.1796875" style="2" customWidth="1"/>
    <col min="13847" max="13847" width="26.81640625" style="2" customWidth="1"/>
    <col min="13848" max="13848" width="7.1796875" style="2" customWidth="1"/>
    <col min="13849" max="13850" width="5.54296875" style="2" customWidth="1"/>
    <col min="13851" max="13851" width="8.26953125" style="2" customWidth="1"/>
    <col min="13852" max="13852" width="6.26953125" style="2" customWidth="1"/>
    <col min="13853" max="13853" width="26" style="2" customWidth="1"/>
    <col min="13854" max="13854" width="6" style="2" bestFit="1" customWidth="1"/>
    <col min="13855" max="13855" width="5.54296875" style="2" customWidth="1"/>
    <col min="13856" max="13856" width="6.54296875" style="2" customWidth="1"/>
    <col min="13857" max="14080" width="10.26953125" style="2"/>
    <col min="14081" max="14081" width="9.1796875" style="2" customWidth="1"/>
    <col min="14082" max="14082" width="4.453125" style="2" customWidth="1"/>
    <col min="14083" max="14083" width="6.26953125" style="2" customWidth="1"/>
    <col min="14084" max="14084" width="26.453125" style="2" customWidth="1"/>
    <col min="14085" max="14085" width="6.1796875" style="2" customWidth="1"/>
    <col min="14086" max="14087" width="5.54296875" style="2" customWidth="1"/>
    <col min="14088" max="14088" width="4.453125" style="2" customWidth="1"/>
    <col min="14089" max="14089" width="6.26953125" style="2" customWidth="1"/>
    <col min="14090" max="14090" width="24.26953125" style="2" customWidth="1"/>
    <col min="14091" max="14093" width="5.54296875" style="2" customWidth="1"/>
    <col min="14094" max="14094" width="7.26953125" style="2" customWidth="1"/>
    <col min="14095" max="14095" width="5.7265625" style="2" customWidth="1"/>
    <col min="14096" max="14096" width="29.1796875" style="2" customWidth="1"/>
    <col min="14097" max="14097" width="6.54296875" style="2" customWidth="1"/>
    <col min="14098" max="14098" width="4.453125" style="2" customWidth="1"/>
    <col min="14099" max="14099" width="5.453125" style="2" customWidth="1"/>
    <col min="14100" max="14100" width="8.54296875" style="2" customWidth="1"/>
    <col min="14101" max="14101" width="4.1796875" style="2" customWidth="1"/>
    <col min="14102" max="14102" width="6.1796875" style="2" customWidth="1"/>
    <col min="14103" max="14103" width="26.81640625" style="2" customWidth="1"/>
    <col min="14104" max="14104" width="7.1796875" style="2" customWidth="1"/>
    <col min="14105" max="14106" width="5.54296875" style="2" customWidth="1"/>
    <col min="14107" max="14107" width="8.26953125" style="2" customWidth="1"/>
    <col min="14108" max="14108" width="6.26953125" style="2" customWidth="1"/>
    <col min="14109" max="14109" width="26" style="2" customWidth="1"/>
    <col min="14110" max="14110" width="6" style="2" bestFit="1" customWidth="1"/>
    <col min="14111" max="14111" width="5.54296875" style="2" customWidth="1"/>
    <col min="14112" max="14112" width="6.54296875" style="2" customWidth="1"/>
    <col min="14113" max="14336" width="10.26953125" style="2"/>
    <col min="14337" max="14337" width="9.1796875" style="2" customWidth="1"/>
    <col min="14338" max="14338" width="4.453125" style="2" customWidth="1"/>
    <col min="14339" max="14339" width="6.26953125" style="2" customWidth="1"/>
    <col min="14340" max="14340" width="26.453125" style="2" customWidth="1"/>
    <col min="14341" max="14341" width="6.1796875" style="2" customWidth="1"/>
    <col min="14342" max="14343" width="5.54296875" style="2" customWidth="1"/>
    <col min="14344" max="14344" width="4.453125" style="2" customWidth="1"/>
    <col min="14345" max="14345" width="6.26953125" style="2" customWidth="1"/>
    <col min="14346" max="14346" width="24.26953125" style="2" customWidth="1"/>
    <col min="14347" max="14349" width="5.54296875" style="2" customWidth="1"/>
    <col min="14350" max="14350" width="7.26953125" style="2" customWidth="1"/>
    <col min="14351" max="14351" width="5.7265625" style="2" customWidth="1"/>
    <col min="14352" max="14352" width="29.1796875" style="2" customWidth="1"/>
    <col min="14353" max="14353" width="6.54296875" style="2" customWidth="1"/>
    <col min="14354" max="14354" width="4.453125" style="2" customWidth="1"/>
    <col min="14355" max="14355" width="5.453125" style="2" customWidth="1"/>
    <col min="14356" max="14356" width="8.54296875" style="2" customWidth="1"/>
    <col min="14357" max="14357" width="4.1796875" style="2" customWidth="1"/>
    <col min="14358" max="14358" width="6.1796875" style="2" customWidth="1"/>
    <col min="14359" max="14359" width="26.81640625" style="2" customWidth="1"/>
    <col min="14360" max="14360" width="7.1796875" style="2" customWidth="1"/>
    <col min="14361" max="14362" width="5.54296875" style="2" customWidth="1"/>
    <col min="14363" max="14363" width="8.26953125" style="2" customWidth="1"/>
    <col min="14364" max="14364" width="6.26953125" style="2" customWidth="1"/>
    <col min="14365" max="14365" width="26" style="2" customWidth="1"/>
    <col min="14366" max="14366" width="6" style="2" bestFit="1" customWidth="1"/>
    <col min="14367" max="14367" width="5.54296875" style="2" customWidth="1"/>
    <col min="14368" max="14368" width="6.54296875" style="2" customWidth="1"/>
    <col min="14369" max="14592" width="10.26953125" style="2"/>
    <col min="14593" max="14593" width="9.1796875" style="2" customWidth="1"/>
    <col min="14594" max="14594" width="4.453125" style="2" customWidth="1"/>
    <col min="14595" max="14595" width="6.26953125" style="2" customWidth="1"/>
    <col min="14596" max="14596" width="26.453125" style="2" customWidth="1"/>
    <col min="14597" max="14597" width="6.1796875" style="2" customWidth="1"/>
    <col min="14598" max="14599" width="5.54296875" style="2" customWidth="1"/>
    <col min="14600" max="14600" width="4.453125" style="2" customWidth="1"/>
    <col min="14601" max="14601" width="6.26953125" style="2" customWidth="1"/>
    <col min="14602" max="14602" width="24.26953125" style="2" customWidth="1"/>
    <col min="14603" max="14605" width="5.54296875" style="2" customWidth="1"/>
    <col min="14606" max="14606" width="7.26953125" style="2" customWidth="1"/>
    <col min="14607" max="14607" width="5.7265625" style="2" customWidth="1"/>
    <col min="14608" max="14608" width="29.1796875" style="2" customWidth="1"/>
    <col min="14609" max="14609" width="6.54296875" style="2" customWidth="1"/>
    <col min="14610" max="14610" width="4.453125" style="2" customWidth="1"/>
    <col min="14611" max="14611" width="5.453125" style="2" customWidth="1"/>
    <col min="14612" max="14612" width="8.54296875" style="2" customWidth="1"/>
    <col min="14613" max="14613" width="4.1796875" style="2" customWidth="1"/>
    <col min="14614" max="14614" width="6.1796875" style="2" customWidth="1"/>
    <col min="14615" max="14615" width="26.81640625" style="2" customWidth="1"/>
    <col min="14616" max="14616" width="7.1796875" style="2" customWidth="1"/>
    <col min="14617" max="14618" width="5.54296875" style="2" customWidth="1"/>
    <col min="14619" max="14619" width="8.26953125" style="2" customWidth="1"/>
    <col min="14620" max="14620" width="6.26953125" style="2" customWidth="1"/>
    <col min="14621" max="14621" width="26" style="2" customWidth="1"/>
    <col min="14622" max="14622" width="6" style="2" bestFit="1" customWidth="1"/>
    <col min="14623" max="14623" width="5.54296875" style="2" customWidth="1"/>
    <col min="14624" max="14624" width="6.54296875" style="2" customWidth="1"/>
    <col min="14625" max="14848" width="10.26953125" style="2"/>
    <col min="14849" max="14849" width="9.1796875" style="2" customWidth="1"/>
    <col min="14850" max="14850" width="4.453125" style="2" customWidth="1"/>
    <col min="14851" max="14851" width="6.26953125" style="2" customWidth="1"/>
    <col min="14852" max="14852" width="26.453125" style="2" customWidth="1"/>
    <col min="14853" max="14853" width="6.1796875" style="2" customWidth="1"/>
    <col min="14854" max="14855" width="5.54296875" style="2" customWidth="1"/>
    <col min="14856" max="14856" width="4.453125" style="2" customWidth="1"/>
    <col min="14857" max="14857" width="6.26953125" style="2" customWidth="1"/>
    <col min="14858" max="14858" width="24.26953125" style="2" customWidth="1"/>
    <col min="14859" max="14861" width="5.54296875" style="2" customWidth="1"/>
    <col min="14862" max="14862" width="7.26953125" style="2" customWidth="1"/>
    <col min="14863" max="14863" width="5.7265625" style="2" customWidth="1"/>
    <col min="14864" max="14864" width="29.1796875" style="2" customWidth="1"/>
    <col min="14865" max="14865" width="6.54296875" style="2" customWidth="1"/>
    <col min="14866" max="14866" width="4.453125" style="2" customWidth="1"/>
    <col min="14867" max="14867" width="5.453125" style="2" customWidth="1"/>
    <col min="14868" max="14868" width="8.54296875" style="2" customWidth="1"/>
    <col min="14869" max="14869" width="4.1796875" style="2" customWidth="1"/>
    <col min="14870" max="14870" width="6.1796875" style="2" customWidth="1"/>
    <col min="14871" max="14871" width="26.81640625" style="2" customWidth="1"/>
    <col min="14872" max="14872" width="7.1796875" style="2" customWidth="1"/>
    <col min="14873" max="14874" width="5.54296875" style="2" customWidth="1"/>
    <col min="14875" max="14875" width="8.26953125" style="2" customWidth="1"/>
    <col min="14876" max="14876" width="6.26953125" style="2" customWidth="1"/>
    <col min="14877" max="14877" width="26" style="2" customWidth="1"/>
    <col min="14878" max="14878" width="6" style="2" bestFit="1" customWidth="1"/>
    <col min="14879" max="14879" width="5.54296875" style="2" customWidth="1"/>
    <col min="14880" max="14880" width="6.54296875" style="2" customWidth="1"/>
    <col min="14881" max="15104" width="10.26953125" style="2"/>
    <col min="15105" max="15105" width="9.1796875" style="2" customWidth="1"/>
    <col min="15106" max="15106" width="4.453125" style="2" customWidth="1"/>
    <col min="15107" max="15107" width="6.26953125" style="2" customWidth="1"/>
    <col min="15108" max="15108" width="26.453125" style="2" customWidth="1"/>
    <col min="15109" max="15109" width="6.1796875" style="2" customWidth="1"/>
    <col min="15110" max="15111" width="5.54296875" style="2" customWidth="1"/>
    <col min="15112" max="15112" width="4.453125" style="2" customWidth="1"/>
    <col min="15113" max="15113" width="6.26953125" style="2" customWidth="1"/>
    <col min="15114" max="15114" width="24.26953125" style="2" customWidth="1"/>
    <col min="15115" max="15117" width="5.54296875" style="2" customWidth="1"/>
    <col min="15118" max="15118" width="7.26953125" style="2" customWidth="1"/>
    <col min="15119" max="15119" width="5.7265625" style="2" customWidth="1"/>
    <col min="15120" max="15120" width="29.1796875" style="2" customWidth="1"/>
    <col min="15121" max="15121" width="6.54296875" style="2" customWidth="1"/>
    <col min="15122" max="15122" width="4.453125" style="2" customWidth="1"/>
    <col min="15123" max="15123" width="5.453125" style="2" customWidth="1"/>
    <col min="15124" max="15124" width="8.54296875" style="2" customWidth="1"/>
    <col min="15125" max="15125" width="4.1796875" style="2" customWidth="1"/>
    <col min="15126" max="15126" width="6.1796875" style="2" customWidth="1"/>
    <col min="15127" max="15127" width="26.81640625" style="2" customWidth="1"/>
    <col min="15128" max="15128" width="7.1796875" style="2" customWidth="1"/>
    <col min="15129" max="15130" width="5.54296875" style="2" customWidth="1"/>
    <col min="15131" max="15131" width="8.26953125" style="2" customWidth="1"/>
    <col min="15132" max="15132" width="6.26953125" style="2" customWidth="1"/>
    <col min="15133" max="15133" width="26" style="2" customWidth="1"/>
    <col min="15134" max="15134" width="6" style="2" bestFit="1" customWidth="1"/>
    <col min="15135" max="15135" width="5.54296875" style="2" customWidth="1"/>
    <col min="15136" max="15136" width="6.54296875" style="2" customWidth="1"/>
    <col min="15137" max="15360" width="10.26953125" style="2"/>
    <col min="15361" max="15361" width="9.1796875" style="2" customWidth="1"/>
    <col min="15362" max="15362" width="4.453125" style="2" customWidth="1"/>
    <col min="15363" max="15363" width="6.26953125" style="2" customWidth="1"/>
    <col min="15364" max="15364" width="26.453125" style="2" customWidth="1"/>
    <col min="15365" max="15365" width="6.1796875" style="2" customWidth="1"/>
    <col min="15366" max="15367" width="5.54296875" style="2" customWidth="1"/>
    <col min="15368" max="15368" width="4.453125" style="2" customWidth="1"/>
    <col min="15369" max="15369" width="6.26953125" style="2" customWidth="1"/>
    <col min="15370" max="15370" width="24.26953125" style="2" customWidth="1"/>
    <col min="15371" max="15373" width="5.54296875" style="2" customWidth="1"/>
    <col min="15374" max="15374" width="7.26953125" style="2" customWidth="1"/>
    <col min="15375" max="15375" width="5.7265625" style="2" customWidth="1"/>
    <col min="15376" max="15376" width="29.1796875" style="2" customWidth="1"/>
    <col min="15377" max="15377" width="6.54296875" style="2" customWidth="1"/>
    <col min="15378" max="15378" width="4.453125" style="2" customWidth="1"/>
    <col min="15379" max="15379" width="5.453125" style="2" customWidth="1"/>
    <col min="15380" max="15380" width="8.54296875" style="2" customWidth="1"/>
    <col min="15381" max="15381" width="4.1796875" style="2" customWidth="1"/>
    <col min="15382" max="15382" width="6.1796875" style="2" customWidth="1"/>
    <col min="15383" max="15383" width="26.81640625" style="2" customWidth="1"/>
    <col min="15384" max="15384" width="7.1796875" style="2" customWidth="1"/>
    <col min="15385" max="15386" width="5.54296875" style="2" customWidth="1"/>
    <col min="15387" max="15387" width="8.26953125" style="2" customWidth="1"/>
    <col min="15388" max="15388" width="6.26953125" style="2" customWidth="1"/>
    <col min="15389" max="15389" width="26" style="2" customWidth="1"/>
    <col min="15390" max="15390" width="6" style="2" bestFit="1" customWidth="1"/>
    <col min="15391" max="15391" width="5.54296875" style="2" customWidth="1"/>
    <col min="15392" max="15392" width="6.54296875" style="2" customWidth="1"/>
    <col min="15393" max="15616" width="10.26953125" style="2"/>
    <col min="15617" max="15617" width="9.1796875" style="2" customWidth="1"/>
    <col min="15618" max="15618" width="4.453125" style="2" customWidth="1"/>
    <col min="15619" max="15619" width="6.26953125" style="2" customWidth="1"/>
    <col min="15620" max="15620" width="26.453125" style="2" customWidth="1"/>
    <col min="15621" max="15621" width="6.1796875" style="2" customWidth="1"/>
    <col min="15622" max="15623" width="5.54296875" style="2" customWidth="1"/>
    <col min="15624" max="15624" width="4.453125" style="2" customWidth="1"/>
    <col min="15625" max="15625" width="6.26953125" style="2" customWidth="1"/>
    <col min="15626" max="15626" width="24.26953125" style="2" customWidth="1"/>
    <col min="15627" max="15629" width="5.54296875" style="2" customWidth="1"/>
    <col min="15630" max="15630" width="7.26953125" style="2" customWidth="1"/>
    <col min="15631" max="15631" width="5.7265625" style="2" customWidth="1"/>
    <col min="15632" max="15632" width="29.1796875" style="2" customWidth="1"/>
    <col min="15633" max="15633" width="6.54296875" style="2" customWidth="1"/>
    <col min="15634" max="15634" width="4.453125" style="2" customWidth="1"/>
    <col min="15635" max="15635" width="5.453125" style="2" customWidth="1"/>
    <col min="15636" max="15636" width="8.54296875" style="2" customWidth="1"/>
    <col min="15637" max="15637" width="4.1796875" style="2" customWidth="1"/>
    <col min="15638" max="15638" width="6.1796875" style="2" customWidth="1"/>
    <col min="15639" max="15639" width="26.81640625" style="2" customWidth="1"/>
    <col min="15640" max="15640" width="7.1796875" style="2" customWidth="1"/>
    <col min="15641" max="15642" width="5.54296875" style="2" customWidth="1"/>
    <col min="15643" max="15643" width="8.26953125" style="2" customWidth="1"/>
    <col min="15644" max="15644" width="6.26953125" style="2" customWidth="1"/>
    <col min="15645" max="15645" width="26" style="2" customWidth="1"/>
    <col min="15646" max="15646" width="6" style="2" bestFit="1" customWidth="1"/>
    <col min="15647" max="15647" width="5.54296875" style="2" customWidth="1"/>
    <col min="15648" max="15648" width="6.54296875" style="2" customWidth="1"/>
    <col min="15649" max="15872" width="10.26953125" style="2"/>
    <col min="15873" max="15873" width="9.1796875" style="2" customWidth="1"/>
    <col min="15874" max="15874" width="4.453125" style="2" customWidth="1"/>
    <col min="15875" max="15875" width="6.26953125" style="2" customWidth="1"/>
    <col min="15876" max="15876" width="26.453125" style="2" customWidth="1"/>
    <col min="15877" max="15877" width="6.1796875" style="2" customWidth="1"/>
    <col min="15878" max="15879" width="5.54296875" style="2" customWidth="1"/>
    <col min="15880" max="15880" width="4.453125" style="2" customWidth="1"/>
    <col min="15881" max="15881" width="6.26953125" style="2" customWidth="1"/>
    <col min="15882" max="15882" width="24.26953125" style="2" customWidth="1"/>
    <col min="15883" max="15885" width="5.54296875" style="2" customWidth="1"/>
    <col min="15886" max="15886" width="7.26953125" style="2" customWidth="1"/>
    <col min="15887" max="15887" width="5.7265625" style="2" customWidth="1"/>
    <col min="15888" max="15888" width="29.1796875" style="2" customWidth="1"/>
    <col min="15889" max="15889" width="6.54296875" style="2" customWidth="1"/>
    <col min="15890" max="15890" width="4.453125" style="2" customWidth="1"/>
    <col min="15891" max="15891" width="5.453125" style="2" customWidth="1"/>
    <col min="15892" max="15892" width="8.54296875" style="2" customWidth="1"/>
    <col min="15893" max="15893" width="4.1796875" style="2" customWidth="1"/>
    <col min="15894" max="15894" width="6.1796875" style="2" customWidth="1"/>
    <col min="15895" max="15895" width="26.81640625" style="2" customWidth="1"/>
    <col min="15896" max="15896" width="7.1796875" style="2" customWidth="1"/>
    <col min="15897" max="15898" width="5.54296875" style="2" customWidth="1"/>
    <col min="15899" max="15899" width="8.26953125" style="2" customWidth="1"/>
    <col min="15900" max="15900" width="6.26953125" style="2" customWidth="1"/>
    <col min="15901" max="15901" width="26" style="2" customWidth="1"/>
    <col min="15902" max="15902" width="6" style="2" bestFit="1" customWidth="1"/>
    <col min="15903" max="15903" width="5.54296875" style="2" customWidth="1"/>
    <col min="15904" max="15904" width="6.54296875" style="2" customWidth="1"/>
    <col min="15905" max="16128" width="10.26953125" style="2"/>
    <col min="16129" max="16129" width="9.1796875" style="2" customWidth="1"/>
    <col min="16130" max="16130" width="4.453125" style="2" customWidth="1"/>
    <col min="16131" max="16131" width="6.26953125" style="2" customWidth="1"/>
    <col min="16132" max="16132" width="26.453125" style="2" customWidth="1"/>
    <col min="16133" max="16133" width="6.1796875" style="2" customWidth="1"/>
    <col min="16134" max="16135" width="5.54296875" style="2" customWidth="1"/>
    <col min="16136" max="16136" width="4.453125" style="2" customWidth="1"/>
    <col min="16137" max="16137" width="6.26953125" style="2" customWidth="1"/>
    <col min="16138" max="16138" width="24.26953125" style="2" customWidth="1"/>
    <col min="16139" max="16141" width="5.54296875" style="2" customWidth="1"/>
    <col min="16142" max="16142" width="7.26953125" style="2" customWidth="1"/>
    <col min="16143" max="16143" width="5.7265625" style="2" customWidth="1"/>
    <col min="16144" max="16144" width="29.1796875" style="2" customWidth="1"/>
    <col min="16145" max="16145" width="6.54296875" style="2" customWidth="1"/>
    <col min="16146" max="16146" width="4.453125" style="2" customWidth="1"/>
    <col min="16147" max="16147" width="5.453125" style="2" customWidth="1"/>
    <col min="16148" max="16148" width="8.54296875" style="2" customWidth="1"/>
    <col min="16149" max="16149" width="4.1796875" style="2" customWidth="1"/>
    <col min="16150" max="16150" width="6.1796875" style="2" customWidth="1"/>
    <col min="16151" max="16151" width="26.81640625" style="2" customWidth="1"/>
    <col min="16152" max="16152" width="7.1796875" style="2" customWidth="1"/>
    <col min="16153" max="16154" width="5.54296875" style="2" customWidth="1"/>
    <col min="16155" max="16155" width="8.26953125" style="2" customWidth="1"/>
    <col min="16156" max="16156" width="6.26953125" style="2" customWidth="1"/>
    <col min="16157" max="16157" width="26" style="2" customWidth="1"/>
    <col min="16158" max="16158" width="6" style="2" bestFit="1" customWidth="1"/>
    <col min="16159" max="16159" width="5.54296875" style="2" customWidth="1"/>
    <col min="16160" max="16160" width="6.54296875" style="2" customWidth="1"/>
    <col min="16161" max="16384" width="10.26953125" style="2"/>
  </cols>
  <sheetData>
    <row r="1" spans="1:252" ht="14.15" customHeight="1" x14ac:dyDescent="0.45">
      <c r="AG1" s="5"/>
      <c r="AH1" s="5"/>
    </row>
    <row r="2" spans="1:252" ht="14.15" customHeight="1" x14ac:dyDescent="0.45">
      <c r="AG2" s="5"/>
      <c r="AH2" s="5"/>
    </row>
    <row r="3" spans="1:252" ht="21" x14ac:dyDescent="0.5">
      <c r="A3" s="6"/>
      <c r="B3" s="7"/>
      <c r="C3" s="7"/>
      <c r="D3" s="468" t="s">
        <v>0</v>
      </c>
      <c r="E3" s="8" t="s">
        <v>1</v>
      </c>
      <c r="F3" s="8"/>
      <c r="G3" s="8" t="s">
        <v>1</v>
      </c>
      <c r="H3" s="9"/>
      <c r="I3" s="9"/>
      <c r="J3" s="9" t="s">
        <v>2</v>
      </c>
      <c r="K3" s="9"/>
      <c r="L3" s="9"/>
      <c r="M3" s="9"/>
      <c r="N3" s="9"/>
      <c r="O3" s="9"/>
      <c r="P3" s="9" t="s">
        <v>3</v>
      </c>
      <c r="Q3" s="9"/>
      <c r="R3" s="9"/>
      <c r="S3" s="9"/>
      <c r="T3" s="9">
        <v>4</v>
      </c>
      <c r="U3" s="9"/>
      <c r="V3" s="10"/>
      <c r="W3" s="5"/>
      <c r="X3" s="5"/>
      <c r="Y3" s="5"/>
      <c r="Z3" s="5"/>
      <c r="AA3" s="5"/>
      <c r="AB3" s="5"/>
      <c r="AC3" s="11"/>
      <c r="AD3" s="12"/>
      <c r="AE3" s="5"/>
      <c r="AF3" s="5"/>
      <c r="AG3" s="5"/>
      <c r="AH3" s="5"/>
    </row>
    <row r="4" spans="1:252" ht="14.15" customHeight="1" thickBot="1" x14ac:dyDescent="0.5">
      <c r="A4" s="13"/>
      <c r="B4" s="5"/>
      <c r="C4" s="5"/>
      <c r="D4" s="5"/>
      <c r="E4" s="14"/>
      <c r="F4" s="14" t="s">
        <v>1</v>
      </c>
      <c r="G4" s="1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12"/>
      <c r="AE4" s="5"/>
      <c r="AF4" s="5"/>
      <c r="AG4" s="5"/>
      <c r="AH4" s="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</row>
    <row r="5" spans="1:252" s="23" customFormat="1" ht="15" customHeight="1" thickTop="1" thickBot="1" x14ac:dyDescent="0.5">
      <c r="A5" s="16" t="s">
        <v>4</v>
      </c>
      <c r="B5" s="17"/>
      <c r="C5" s="18"/>
      <c r="D5" s="413" t="s">
        <v>5</v>
      </c>
      <c r="E5" s="20" t="s">
        <v>6</v>
      </c>
      <c r="F5" s="20" t="s">
        <v>7</v>
      </c>
      <c r="G5" s="20" t="s">
        <v>8</v>
      </c>
      <c r="H5" s="17"/>
      <c r="I5" s="18"/>
      <c r="J5" s="19" t="s">
        <v>9</v>
      </c>
      <c r="K5" s="16" t="s">
        <v>6</v>
      </c>
      <c r="L5" s="16" t="s">
        <v>7</v>
      </c>
      <c r="M5" s="16" t="s">
        <v>8</v>
      </c>
      <c r="N5" s="17"/>
      <c r="O5" s="18"/>
      <c r="P5" s="413" t="s">
        <v>10</v>
      </c>
      <c r="Q5" s="16" t="s">
        <v>6</v>
      </c>
      <c r="R5" s="16" t="s">
        <v>7</v>
      </c>
      <c r="S5" s="16" t="s">
        <v>8</v>
      </c>
      <c r="T5" s="17"/>
      <c r="U5" s="18"/>
      <c r="V5" s="18"/>
      <c r="W5" s="413" t="s">
        <v>11</v>
      </c>
      <c r="X5" s="16" t="s">
        <v>6</v>
      </c>
      <c r="Y5" s="16" t="s">
        <v>7</v>
      </c>
      <c r="Z5" s="16" t="s">
        <v>8</v>
      </c>
      <c r="AA5" s="17"/>
      <c r="AB5" s="18"/>
      <c r="AC5" s="413" t="s">
        <v>12</v>
      </c>
      <c r="AD5" s="21" t="s">
        <v>6</v>
      </c>
      <c r="AE5" s="16" t="s">
        <v>7</v>
      </c>
      <c r="AF5" s="16" t="s">
        <v>8</v>
      </c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</row>
    <row r="6" spans="1:252" ht="15" customHeight="1" thickTop="1" x14ac:dyDescent="0.45">
      <c r="A6" s="24"/>
      <c r="B6" s="25" t="s">
        <v>13</v>
      </c>
      <c r="C6" s="26" t="s">
        <v>14</v>
      </c>
      <c r="D6" s="26" t="s">
        <v>15</v>
      </c>
      <c r="E6" s="27" t="s">
        <v>16</v>
      </c>
      <c r="F6" s="27">
        <v>8</v>
      </c>
      <c r="G6" s="28">
        <v>23</v>
      </c>
      <c r="H6" s="29"/>
      <c r="I6" s="30"/>
      <c r="J6" s="30"/>
      <c r="K6" s="31"/>
      <c r="L6" s="30"/>
      <c r="M6" s="32"/>
      <c r="N6" s="33"/>
      <c r="O6" s="34" t="s">
        <v>14</v>
      </c>
      <c r="P6" s="414" t="s">
        <v>17</v>
      </c>
      <c r="Q6" s="27" t="s">
        <v>18</v>
      </c>
      <c r="R6" s="27">
        <v>13</v>
      </c>
      <c r="S6" s="28">
        <v>11</v>
      </c>
      <c r="T6" s="35"/>
      <c r="U6" s="34" t="s">
        <v>13</v>
      </c>
      <c r="V6" s="34" t="s">
        <v>14</v>
      </c>
      <c r="W6" s="26" t="s">
        <v>19</v>
      </c>
      <c r="X6" s="25" t="s">
        <v>16</v>
      </c>
      <c r="Y6" s="25">
        <v>24</v>
      </c>
      <c r="Z6" s="36">
        <v>11</v>
      </c>
      <c r="AA6" s="167"/>
      <c r="AB6" s="38" t="s">
        <v>14</v>
      </c>
      <c r="AC6" s="428" t="s">
        <v>20</v>
      </c>
      <c r="AD6" s="39" t="s">
        <v>16</v>
      </c>
      <c r="AE6" s="40">
        <v>10</v>
      </c>
      <c r="AF6" s="41">
        <v>9</v>
      </c>
      <c r="AG6" s="5"/>
      <c r="AH6" s="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</row>
    <row r="7" spans="1:252" ht="15" customHeight="1" x14ac:dyDescent="0.45">
      <c r="A7" s="24" t="s">
        <v>21</v>
      </c>
      <c r="B7" s="33"/>
      <c r="C7" s="42"/>
      <c r="D7" s="42" t="s">
        <v>22</v>
      </c>
      <c r="E7" s="27" t="s">
        <v>23</v>
      </c>
      <c r="F7" s="27">
        <v>1</v>
      </c>
      <c r="G7" s="28">
        <v>14</v>
      </c>
      <c r="H7" s="29"/>
      <c r="I7" s="29"/>
      <c r="J7" s="29"/>
      <c r="K7" s="43"/>
      <c r="L7" s="29"/>
      <c r="M7" s="44"/>
      <c r="N7" s="422" t="s">
        <v>21</v>
      </c>
      <c r="O7" s="33"/>
      <c r="P7" s="415" t="s">
        <v>24</v>
      </c>
      <c r="Q7" s="27" t="s">
        <v>25</v>
      </c>
      <c r="R7" s="27">
        <v>7</v>
      </c>
      <c r="S7" s="28">
        <v>16</v>
      </c>
      <c r="T7" s="46" t="s">
        <v>26</v>
      </c>
      <c r="U7" s="33"/>
      <c r="V7" s="33"/>
      <c r="W7" s="42" t="s">
        <v>27</v>
      </c>
      <c r="X7" s="27"/>
      <c r="Y7" s="27"/>
      <c r="Z7" s="28"/>
      <c r="AA7" s="422" t="s">
        <v>21</v>
      </c>
      <c r="AB7" s="37"/>
      <c r="AC7" s="415" t="s">
        <v>28</v>
      </c>
      <c r="AD7" s="27" t="s">
        <v>18</v>
      </c>
      <c r="AE7" s="27">
        <v>13</v>
      </c>
      <c r="AF7" s="28">
        <v>6</v>
      </c>
      <c r="AG7" s="5"/>
      <c r="AH7" s="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</row>
    <row r="8" spans="1:252" ht="15" customHeight="1" x14ac:dyDescent="0.45">
      <c r="A8" s="24"/>
      <c r="B8" s="33"/>
      <c r="C8" s="42"/>
      <c r="D8" s="42" t="s">
        <v>29</v>
      </c>
      <c r="E8" s="27"/>
      <c r="F8" s="27"/>
      <c r="G8" s="28"/>
      <c r="H8" s="29"/>
      <c r="I8" s="29"/>
      <c r="J8" s="29"/>
      <c r="K8" s="43"/>
      <c r="L8" s="29"/>
      <c r="M8" s="44"/>
      <c r="N8" s="167"/>
      <c r="O8" s="33"/>
      <c r="P8" s="415" t="s">
        <v>30</v>
      </c>
      <c r="Q8" s="27"/>
      <c r="R8" s="27"/>
      <c r="S8" s="28"/>
      <c r="T8" s="48"/>
      <c r="U8" s="33"/>
      <c r="V8" s="33"/>
      <c r="W8" s="49" t="s">
        <v>31</v>
      </c>
      <c r="X8" s="27"/>
      <c r="Y8" s="27"/>
      <c r="Z8" s="28"/>
      <c r="AA8" s="167"/>
      <c r="AB8" s="37"/>
      <c r="AC8" s="415" t="s">
        <v>32</v>
      </c>
      <c r="AD8" s="39"/>
      <c r="AE8" s="40"/>
      <c r="AF8" s="41"/>
      <c r="AG8" s="5"/>
      <c r="AH8" s="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</row>
    <row r="9" spans="1:252" ht="15" customHeight="1" x14ac:dyDescent="0.45">
      <c r="A9" s="24" t="s">
        <v>33</v>
      </c>
      <c r="B9" s="33"/>
      <c r="C9" s="42"/>
      <c r="D9" s="42" t="s">
        <v>34</v>
      </c>
      <c r="E9" s="27"/>
      <c r="F9" s="27"/>
      <c r="G9" s="28"/>
      <c r="H9" s="29"/>
      <c r="I9" s="29"/>
      <c r="J9" s="29"/>
      <c r="K9" s="43"/>
      <c r="L9" s="29"/>
      <c r="M9" s="44"/>
      <c r="N9" s="422" t="s">
        <v>33</v>
      </c>
      <c r="O9" s="33"/>
      <c r="P9" s="415" t="s">
        <v>35</v>
      </c>
      <c r="Q9" s="27"/>
      <c r="R9" s="27"/>
      <c r="S9" s="28"/>
      <c r="T9" s="46" t="s">
        <v>36</v>
      </c>
      <c r="U9" s="33"/>
      <c r="V9" s="33"/>
      <c r="W9" s="42" t="s">
        <v>37</v>
      </c>
      <c r="X9" s="27"/>
      <c r="Y9" s="27"/>
      <c r="Z9" s="28"/>
      <c r="AA9" s="422" t="s">
        <v>33</v>
      </c>
      <c r="AB9" s="37"/>
      <c r="AC9" s="415" t="s">
        <v>556</v>
      </c>
      <c r="AD9" s="39"/>
      <c r="AE9" s="40"/>
      <c r="AF9" s="41"/>
      <c r="AG9" s="5"/>
      <c r="AH9" s="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</row>
    <row r="10" spans="1:252" ht="15" customHeight="1" x14ac:dyDescent="0.45">
      <c r="A10" s="24"/>
      <c r="B10" s="33"/>
      <c r="C10" s="33"/>
      <c r="D10" s="33"/>
      <c r="E10" s="27"/>
      <c r="F10" s="27"/>
      <c r="G10" s="28"/>
      <c r="H10" s="29"/>
      <c r="I10" s="29"/>
      <c r="J10" s="29"/>
      <c r="K10" s="43"/>
      <c r="L10" s="29"/>
      <c r="M10" s="44"/>
      <c r="N10" s="33"/>
      <c r="O10" s="33"/>
      <c r="P10" s="167"/>
      <c r="Q10" s="27"/>
      <c r="R10" s="27"/>
      <c r="S10" s="28"/>
      <c r="T10" s="48"/>
      <c r="U10" s="33"/>
      <c r="V10" s="33"/>
      <c r="W10" s="50"/>
      <c r="X10" s="51"/>
      <c r="Y10" s="51"/>
      <c r="Z10" s="52"/>
      <c r="AA10" s="29"/>
      <c r="AB10" s="29"/>
      <c r="AC10" s="167">
        <v>38</v>
      </c>
      <c r="AD10" s="53"/>
      <c r="AE10" s="29"/>
      <c r="AF10" s="44"/>
      <c r="AG10" s="5"/>
      <c r="AH10" s="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</row>
    <row r="11" spans="1:252" ht="15" customHeight="1" x14ac:dyDescent="0.45">
      <c r="A11" s="24"/>
      <c r="B11" s="33"/>
      <c r="C11" s="33"/>
      <c r="D11" s="33"/>
      <c r="E11" s="27"/>
      <c r="F11" s="27"/>
      <c r="G11" s="28"/>
      <c r="H11" s="29"/>
      <c r="I11" s="29"/>
      <c r="J11" s="29"/>
      <c r="K11" s="43"/>
      <c r="L11" s="29"/>
      <c r="M11" s="44"/>
      <c r="N11" s="33"/>
      <c r="O11" s="33"/>
      <c r="P11" s="167"/>
      <c r="Q11" s="27"/>
      <c r="R11" s="27"/>
      <c r="S11" s="28"/>
      <c r="T11" s="48"/>
      <c r="U11" s="33"/>
      <c r="V11" s="54"/>
      <c r="W11" s="55"/>
      <c r="X11" s="27"/>
      <c r="Y11" s="27"/>
      <c r="Z11" s="28"/>
      <c r="AA11" s="29"/>
      <c r="AB11" s="29"/>
      <c r="AC11" s="29"/>
      <c r="AD11" s="53"/>
      <c r="AE11" s="29"/>
      <c r="AF11" s="44"/>
      <c r="AG11" s="5"/>
      <c r="AH11" s="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</row>
    <row r="12" spans="1:252" ht="15" customHeight="1" x14ac:dyDescent="0.45">
      <c r="A12" s="24"/>
      <c r="B12" s="33"/>
      <c r="C12" s="33"/>
      <c r="D12" s="33" t="s">
        <v>1</v>
      </c>
      <c r="E12" s="27"/>
      <c r="F12" s="27"/>
      <c r="G12" s="28"/>
      <c r="H12" s="29"/>
      <c r="I12" s="29"/>
      <c r="J12" s="29"/>
      <c r="K12" s="43"/>
      <c r="L12" s="29"/>
      <c r="M12" s="44"/>
      <c r="N12" s="33"/>
      <c r="O12" s="33"/>
      <c r="P12" s="167"/>
      <c r="Q12" s="27"/>
      <c r="R12" s="27"/>
      <c r="S12" s="28"/>
      <c r="T12" s="48"/>
      <c r="U12" s="33"/>
      <c r="V12" s="33"/>
      <c r="W12" s="42"/>
      <c r="X12" s="27"/>
      <c r="Y12" s="27"/>
      <c r="Z12" s="28"/>
      <c r="AA12" s="29"/>
      <c r="AB12" s="29"/>
      <c r="AC12" s="29"/>
      <c r="AD12" s="53"/>
      <c r="AE12" s="29"/>
      <c r="AF12" s="44"/>
      <c r="AG12" s="5"/>
      <c r="AH12" s="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</row>
    <row r="13" spans="1:252" ht="15" customHeight="1" x14ac:dyDescent="0.45">
      <c r="A13" s="24"/>
      <c r="B13" s="33"/>
      <c r="C13" s="33"/>
      <c r="D13" s="33"/>
      <c r="E13" s="27"/>
      <c r="F13" s="27"/>
      <c r="G13" s="28"/>
      <c r="H13" s="29"/>
      <c r="I13" s="29"/>
      <c r="J13" s="29"/>
      <c r="K13" s="43"/>
      <c r="L13" s="29"/>
      <c r="M13" s="44"/>
      <c r="N13" s="33"/>
      <c r="O13" s="33"/>
      <c r="P13" s="167"/>
      <c r="Q13" s="27"/>
      <c r="R13" s="27"/>
      <c r="S13" s="28"/>
      <c r="T13" s="48"/>
      <c r="U13" s="33"/>
      <c r="V13" s="33"/>
      <c r="W13" s="49"/>
      <c r="X13" s="27"/>
      <c r="Y13" s="27"/>
      <c r="Z13" s="28"/>
      <c r="AA13" s="29"/>
      <c r="AB13" s="29"/>
      <c r="AC13" s="29" t="s">
        <v>38</v>
      </c>
      <c r="AD13" s="53"/>
      <c r="AE13" s="29"/>
      <c r="AF13" s="44"/>
      <c r="AG13" s="5"/>
      <c r="AH13" s="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</row>
    <row r="14" spans="1:252" ht="15" customHeight="1" x14ac:dyDescent="0.45">
      <c r="A14" s="24"/>
      <c r="B14" s="33"/>
      <c r="C14" s="33"/>
      <c r="D14" s="33"/>
      <c r="E14" s="27"/>
      <c r="F14" s="27"/>
      <c r="G14" s="28"/>
      <c r="H14" s="29"/>
      <c r="I14" s="29"/>
      <c r="J14" s="29"/>
      <c r="K14" s="43"/>
      <c r="L14" s="29"/>
      <c r="M14" s="44"/>
      <c r="N14" s="33"/>
      <c r="O14" s="33"/>
      <c r="P14" s="167"/>
      <c r="Q14" s="27"/>
      <c r="R14" s="27"/>
      <c r="S14" s="28"/>
      <c r="T14" s="48"/>
      <c r="U14" s="33"/>
      <c r="V14" s="33"/>
      <c r="W14" s="42"/>
      <c r="X14" s="27"/>
      <c r="Y14" s="27"/>
      <c r="Z14" s="28"/>
      <c r="AA14" s="29"/>
      <c r="AB14" s="29"/>
      <c r="AC14" s="29" t="s">
        <v>39</v>
      </c>
      <c r="AD14" s="53"/>
      <c r="AE14" s="29"/>
      <c r="AF14" s="44"/>
      <c r="AG14" s="5"/>
      <c r="AH14" s="5"/>
    </row>
    <row r="15" spans="1:252" ht="15" customHeight="1" x14ac:dyDescent="0.45">
      <c r="A15" s="24"/>
      <c r="B15" s="33"/>
      <c r="C15" s="33"/>
      <c r="D15" s="33"/>
      <c r="E15" s="27"/>
      <c r="F15" s="27"/>
      <c r="G15" s="28"/>
      <c r="H15" s="29"/>
      <c r="I15" s="29"/>
      <c r="J15" s="29"/>
      <c r="K15" s="43"/>
      <c r="L15" s="29"/>
      <c r="M15" s="44"/>
      <c r="N15" s="33"/>
      <c r="O15" s="33"/>
      <c r="P15" s="167"/>
      <c r="Q15" s="27"/>
      <c r="R15" s="27"/>
      <c r="S15" s="28"/>
      <c r="T15" s="48"/>
      <c r="U15" s="33"/>
      <c r="V15" s="33"/>
      <c r="W15" s="33"/>
      <c r="X15" s="27"/>
      <c r="Y15" s="27"/>
      <c r="Z15" s="28"/>
      <c r="AA15" s="29"/>
      <c r="AB15" s="29"/>
      <c r="AC15" s="29"/>
      <c r="AD15" s="53"/>
      <c r="AE15" s="29"/>
      <c r="AF15" s="44"/>
      <c r="AG15" s="5"/>
      <c r="AH15" s="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</row>
    <row r="16" spans="1:252" ht="15" customHeight="1" thickBot="1" x14ac:dyDescent="0.5">
      <c r="A16" s="24"/>
      <c r="B16" s="33"/>
      <c r="C16" s="33"/>
      <c r="D16" s="33">
        <f>F16+G16</f>
        <v>46</v>
      </c>
      <c r="E16" s="27"/>
      <c r="F16" s="27">
        <f>SUM(F6:F15)</f>
        <v>9</v>
      </c>
      <c r="G16" s="56">
        <f>SUM(G6:G15)</f>
        <v>37</v>
      </c>
      <c r="H16" s="29"/>
      <c r="I16" s="29"/>
      <c r="J16" s="29"/>
      <c r="K16" s="43"/>
      <c r="L16" s="29"/>
      <c r="M16" s="44"/>
      <c r="N16" s="33"/>
      <c r="O16" s="33"/>
      <c r="P16" s="167">
        <f>R16+S16</f>
        <v>47</v>
      </c>
      <c r="Q16" s="57"/>
      <c r="R16" s="58">
        <f>SUM(R6:R15)</f>
        <v>20</v>
      </c>
      <c r="S16" s="28">
        <f>SUM(S6:S15)</f>
        <v>27</v>
      </c>
      <c r="T16" s="48"/>
      <c r="U16" s="33"/>
      <c r="V16" s="33"/>
      <c r="W16" s="33">
        <f>Y16+Z16</f>
        <v>35</v>
      </c>
      <c r="X16" s="27"/>
      <c r="Y16" s="27">
        <f>SUM(Y6:Y15)</f>
        <v>24</v>
      </c>
      <c r="Z16" s="28">
        <f>SUM(Z6:Z15)</f>
        <v>11</v>
      </c>
      <c r="AA16" s="29"/>
      <c r="AB16" s="29"/>
      <c r="AC16" s="59">
        <f>AE16+AF16</f>
        <v>38</v>
      </c>
      <c r="AD16" s="60"/>
      <c r="AE16" s="61">
        <f>SUM(AE6:AE14)</f>
        <v>23</v>
      </c>
      <c r="AF16" s="62">
        <f>SUM(AF6:AF14)</f>
        <v>15</v>
      </c>
      <c r="AG16" s="5"/>
      <c r="AH16" s="63" t="s">
        <v>1</v>
      </c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</row>
    <row r="17" spans="1:252" ht="15" customHeight="1" thickTop="1" x14ac:dyDescent="0.45">
      <c r="A17" s="64"/>
      <c r="B17" s="25" t="s">
        <v>13</v>
      </c>
      <c r="C17" s="34" t="s">
        <v>14</v>
      </c>
      <c r="D17" s="26" t="s">
        <v>40</v>
      </c>
      <c r="E17" s="25" t="s">
        <v>18</v>
      </c>
      <c r="F17" s="25">
        <v>6</v>
      </c>
      <c r="G17" s="36">
        <v>22</v>
      </c>
      <c r="H17" s="30"/>
      <c r="I17" s="30"/>
      <c r="J17" s="30"/>
      <c r="K17" s="31"/>
      <c r="L17" s="30"/>
      <c r="M17" s="32"/>
      <c r="N17" s="34"/>
      <c r="O17" s="34" t="s">
        <v>41</v>
      </c>
      <c r="P17" s="419" t="s">
        <v>42</v>
      </c>
      <c r="Q17" s="65">
        <v>4</v>
      </c>
      <c r="R17" s="65">
        <v>12</v>
      </c>
      <c r="S17" s="66">
        <v>0</v>
      </c>
      <c r="T17" s="67"/>
      <c r="U17" s="25" t="s">
        <v>13</v>
      </c>
      <c r="V17" s="34" t="s">
        <v>14</v>
      </c>
      <c r="W17" s="26" t="s">
        <v>19</v>
      </c>
      <c r="X17" s="25" t="s">
        <v>18</v>
      </c>
      <c r="Y17" s="25">
        <v>23</v>
      </c>
      <c r="Z17" s="36">
        <v>10</v>
      </c>
      <c r="AA17" s="30"/>
      <c r="AB17" s="30"/>
      <c r="AC17" s="68"/>
      <c r="AD17" s="69"/>
      <c r="AE17" s="43"/>
      <c r="AF17" s="70"/>
      <c r="AG17" s="5"/>
      <c r="AH17" s="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</row>
    <row r="18" spans="1:252" ht="15" customHeight="1" x14ac:dyDescent="0.45">
      <c r="A18" s="24" t="s">
        <v>33</v>
      </c>
      <c r="B18" s="33"/>
      <c r="C18" s="33"/>
      <c r="D18" s="42" t="s">
        <v>22</v>
      </c>
      <c r="E18" s="27" t="s">
        <v>43</v>
      </c>
      <c r="F18" s="27">
        <v>4</v>
      </c>
      <c r="G18" s="28">
        <v>11</v>
      </c>
      <c r="H18" s="29"/>
      <c r="I18" s="29"/>
      <c r="J18" s="29"/>
      <c r="K18" s="43"/>
      <c r="L18" s="29"/>
      <c r="M18" s="44"/>
      <c r="N18" s="422" t="s">
        <v>33</v>
      </c>
      <c r="O18" s="33"/>
      <c r="P18" s="423" t="s">
        <v>44</v>
      </c>
      <c r="Q18" s="71"/>
      <c r="R18" s="71"/>
      <c r="S18" s="72"/>
      <c r="T18" s="46" t="s">
        <v>36</v>
      </c>
      <c r="U18" s="27"/>
      <c r="V18" s="33"/>
      <c r="W18" s="42" t="s">
        <v>27</v>
      </c>
      <c r="X18" s="27"/>
      <c r="Y18" s="27"/>
      <c r="Z18" s="28"/>
      <c r="AA18" s="73" t="s">
        <v>33</v>
      </c>
      <c r="AB18" s="29"/>
      <c r="AC18" s="74"/>
      <c r="AD18" s="75"/>
      <c r="AE18" s="76"/>
      <c r="AF18" s="76"/>
      <c r="AG18" s="77"/>
      <c r="AH18" s="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</row>
    <row r="19" spans="1:252" ht="15" customHeight="1" x14ac:dyDescent="0.45">
      <c r="A19" s="24"/>
      <c r="B19" s="33"/>
      <c r="C19" s="33"/>
      <c r="D19" s="42" t="s">
        <v>29</v>
      </c>
      <c r="E19" s="27">
        <v>6</v>
      </c>
      <c r="F19" s="27">
        <v>0</v>
      </c>
      <c r="G19" s="28"/>
      <c r="H19" s="29"/>
      <c r="I19" s="29"/>
      <c r="J19" s="29"/>
      <c r="K19" s="43"/>
      <c r="L19" s="29"/>
      <c r="M19" s="44"/>
      <c r="N19" s="167"/>
      <c r="O19" s="33"/>
      <c r="P19" s="167" t="s">
        <v>45</v>
      </c>
      <c r="Q19" s="78"/>
      <c r="R19" s="78"/>
      <c r="S19" s="79"/>
      <c r="T19" s="80"/>
      <c r="U19" s="27"/>
      <c r="V19" s="33"/>
      <c r="W19" s="49" t="s">
        <v>31</v>
      </c>
      <c r="X19" s="27"/>
      <c r="Y19" s="27"/>
      <c r="Z19" s="28"/>
      <c r="AA19" s="29"/>
      <c r="AB19" s="29"/>
      <c r="AC19" s="29" t="s">
        <v>38</v>
      </c>
      <c r="AD19" s="69"/>
      <c r="AE19" s="43"/>
      <c r="AF19" s="70"/>
      <c r="AG19" s="5"/>
      <c r="AH19" s="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</row>
    <row r="20" spans="1:252" ht="15" customHeight="1" x14ac:dyDescent="0.45">
      <c r="A20" s="24" t="s">
        <v>46</v>
      </c>
      <c r="B20" s="33"/>
      <c r="C20" s="33"/>
      <c r="D20" s="42" t="s">
        <v>34</v>
      </c>
      <c r="E20" s="81"/>
      <c r="F20" s="27"/>
      <c r="G20" s="28"/>
      <c r="H20" s="29"/>
      <c r="I20" s="29"/>
      <c r="J20" s="29"/>
      <c r="K20" s="43"/>
      <c r="L20" s="29"/>
      <c r="M20" s="44"/>
      <c r="N20" s="422" t="s">
        <v>46</v>
      </c>
      <c r="O20" s="33"/>
      <c r="P20" s="167" t="s">
        <v>47</v>
      </c>
      <c r="Q20" s="78"/>
      <c r="R20" s="78"/>
      <c r="S20" s="79"/>
      <c r="T20" s="46" t="s">
        <v>48</v>
      </c>
      <c r="U20" s="27"/>
      <c r="V20" s="33"/>
      <c r="W20" s="42" t="s">
        <v>49</v>
      </c>
      <c r="X20" s="27"/>
      <c r="Y20" s="27"/>
      <c r="Z20" s="28"/>
      <c r="AA20" s="73" t="s">
        <v>46</v>
      </c>
      <c r="AB20" s="29"/>
      <c r="AC20" s="29" t="s">
        <v>39</v>
      </c>
      <c r="AD20" s="69"/>
      <c r="AE20" s="43"/>
      <c r="AF20" s="70"/>
      <c r="AG20" s="5"/>
      <c r="AH20" s="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</row>
    <row r="21" spans="1:252" ht="15" customHeight="1" x14ac:dyDescent="0.45">
      <c r="A21" s="24"/>
      <c r="B21" s="33"/>
      <c r="C21" s="33"/>
      <c r="D21" s="33"/>
      <c r="E21" s="27"/>
      <c r="F21" s="27"/>
      <c r="G21" s="28"/>
      <c r="H21" s="29"/>
      <c r="I21" s="29"/>
      <c r="J21" s="29"/>
      <c r="K21" s="43"/>
      <c r="L21" s="29"/>
      <c r="M21" s="44"/>
      <c r="N21" s="33"/>
      <c r="O21" s="33"/>
      <c r="P21" s="167"/>
      <c r="Q21" s="78"/>
      <c r="R21" s="78"/>
      <c r="S21" s="79"/>
      <c r="T21" s="48"/>
      <c r="U21" s="27"/>
      <c r="V21" s="33"/>
      <c r="W21" s="33"/>
      <c r="X21" s="27"/>
      <c r="Y21" s="27"/>
      <c r="Z21" s="28"/>
      <c r="AA21" s="29"/>
      <c r="AB21" s="29"/>
      <c r="AC21" s="29"/>
      <c r="AD21" s="69" t="s">
        <v>1</v>
      </c>
      <c r="AE21" s="43"/>
      <c r="AF21" s="70"/>
      <c r="AG21" s="5"/>
      <c r="AH21" s="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</row>
    <row r="22" spans="1:252" ht="15" customHeight="1" x14ac:dyDescent="0.45">
      <c r="A22" s="24"/>
      <c r="B22" s="33"/>
      <c r="C22" s="33"/>
      <c r="D22" s="33"/>
      <c r="E22" s="27"/>
      <c r="F22" s="27"/>
      <c r="G22" s="28"/>
      <c r="H22" s="29"/>
      <c r="I22" s="29"/>
      <c r="J22" s="29"/>
      <c r="K22" s="43"/>
      <c r="L22" s="29"/>
      <c r="M22" s="44"/>
      <c r="N22" s="33"/>
      <c r="O22" s="33"/>
      <c r="P22" s="167" t="s">
        <v>1</v>
      </c>
      <c r="Q22" s="78"/>
      <c r="R22" s="78"/>
      <c r="S22" s="79"/>
      <c r="T22" s="48"/>
      <c r="U22" s="27"/>
      <c r="V22" s="33"/>
      <c r="W22" s="33"/>
      <c r="X22" s="27"/>
      <c r="Y22" s="27"/>
      <c r="Z22" s="28"/>
      <c r="AA22" s="29"/>
      <c r="AB22" s="29"/>
      <c r="AC22" s="29"/>
      <c r="AD22" s="69"/>
      <c r="AE22" s="43"/>
      <c r="AF22" s="70"/>
      <c r="AG22" s="5"/>
      <c r="AH22" s="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</row>
    <row r="23" spans="1:252" ht="15" customHeight="1" x14ac:dyDescent="0.45">
      <c r="A23" s="24"/>
      <c r="B23" s="33"/>
      <c r="C23" s="33"/>
      <c r="D23" s="33"/>
      <c r="E23" s="27"/>
      <c r="F23" s="27"/>
      <c r="G23" s="28"/>
      <c r="H23" s="29"/>
      <c r="I23" s="29"/>
      <c r="J23" s="29"/>
      <c r="K23" s="43"/>
      <c r="L23" s="29"/>
      <c r="M23" s="44"/>
      <c r="N23" s="33"/>
      <c r="O23" s="33"/>
      <c r="P23" s="167"/>
      <c r="Q23" s="78"/>
      <c r="R23" s="78"/>
      <c r="S23" s="79"/>
      <c r="T23" s="48"/>
      <c r="U23" s="27"/>
      <c r="V23" s="33"/>
      <c r="W23" s="33"/>
      <c r="X23" s="27"/>
      <c r="Y23" s="27"/>
      <c r="Z23" s="28"/>
      <c r="AA23" s="29"/>
      <c r="AB23" s="29"/>
      <c r="AC23" s="29"/>
      <c r="AD23" s="69"/>
      <c r="AE23" s="43"/>
      <c r="AF23" s="70"/>
      <c r="AG23" s="5"/>
      <c r="AH23" s="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</row>
    <row r="24" spans="1:252" ht="15" customHeight="1" x14ac:dyDescent="0.45">
      <c r="A24" s="24"/>
      <c r="B24" s="33"/>
      <c r="C24" s="33"/>
      <c r="D24" s="33"/>
      <c r="E24" s="27"/>
      <c r="F24" s="27"/>
      <c r="G24" s="28"/>
      <c r="H24" s="29"/>
      <c r="I24" s="29"/>
      <c r="J24" s="29"/>
      <c r="K24" s="43"/>
      <c r="L24" s="29"/>
      <c r="M24" s="44"/>
      <c r="N24" s="33"/>
      <c r="O24" s="33"/>
      <c r="P24" s="167"/>
      <c r="Q24" s="78"/>
      <c r="R24" s="78"/>
      <c r="S24" s="79"/>
      <c r="T24" s="48"/>
      <c r="U24" s="27"/>
      <c r="V24" s="33"/>
      <c r="W24" s="33"/>
      <c r="X24" s="27"/>
      <c r="Y24" s="27"/>
      <c r="Z24" s="28"/>
      <c r="AA24" s="29"/>
      <c r="AB24" s="29"/>
      <c r="AC24" s="29"/>
      <c r="AD24" s="69"/>
      <c r="AE24" s="43"/>
      <c r="AF24" s="70"/>
      <c r="AG24" s="5"/>
      <c r="AH24" s="5"/>
    </row>
    <row r="25" spans="1:252" ht="15" customHeight="1" x14ac:dyDescent="0.45">
      <c r="A25" s="24"/>
      <c r="B25" s="33"/>
      <c r="C25" s="33"/>
      <c r="D25" s="33"/>
      <c r="E25" s="27"/>
      <c r="F25" s="27"/>
      <c r="G25" s="28"/>
      <c r="H25" s="29"/>
      <c r="I25" s="29"/>
      <c r="J25" s="29"/>
      <c r="K25" s="43"/>
      <c r="L25" s="29"/>
      <c r="M25" s="44"/>
      <c r="N25" s="33"/>
      <c r="O25" s="33"/>
      <c r="P25" s="167"/>
      <c r="Q25" s="78"/>
      <c r="R25" s="78"/>
      <c r="S25" s="79"/>
      <c r="T25" s="48"/>
      <c r="U25" s="27"/>
      <c r="V25" s="33"/>
      <c r="W25" s="33"/>
      <c r="X25" s="27"/>
      <c r="Y25" s="27"/>
      <c r="Z25" s="28"/>
      <c r="AA25" s="29"/>
      <c r="AB25" s="29"/>
      <c r="AC25" s="29" t="s">
        <v>1</v>
      </c>
      <c r="AD25" s="69"/>
      <c r="AE25" s="43"/>
      <c r="AF25" s="70"/>
      <c r="AG25" s="5"/>
      <c r="AH25" s="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</row>
    <row r="26" spans="1:252" ht="15" customHeight="1" x14ac:dyDescent="0.45">
      <c r="A26" s="24"/>
      <c r="B26" s="33"/>
      <c r="C26" s="33"/>
      <c r="D26" s="33"/>
      <c r="E26" s="27"/>
      <c r="F26" s="27"/>
      <c r="G26" s="28"/>
      <c r="H26" s="29"/>
      <c r="I26" s="29"/>
      <c r="J26" s="29"/>
      <c r="K26" s="43"/>
      <c r="L26" s="29"/>
      <c r="M26" s="44"/>
      <c r="N26" s="33"/>
      <c r="O26" s="33"/>
      <c r="P26" s="167"/>
      <c r="Q26" s="78"/>
      <c r="R26" s="78"/>
      <c r="S26" s="79"/>
      <c r="T26" s="48"/>
      <c r="U26" s="27"/>
      <c r="V26" s="33"/>
      <c r="W26" s="33"/>
      <c r="X26" s="27"/>
      <c r="Y26" s="27"/>
      <c r="Z26" s="28"/>
      <c r="AA26" s="29"/>
      <c r="AB26" s="29"/>
      <c r="AC26" s="29"/>
      <c r="AD26" s="69"/>
      <c r="AE26" s="43"/>
      <c r="AF26" s="70"/>
      <c r="AG26" s="5"/>
      <c r="AH26" s="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</row>
    <row r="27" spans="1:252" ht="15" customHeight="1" thickBot="1" x14ac:dyDescent="0.5">
      <c r="A27" s="24"/>
      <c r="B27" s="33"/>
      <c r="C27" s="33"/>
      <c r="D27" s="54">
        <f>F27+G27</f>
        <v>43</v>
      </c>
      <c r="E27" s="82"/>
      <c r="F27" s="27">
        <f>SUM(F17:F25)</f>
        <v>10</v>
      </c>
      <c r="G27" s="28">
        <f>SUM(G17:G25)</f>
        <v>33</v>
      </c>
      <c r="H27" s="29"/>
      <c r="I27" s="29"/>
      <c r="J27" s="29"/>
      <c r="K27" s="43"/>
      <c r="L27" s="29"/>
      <c r="M27" s="44"/>
      <c r="N27" s="33"/>
      <c r="O27" s="33"/>
      <c r="P27" s="167">
        <f>R27+S27</f>
        <v>12</v>
      </c>
      <c r="Q27" s="83"/>
      <c r="R27" s="84">
        <f>SUM(R17:R26)</f>
        <v>12</v>
      </c>
      <c r="S27" s="85">
        <f>SUM(S17:S26)</f>
        <v>0</v>
      </c>
      <c r="T27" s="48"/>
      <c r="U27" s="27"/>
      <c r="V27" s="33"/>
      <c r="W27" s="33">
        <f>Y27+Z27</f>
        <v>33</v>
      </c>
      <c r="X27" s="27"/>
      <c r="Y27" s="27">
        <f>SUM(Y17:Y25)</f>
        <v>23</v>
      </c>
      <c r="Z27" s="28">
        <f>SUM(Z17:Z25)</f>
        <v>10</v>
      </c>
      <c r="AA27" s="29"/>
      <c r="AB27" s="29"/>
      <c r="AC27" s="59">
        <f>AE27+AF27</f>
        <v>0</v>
      </c>
      <c r="AD27" s="69"/>
      <c r="AE27" s="43">
        <f>SUM(AE17:AE25)</f>
        <v>0</v>
      </c>
      <c r="AF27" s="70">
        <f>SUM(AF17:AF25)</f>
        <v>0</v>
      </c>
      <c r="AG27" s="5"/>
      <c r="AH27" s="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</row>
    <row r="28" spans="1:252" ht="15" customHeight="1" thickTop="1" x14ac:dyDescent="0.45">
      <c r="A28" s="64"/>
      <c r="B28" s="34"/>
      <c r="C28" s="34" t="s">
        <v>14</v>
      </c>
      <c r="D28" s="414" t="s">
        <v>17</v>
      </c>
      <c r="E28" s="27" t="s">
        <v>16</v>
      </c>
      <c r="F28" s="25">
        <v>17</v>
      </c>
      <c r="G28" s="36">
        <v>5</v>
      </c>
      <c r="H28" s="30"/>
      <c r="I28" s="30"/>
      <c r="J28" s="30"/>
      <c r="K28" s="31"/>
      <c r="L28" s="30"/>
      <c r="M28" s="32"/>
      <c r="N28" s="34"/>
      <c r="O28" s="34" t="s">
        <v>41</v>
      </c>
      <c r="P28" s="419" t="s">
        <v>42</v>
      </c>
      <c r="Q28" s="78">
        <v>5</v>
      </c>
      <c r="R28" s="78">
        <v>10</v>
      </c>
      <c r="S28" s="79">
        <v>2</v>
      </c>
      <c r="T28" s="419"/>
      <c r="U28" s="25"/>
      <c r="V28" s="34" t="s">
        <v>14</v>
      </c>
      <c r="W28" s="414" t="s">
        <v>50</v>
      </c>
      <c r="X28" s="25" t="s">
        <v>16</v>
      </c>
      <c r="Y28" s="25">
        <v>3</v>
      </c>
      <c r="Z28" s="36">
        <v>26</v>
      </c>
      <c r="AA28" s="34"/>
      <c r="AB28" s="34"/>
      <c r="AC28" s="415" t="s">
        <v>51</v>
      </c>
      <c r="AD28" s="86" t="s">
        <v>16</v>
      </c>
      <c r="AE28" s="25">
        <v>4</v>
      </c>
      <c r="AF28" s="36">
        <v>28</v>
      </c>
      <c r="AG28" s="5"/>
      <c r="AH28" s="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</row>
    <row r="29" spans="1:252" ht="15" customHeight="1" x14ac:dyDescent="0.45">
      <c r="A29" s="417" t="s">
        <v>52</v>
      </c>
      <c r="B29" s="33"/>
      <c r="C29" s="33"/>
      <c r="D29" s="415" t="s">
        <v>24</v>
      </c>
      <c r="E29" s="27" t="s">
        <v>53</v>
      </c>
      <c r="F29" s="27">
        <v>4</v>
      </c>
      <c r="G29" s="87">
        <v>1</v>
      </c>
      <c r="H29" s="29"/>
      <c r="I29" s="29"/>
      <c r="J29" s="29"/>
      <c r="K29" s="43"/>
      <c r="L29" s="29"/>
      <c r="M29" s="44"/>
      <c r="N29" s="422" t="s">
        <v>52</v>
      </c>
      <c r="O29" s="33"/>
      <c r="P29" s="167" t="s">
        <v>44</v>
      </c>
      <c r="Q29" s="78" t="s">
        <v>54</v>
      </c>
      <c r="R29" s="78">
        <v>5</v>
      </c>
      <c r="S29" s="79">
        <v>7</v>
      </c>
      <c r="T29" s="422" t="s">
        <v>55</v>
      </c>
      <c r="U29" s="27"/>
      <c r="V29" s="33"/>
      <c r="W29" s="415" t="s">
        <v>56</v>
      </c>
      <c r="X29" s="27"/>
      <c r="Y29" s="27"/>
      <c r="Z29" s="28"/>
      <c r="AA29" s="422" t="s">
        <v>52</v>
      </c>
      <c r="AB29" s="33"/>
      <c r="AC29" s="415" t="s">
        <v>57</v>
      </c>
      <c r="AD29" s="88"/>
      <c r="AE29" s="27"/>
      <c r="AF29" s="28"/>
      <c r="AG29" s="5"/>
      <c r="AH29" s="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</row>
    <row r="30" spans="1:252" ht="15" customHeight="1" x14ac:dyDescent="0.45">
      <c r="A30" s="417"/>
      <c r="B30" s="33" t="s">
        <v>1</v>
      </c>
      <c r="C30" s="33"/>
      <c r="D30" s="415" t="s">
        <v>30</v>
      </c>
      <c r="E30" s="27"/>
      <c r="F30" s="27"/>
      <c r="G30" s="87"/>
      <c r="H30" s="29"/>
      <c r="I30" s="29"/>
      <c r="J30" s="29"/>
      <c r="K30" s="43"/>
      <c r="L30" s="29"/>
      <c r="M30" s="44"/>
      <c r="N30" s="167"/>
      <c r="O30" s="33"/>
      <c r="P30" s="167" t="s">
        <v>45</v>
      </c>
      <c r="Q30" s="78"/>
      <c r="R30" s="78"/>
      <c r="S30" s="79"/>
      <c r="T30" s="167" t="s">
        <v>1</v>
      </c>
      <c r="U30" s="27"/>
      <c r="V30" s="33"/>
      <c r="W30" s="424" t="s">
        <v>58</v>
      </c>
      <c r="X30" s="27"/>
      <c r="Y30" s="27"/>
      <c r="Z30" s="28"/>
      <c r="AA30" s="167"/>
      <c r="AB30" s="33"/>
      <c r="AC30" s="415" t="s">
        <v>59</v>
      </c>
      <c r="AD30" s="88"/>
      <c r="AE30" s="27"/>
      <c r="AF30" s="28"/>
      <c r="AG30" s="5"/>
      <c r="AH30" s="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</row>
    <row r="31" spans="1:252" ht="15" customHeight="1" x14ac:dyDescent="0.45">
      <c r="A31" s="417" t="s">
        <v>60</v>
      </c>
      <c r="B31" s="33"/>
      <c r="C31" s="33"/>
      <c r="D31" s="415" t="s">
        <v>35</v>
      </c>
      <c r="E31" s="27"/>
      <c r="F31" s="27"/>
      <c r="G31" s="87"/>
      <c r="H31" s="29"/>
      <c r="I31" s="29"/>
      <c r="J31" s="29"/>
      <c r="K31" s="43"/>
      <c r="L31" s="29"/>
      <c r="M31" s="44"/>
      <c r="N31" s="422" t="s">
        <v>60</v>
      </c>
      <c r="O31" s="33"/>
      <c r="P31" s="167" t="s">
        <v>47</v>
      </c>
      <c r="Q31" s="78"/>
      <c r="R31" s="78"/>
      <c r="S31" s="79"/>
      <c r="T31" s="422" t="s">
        <v>61</v>
      </c>
      <c r="U31" s="27"/>
      <c r="V31" s="33"/>
      <c r="W31" s="415" t="s">
        <v>62</v>
      </c>
      <c r="X31" s="27"/>
      <c r="Y31" s="27"/>
      <c r="Z31" s="28"/>
      <c r="AA31" s="422" t="s">
        <v>60</v>
      </c>
      <c r="AB31" s="33"/>
      <c r="AC31" s="415" t="s">
        <v>63</v>
      </c>
      <c r="AD31" s="88"/>
      <c r="AE31" s="27"/>
      <c r="AF31" s="28"/>
      <c r="AG31" s="5"/>
      <c r="AH31" s="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</row>
    <row r="32" spans="1:252" ht="15" customHeight="1" x14ac:dyDescent="0.45">
      <c r="A32" s="24"/>
      <c r="B32" s="33"/>
      <c r="C32" s="33"/>
      <c r="D32" s="167"/>
      <c r="E32" s="27"/>
      <c r="F32" s="27"/>
      <c r="G32" s="28"/>
      <c r="H32" s="29"/>
      <c r="I32" s="29"/>
      <c r="J32" s="29"/>
      <c r="K32" s="43"/>
      <c r="L32" s="29"/>
      <c r="M32" s="44"/>
      <c r="N32" s="33"/>
      <c r="O32" s="33"/>
      <c r="P32" s="167"/>
      <c r="Q32" s="78"/>
      <c r="R32" s="78"/>
      <c r="S32" s="79"/>
      <c r="T32" s="48"/>
      <c r="U32" s="27"/>
      <c r="V32" s="33"/>
      <c r="W32" s="167"/>
      <c r="X32" s="27"/>
      <c r="Y32" s="27"/>
      <c r="Z32" s="28"/>
      <c r="AA32" s="33"/>
      <c r="AB32" s="33"/>
      <c r="AC32" s="429" t="s">
        <v>1</v>
      </c>
      <c r="AD32" s="89"/>
      <c r="AE32" s="27"/>
      <c r="AF32" s="28"/>
      <c r="AG32" s="5"/>
      <c r="AH32" s="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</row>
    <row r="33" spans="1:252" ht="15" customHeight="1" x14ac:dyDescent="0.45">
      <c r="A33" s="24"/>
      <c r="B33" s="33"/>
      <c r="C33" s="54"/>
      <c r="D33" s="416"/>
      <c r="E33" s="27"/>
      <c r="F33" s="27"/>
      <c r="G33" s="28"/>
      <c r="H33" s="29"/>
      <c r="I33" s="29"/>
      <c r="J33" s="29"/>
      <c r="K33" s="43"/>
      <c r="L33" s="29"/>
      <c r="M33" s="44"/>
      <c r="N33" s="33"/>
      <c r="O33" s="33"/>
      <c r="P33" s="167"/>
      <c r="Q33" s="78"/>
      <c r="R33" s="78"/>
      <c r="S33" s="79"/>
      <c r="T33" s="48"/>
      <c r="U33" s="27"/>
      <c r="V33" s="33"/>
      <c r="W33" s="167"/>
      <c r="X33" s="27"/>
      <c r="Y33" s="27"/>
      <c r="Z33" s="28"/>
      <c r="AA33" s="33"/>
      <c r="AB33" s="33"/>
      <c r="AC33" s="167"/>
      <c r="AD33" s="27"/>
      <c r="AE33" s="27"/>
      <c r="AF33" s="28"/>
      <c r="AG33" s="5"/>
      <c r="AH33" s="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</row>
    <row r="34" spans="1:252" ht="15" customHeight="1" x14ac:dyDescent="0.45">
      <c r="A34" s="24"/>
      <c r="B34" s="33"/>
      <c r="C34" s="33"/>
      <c r="D34" s="415"/>
      <c r="E34" s="27"/>
      <c r="F34" s="27"/>
      <c r="G34" s="28"/>
      <c r="H34" s="29"/>
      <c r="I34" s="29"/>
      <c r="J34" s="29"/>
      <c r="K34" s="43"/>
      <c r="L34" s="29"/>
      <c r="M34" s="44"/>
      <c r="N34" s="33"/>
      <c r="O34" s="33"/>
      <c r="P34" s="167" t="s">
        <v>1</v>
      </c>
      <c r="Q34" s="78"/>
      <c r="R34" s="78"/>
      <c r="S34" s="79"/>
      <c r="T34" s="48"/>
      <c r="U34" s="27"/>
      <c r="V34" s="33"/>
      <c r="W34" s="167"/>
      <c r="X34" s="27"/>
      <c r="Y34" s="27"/>
      <c r="Z34" s="28"/>
      <c r="AA34" s="33"/>
      <c r="AB34" s="33"/>
      <c r="AC34" s="430"/>
      <c r="AD34" s="27"/>
      <c r="AE34" s="27"/>
      <c r="AF34" s="28"/>
      <c r="AG34" s="5"/>
      <c r="AH34" s="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</row>
    <row r="35" spans="1:252" ht="15" customHeight="1" x14ac:dyDescent="0.45">
      <c r="A35" s="24"/>
      <c r="B35" s="33"/>
      <c r="C35" s="33"/>
      <c r="D35" s="415"/>
      <c r="E35" s="27"/>
      <c r="F35" s="27"/>
      <c r="G35" s="28"/>
      <c r="H35" s="29"/>
      <c r="I35" s="29"/>
      <c r="J35" s="29"/>
      <c r="K35" s="43"/>
      <c r="L35" s="29"/>
      <c r="M35" s="44"/>
      <c r="N35" s="33"/>
      <c r="O35" s="33"/>
      <c r="P35" s="167"/>
      <c r="Q35" s="78"/>
      <c r="R35" s="78"/>
      <c r="S35" s="79"/>
      <c r="T35" s="48"/>
      <c r="U35" s="27"/>
      <c r="V35" s="33"/>
      <c r="W35" s="167"/>
      <c r="X35" s="27"/>
      <c r="Y35" s="27"/>
      <c r="Z35" s="28"/>
      <c r="AA35" s="33"/>
      <c r="AB35" s="33"/>
      <c r="AC35" s="167"/>
      <c r="AD35" s="27"/>
      <c r="AE35" s="27"/>
      <c r="AF35" s="28"/>
      <c r="AG35" s="5"/>
      <c r="AH35" s="5"/>
      <c r="AI35" s="15" t="s">
        <v>1</v>
      </c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</row>
    <row r="36" spans="1:252" ht="15" customHeight="1" x14ac:dyDescent="0.45">
      <c r="A36" s="24"/>
      <c r="B36" s="33"/>
      <c r="C36" s="33"/>
      <c r="D36" s="415"/>
      <c r="E36" s="27"/>
      <c r="F36" s="27"/>
      <c r="G36" s="28"/>
      <c r="H36" s="29"/>
      <c r="I36" s="29"/>
      <c r="J36" s="29"/>
      <c r="K36" s="43"/>
      <c r="L36" s="29"/>
      <c r="M36" s="44"/>
      <c r="N36" s="33"/>
      <c r="O36" s="33"/>
      <c r="P36" s="167"/>
      <c r="Q36" s="78"/>
      <c r="R36" s="78"/>
      <c r="S36" s="79"/>
      <c r="T36" s="48"/>
      <c r="U36" s="33"/>
      <c r="V36" s="33"/>
      <c r="W36" s="167"/>
      <c r="X36" s="27"/>
      <c r="Y36" s="27"/>
      <c r="Z36" s="28"/>
      <c r="AA36" s="33"/>
      <c r="AB36" s="33"/>
      <c r="AC36" s="167"/>
      <c r="AD36" s="27"/>
      <c r="AE36" s="27"/>
      <c r="AF36" s="28"/>
      <c r="AG36" s="5"/>
      <c r="AH36" s="5"/>
    </row>
    <row r="37" spans="1:252" ht="15" customHeight="1" x14ac:dyDescent="0.45">
      <c r="A37" s="24"/>
      <c r="B37" s="33"/>
      <c r="C37" s="33"/>
      <c r="D37" s="167"/>
      <c r="E37" s="27"/>
      <c r="F37" s="27"/>
      <c r="G37" s="28"/>
      <c r="H37" s="29"/>
      <c r="I37" s="29"/>
      <c r="J37" s="29"/>
      <c r="K37" s="43"/>
      <c r="L37" s="29"/>
      <c r="M37" s="44"/>
      <c r="N37" s="33"/>
      <c r="O37" s="33"/>
      <c r="P37" s="167"/>
      <c r="Q37" s="78"/>
      <c r="R37" s="78"/>
      <c r="S37" s="79"/>
      <c r="T37" s="48"/>
      <c r="U37" s="33"/>
      <c r="V37" s="33"/>
      <c r="W37" s="167"/>
      <c r="X37" s="27"/>
      <c r="Y37" s="27"/>
      <c r="Z37" s="28"/>
      <c r="AA37" s="33"/>
      <c r="AB37" s="33"/>
      <c r="AC37" s="167"/>
      <c r="AD37" s="88"/>
      <c r="AE37" s="27"/>
      <c r="AF37" s="28"/>
      <c r="AG37" s="5"/>
      <c r="AH37" s="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</row>
    <row r="38" spans="1:252" ht="15" customHeight="1" thickBot="1" x14ac:dyDescent="0.5">
      <c r="A38" s="24"/>
      <c r="B38" s="33"/>
      <c r="C38" s="33"/>
      <c r="D38" s="167">
        <f>F38+G38</f>
        <v>27</v>
      </c>
      <c r="E38" s="27"/>
      <c r="F38" s="27">
        <f>SUM(F28:F37)</f>
        <v>21</v>
      </c>
      <c r="G38" s="28">
        <f>SUM(G28:G37)</f>
        <v>6</v>
      </c>
      <c r="H38" s="29"/>
      <c r="I38" s="29"/>
      <c r="J38" s="29"/>
      <c r="K38" s="43"/>
      <c r="L38" s="29"/>
      <c r="M38" s="44"/>
      <c r="N38" s="33"/>
      <c r="O38" s="33"/>
      <c r="P38" s="167">
        <f>R38+S38</f>
        <v>24</v>
      </c>
      <c r="Q38" s="83"/>
      <c r="R38" s="84">
        <f>SUM(R28:R37)</f>
        <v>15</v>
      </c>
      <c r="S38" s="79">
        <f>SUM(S28:S37)</f>
        <v>9</v>
      </c>
      <c r="T38" s="48"/>
      <c r="U38" s="33"/>
      <c r="V38" s="33"/>
      <c r="W38" s="167">
        <f>Y38+Z38</f>
        <v>29</v>
      </c>
      <c r="X38" s="27"/>
      <c r="Y38" s="27">
        <f>SUM(Y28:Y37)</f>
        <v>3</v>
      </c>
      <c r="Z38" s="28">
        <f>SUM(Z28:Z37)</f>
        <v>26</v>
      </c>
      <c r="AA38" s="33"/>
      <c r="AB38" s="33"/>
      <c r="AC38" s="431">
        <f>AE38+AF38</f>
        <v>32</v>
      </c>
      <c r="AD38" s="91"/>
      <c r="AE38" s="58">
        <f>SUM(AE28:AE37)</f>
        <v>4</v>
      </c>
      <c r="AF38" s="92">
        <f>SUM(AF28:AF37)</f>
        <v>28</v>
      </c>
      <c r="AG38" s="5"/>
      <c r="AH38" s="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</row>
    <row r="39" spans="1:252" ht="15" customHeight="1" thickTop="1" x14ac:dyDescent="0.45">
      <c r="A39" s="64"/>
      <c r="B39" s="34"/>
      <c r="C39" s="34" t="s">
        <v>14</v>
      </c>
      <c r="D39" s="414" t="s">
        <v>64</v>
      </c>
      <c r="E39" s="25" t="s">
        <v>16</v>
      </c>
      <c r="F39" s="25">
        <v>21</v>
      </c>
      <c r="G39" s="36">
        <v>3</v>
      </c>
      <c r="H39" s="30"/>
      <c r="I39" s="30"/>
      <c r="J39" s="30"/>
      <c r="K39" s="31"/>
      <c r="L39" s="30"/>
      <c r="M39" s="32"/>
      <c r="N39" s="34"/>
      <c r="O39" s="34" t="s">
        <v>41</v>
      </c>
      <c r="P39" s="419" t="s">
        <v>42</v>
      </c>
      <c r="Q39" s="78" t="s">
        <v>65</v>
      </c>
      <c r="R39" s="78">
        <v>14</v>
      </c>
      <c r="S39" s="66">
        <v>0</v>
      </c>
      <c r="T39" s="67"/>
      <c r="U39" s="34"/>
      <c r="V39" s="34" t="s">
        <v>66</v>
      </c>
      <c r="W39" s="419" t="s">
        <v>67</v>
      </c>
      <c r="X39" s="25" t="s">
        <v>68</v>
      </c>
      <c r="Y39" s="25">
        <v>6</v>
      </c>
      <c r="Z39" s="36">
        <v>5</v>
      </c>
      <c r="AA39" s="34"/>
      <c r="AB39" s="34" t="s">
        <v>14</v>
      </c>
      <c r="AC39" s="415" t="s">
        <v>69</v>
      </c>
      <c r="AD39" s="40" t="s">
        <v>16</v>
      </c>
      <c r="AE39" s="40">
        <v>8</v>
      </c>
      <c r="AF39" s="41">
        <v>18</v>
      </c>
      <c r="AG39" s="5"/>
      <c r="AH39" s="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</row>
    <row r="40" spans="1:252" ht="15" customHeight="1" x14ac:dyDescent="0.45">
      <c r="A40" s="417" t="s">
        <v>60</v>
      </c>
      <c r="B40" s="33"/>
      <c r="C40" s="33"/>
      <c r="D40" s="415" t="s">
        <v>70</v>
      </c>
      <c r="E40" s="27">
        <v>6</v>
      </c>
      <c r="F40" s="27">
        <v>0</v>
      </c>
      <c r="G40" s="28"/>
      <c r="H40" s="29"/>
      <c r="I40" s="29"/>
      <c r="J40" s="29"/>
      <c r="K40" s="43"/>
      <c r="L40" s="29"/>
      <c r="M40" s="44"/>
      <c r="N40" s="422" t="s">
        <v>60</v>
      </c>
      <c r="O40" s="33"/>
      <c r="P40" s="167" t="s">
        <v>44</v>
      </c>
      <c r="Q40" s="78">
        <v>6</v>
      </c>
      <c r="R40" s="78">
        <v>4</v>
      </c>
      <c r="S40" s="79">
        <v>5</v>
      </c>
      <c r="T40" s="422" t="s">
        <v>61</v>
      </c>
      <c r="U40" s="33"/>
      <c r="V40" s="33"/>
      <c r="W40" s="167" t="s">
        <v>71</v>
      </c>
      <c r="X40" s="27" t="s">
        <v>72</v>
      </c>
      <c r="Y40" s="27">
        <v>8</v>
      </c>
      <c r="Z40" s="28">
        <v>5</v>
      </c>
      <c r="AA40" s="422" t="s">
        <v>60</v>
      </c>
      <c r="AB40" s="33"/>
      <c r="AC40" s="415" t="s">
        <v>73</v>
      </c>
      <c r="AD40" s="40"/>
      <c r="AE40" s="40"/>
      <c r="AF40" s="41"/>
      <c r="AG40" s="5"/>
      <c r="AH40" s="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</row>
    <row r="41" spans="1:252" ht="15" customHeight="1" x14ac:dyDescent="0.45">
      <c r="A41" s="417"/>
      <c r="B41" s="33"/>
      <c r="C41" s="33"/>
      <c r="D41" s="415" t="s">
        <v>74</v>
      </c>
      <c r="E41" s="27">
        <v>7</v>
      </c>
      <c r="F41" s="27">
        <v>1</v>
      </c>
      <c r="G41" s="28"/>
      <c r="H41" s="29"/>
      <c r="I41" s="29"/>
      <c r="J41" s="29"/>
      <c r="K41" s="43"/>
      <c r="L41" s="29"/>
      <c r="M41" s="44"/>
      <c r="N41" s="167"/>
      <c r="O41" s="33"/>
      <c r="P41" s="167" t="s">
        <v>45</v>
      </c>
      <c r="Q41" s="78"/>
      <c r="R41" s="78"/>
      <c r="S41" s="79"/>
      <c r="T41" s="167"/>
      <c r="U41" s="33"/>
      <c r="V41" s="33"/>
      <c r="W41" s="167" t="s">
        <v>75</v>
      </c>
      <c r="X41" s="27"/>
      <c r="Y41" s="27"/>
      <c r="Z41" s="28"/>
      <c r="AA41" s="167"/>
      <c r="AB41" s="33"/>
      <c r="AC41" s="415" t="s">
        <v>76</v>
      </c>
      <c r="AD41" s="40"/>
      <c r="AE41" s="40"/>
      <c r="AF41" s="41"/>
      <c r="AG41" s="5"/>
      <c r="AH41" s="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</row>
    <row r="42" spans="1:252" ht="15" customHeight="1" x14ac:dyDescent="0.45">
      <c r="A42" s="417" t="s">
        <v>77</v>
      </c>
      <c r="B42" s="33"/>
      <c r="C42" s="33"/>
      <c r="D42" s="415" t="s">
        <v>78</v>
      </c>
      <c r="E42" s="27">
        <v>8</v>
      </c>
      <c r="F42" s="27">
        <v>0</v>
      </c>
      <c r="G42" s="28"/>
      <c r="H42" s="29"/>
      <c r="I42" s="29"/>
      <c r="J42" s="29"/>
      <c r="K42" s="43"/>
      <c r="L42" s="29"/>
      <c r="M42" s="44"/>
      <c r="N42" s="422" t="s">
        <v>77</v>
      </c>
      <c r="O42" s="33"/>
      <c r="P42" s="167" t="s">
        <v>47</v>
      </c>
      <c r="Q42" s="78"/>
      <c r="R42" s="94"/>
      <c r="S42" s="72"/>
      <c r="T42" s="422" t="s">
        <v>79</v>
      </c>
      <c r="U42" s="33"/>
      <c r="V42" s="33"/>
      <c r="W42" s="167" t="s">
        <v>80</v>
      </c>
      <c r="X42" s="27"/>
      <c r="Y42" s="27"/>
      <c r="Z42" s="28"/>
      <c r="AA42" s="422" t="s">
        <v>77</v>
      </c>
      <c r="AB42" s="33"/>
      <c r="AC42" s="415" t="s">
        <v>81</v>
      </c>
      <c r="AD42" s="39"/>
      <c r="AE42" s="40"/>
      <c r="AF42" s="41"/>
      <c r="AG42" s="5"/>
      <c r="AH42" s="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</row>
    <row r="43" spans="1:252" ht="15" customHeight="1" x14ac:dyDescent="0.45">
      <c r="A43" s="24"/>
      <c r="B43" s="33"/>
      <c r="C43" s="33"/>
      <c r="D43" s="167"/>
      <c r="E43" s="27"/>
      <c r="F43" s="27"/>
      <c r="G43" s="87"/>
      <c r="H43" s="29"/>
      <c r="I43" s="29"/>
      <c r="J43" s="29"/>
      <c r="K43" s="43"/>
      <c r="L43" s="29"/>
      <c r="M43" s="44"/>
      <c r="N43" s="33"/>
      <c r="O43" s="33"/>
      <c r="P43" s="167"/>
      <c r="Q43" s="78"/>
      <c r="R43" s="78"/>
      <c r="S43" s="79"/>
      <c r="T43" s="48"/>
      <c r="U43" s="33"/>
      <c r="V43" s="33"/>
      <c r="W43" s="167"/>
      <c r="X43" s="27"/>
      <c r="Y43" s="27"/>
      <c r="Z43" s="28"/>
      <c r="AA43" s="33"/>
      <c r="AB43" s="33"/>
      <c r="AC43" s="167"/>
      <c r="AD43" s="40"/>
      <c r="AE43" s="40"/>
      <c r="AF43" s="41"/>
      <c r="AG43" s="5"/>
      <c r="AH43" s="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</row>
    <row r="44" spans="1:252" ht="15" customHeight="1" x14ac:dyDescent="0.45">
      <c r="A44" s="24"/>
      <c r="B44" s="33"/>
      <c r="C44" s="54"/>
      <c r="D44" s="418"/>
      <c r="E44" s="95"/>
      <c r="F44" s="95"/>
      <c r="G44" s="87"/>
      <c r="H44" s="29"/>
      <c r="I44" s="29"/>
      <c r="J44" s="29"/>
      <c r="K44" s="43"/>
      <c r="L44" s="29"/>
      <c r="M44" s="44"/>
      <c r="N44" s="33"/>
      <c r="O44" s="33"/>
      <c r="P44" s="167"/>
      <c r="Q44" s="78"/>
      <c r="R44" s="78"/>
      <c r="S44" s="79"/>
      <c r="T44" s="48"/>
      <c r="U44" s="33"/>
      <c r="V44" s="33"/>
      <c r="W44" s="167"/>
      <c r="X44" s="27"/>
      <c r="Y44" s="27"/>
      <c r="Z44" s="28"/>
      <c r="AA44" s="54"/>
      <c r="AB44" s="96"/>
      <c r="AC44" s="415"/>
      <c r="AD44" s="40"/>
      <c r="AE44" s="40"/>
      <c r="AF44" s="41"/>
      <c r="AG44" s="5"/>
      <c r="AH44" s="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</row>
    <row r="45" spans="1:252" ht="15" customHeight="1" x14ac:dyDescent="0.45">
      <c r="A45" s="24"/>
      <c r="B45" s="33"/>
      <c r="C45" s="33"/>
      <c r="D45" s="415" t="s">
        <v>1</v>
      </c>
      <c r="E45" s="27"/>
      <c r="F45" s="27"/>
      <c r="G45" s="28"/>
      <c r="H45" s="29"/>
      <c r="I45" s="29"/>
      <c r="J45" s="29"/>
      <c r="K45" s="43"/>
      <c r="L45" s="29"/>
      <c r="M45" s="44"/>
      <c r="N45" s="33"/>
      <c r="O45" s="33"/>
      <c r="P45" s="167" t="s">
        <v>1</v>
      </c>
      <c r="Q45" s="78"/>
      <c r="R45" s="78"/>
      <c r="S45" s="79"/>
      <c r="T45" s="48"/>
      <c r="U45" s="33"/>
      <c r="V45" s="33"/>
      <c r="W45" s="167"/>
      <c r="X45" s="27"/>
      <c r="Y45" s="27"/>
      <c r="Z45" s="28"/>
      <c r="AA45" s="33"/>
      <c r="AB45" s="33"/>
      <c r="AC45" s="415"/>
      <c r="AD45" s="40"/>
      <c r="AE45" s="40"/>
      <c r="AF45" s="41"/>
      <c r="AG45" s="5"/>
      <c r="AH45" s="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</row>
    <row r="46" spans="1:252" ht="15" customHeight="1" x14ac:dyDescent="0.45">
      <c r="A46" s="24"/>
      <c r="B46" s="33"/>
      <c r="C46" s="33"/>
      <c r="D46" s="415"/>
      <c r="E46" s="27"/>
      <c r="F46" s="27"/>
      <c r="G46" s="28"/>
      <c r="H46" s="29"/>
      <c r="I46" s="29"/>
      <c r="J46" s="29"/>
      <c r="K46" s="43"/>
      <c r="L46" s="29"/>
      <c r="M46" s="44"/>
      <c r="N46" s="33"/>
      <c r="O46" s="33"/>
      <c r="P46" s="167"/>
      <c r="Q46" s="78"/>
      <c r="R46" s="78"/>
      <c r="S46" s="79"/>
      <c r="T46" s="48"/>
      <c r="U46" s="33"/>
      <c r="V46" s="33"/>
      <c r="W46" s="167"/>
      <c r="X46" s="27"/>
      <c r="Y46" s="27"/>
      <c r="Z46" s="28"/>
      <c r="AA46" s="33"/>
      <c r="AB46" s="33"/>
      <c r="AC46" s="415"/>
      <c r="AD46" s="40"/>
      <c r="AE46" s="40"/>
      <c r="AF46" s="41"/>
      <c r="AG46" s="5"/>
      <c r="AH46" s="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</row>
    <row r="47" spans="1:252" ht="15" customHeight="1" x14ac:dyDescent="0.45">
      <c r="A47" s="24"/>
      <c r="B47" s="33"/>
      <c r="C47" s="33"/>
      <c r="D47" s="415"/>
      <c r="E47" s="27"/>
      <c r="F47" s="27"/>
      <c r="G47" s="28"/>
      <c r="H47" s="29"/>
      <c r="I47" s="29"/>
      <c r="J47" s="29"/>
      <c r="K47" s="43"/>
      <c r="L47" s="29"/>
      <c r="M47" s="44"/>
      <c r="N47" s="33"/>
      <c r="O47" s="33"/>
      <c r="P47" s="167"/>
      <c r="Q47" s="78"/>
      <c r="R47" s="78"/>
      <c r="S47" s="79"/>
      <c r="T47" s="48"/>
      <c r="U47" s="33"/>
      <c r="V47" s="33"/>
      <c r="W47" s="167"/>
      <c r="X47" s="27"/>
      <c r="Y47" s="27"/>
      <c r="Z47" s="28"/>
      <c r="AA47" s="33"/>
      <c r="AB47" s="33"/>
      <c r="AC47" s="415"/>
      <c r="AD47" s="39"/>
      <c r="AE47" s="40"/>
      <c r="AF47" s="41"/>
      <c r="AG47" s="63" t="s">
        <v>1</v>
      </c>
      <c r="AH47" s="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</row>
    <row r="48" spans="1:252" ht="15" customHeight="1" x14ac:dyDescent="0.45">
      <c r="A48" s="24"/>
      <c r="B48" s="33"/>
      <c r="C48" s="33"/>
      <c r="D48" s="167"/>
      <c r="E48" s="27"/>
      <c r="F48" s="27"/>
      <c r="G48" s="87"/>
      <c r="H48" s="29"/>
      <c r="I48" s="29"/>
      <c r="J48" s="29"/>
      <c r="K48" s="43"/>
      <c r="L48" s="29"/>
      <c r="M48" s="44"/>
      <c r="N48" s="33"/>
      <c r="O48" s="33"/>
      <c r="P48" s="167"/>
      <c r="Q48" s="78"/>
      <c r="R48" s="78"/>
      <c r="S48" s="79"/>
      <c r="T48" s="48"/>
      <c r="U48" s="33"/>
      <c r="V48" s="33"/>
      <c r="W48" s="167"/>
      <c r="X48" s="27"/>
      <c r="Y48" s="27"/>
      <c r="Z48" s="28"/>
      <c r="AA48" s="33"/>
      <c r="AB48" s="33"/>
      <c r="AC48" s="167"/>
      <c r="AD48" s="39"/>
      <c r="AE48" s="40"/>
      <c r="AF48" s="41"/>
      <c r="AG48" s="5"/>
      <c r="AH48" s="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</row>
    <row r="49" spans="1:252" ht="15" customHeight="1" thickBot="1" x14ac:dyDescent="0.5">
      <c r="A49" s="24"/>
      <c r="B49" s="33"/>
      <c r="C49" s="33"/>
      <c r="D49" s="167">
        <f>F49+G49</f>
        <v>25</v>
      </c>
      <c r="E49" s="27"/>
      <c r="F49" s="27">
        <f>SUM(F39:F48)</f>
        <v>22</v>
      </c>
      <c r="G49" s="28">
        <f>SUM(G39:G48)</f>
        <v>3</v>
      </c>
      <c r="H49" s="29"/>
      <c r="I49" s="29"/>
      <c r="J49" s="29"/>
      <c r="K49" s="43"/>
      <c r="L49" s="29"/>
      <c r="M49" s="44"/>
      <c r="N49" s="33"/>
      <c r="O49" s="33"/>
      <c r="P49" s="167">
        <f>R49+S49</f>
        <v>23</v>
      </c>
      <c r="Q49" s="78"/>
      <c r="R49" s="78">
        <f>SUM(R39:R48)</f>
        <v>18</v>
      </c>
      <c r="S49" s="79">
        <f>SUM(S39:S48)</f>
        <v>5</v>
      </c>
      <c r="T49" s="48"/>
      <c r="U49" s="33"/>
      <c r="V49" s="33"/>
      <c r="W49" s="167">
        <f>Y49+Z49</f>
        <v>24</v>
      </c>
      <c r="X49" s="27"/>
      <c r="Y49" s="27">
        <f>SUM(Y39:Y48)</f>
        <v>14</v>
      </c>
      <c r="Z49" s="28">
        <f>SUM(Z39:Z48)</f>
        <v>10</v>
      </c>
      <c r="AA49" s="33"/>
      <c r="AB49" s="33"/>
      <c r="AC49" s="167">
        <f>AE49+AF49</f>
        <v>26</v>
      </c>
      <c r="AD49" s="39"/>
      <c r="AE49" s="40">
        <f>SUM(AE39:AE48)</f>
        <v>8</v>
      </c>
      <c r="AF49" s="41">
        <f>SUM(AF39:AF48)</f>
        <v>18</v>
      </c>
      <c r="AG49" s="5"/>
      <c r="AH49" s="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</row>
    <row r="50" spans="1:252" ht="15" customHeight="1" thickTop="1" x14ac:dyDescent="0.45">
      <c r="A50" s="97" t="s">
        <v>77</v>
      </c>
      <c r="B50" s="30"/>
      <c r="C50" s="30"/>
      <c r="D50" s="30"/>
      <c r="E50" s="31"/>
      <c r="F50" s="31"/>
      <c r="G50" s="98"/>
      <c r="H50" s="30"/>
      <c r="I50" s="30"/>
      <c r="J50" s="30"/>
      <c r="K50" s="31"/>
      <c r="L50" s="30"/>
      <c r="M50" s="32"/>
      <c r="N50" s="30"/>
      <c r="O50" s="30"/>
      <c r="P50" s="30"/>
      <c r="Q50" s="31"/>
      <c r="R50" s="30"/>
      <c r="S50" s="32"/>
      <c r="T50" s="30"/>
      <c r="U50" s="30"/>
      <c r="V50" s="30"/>
      <c r="W50" s="30"/>
      <c r="X50" s="30"/>
      <c r="Y50" s="30"/>
      <c r="Z50" s="32"/>
      <c r="AA50" s="30"/>
      <c r="AB50" s="30"/>
      <c r="AC50" s="30"/>
      <c r="AD50" s="99"/>
      <c r="AE50" s="30"/>
      <c r="AF50" s="32"/>
      <c r="AG50" s="5"/>
      <c r="AH50" s="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</row>
    <row r="51" spans="1:252" ht="15" customHeight="1" x14ac:dyDescent="0.45">
      <c r="A51" s="100"/>
      <c r="B51" s="29"/>
      <c r="C51" s="29"/>
      <c r="D51" s="29"/>
      <c r="E51" s="43"/>
      <c r="F51" s="43"/>
      <c r="G51" s="70"/>
      <c r="H51" s="29"/>
      <c r="I51" s="29"/>
      <c r="J51" s="29"/>
      <c r="K51" s="43"/>
      <c r="L51" s="29"/>
      <c r="M51" s="44"/>
      <c r="N51" s="29"/>
      <c r="O51" s="29"/>
      <c r="P51" s="29"/>
      <c r="Q51" s="43"/>
      <c r="R51" s="29"/>
      <c r="S51" s="44"/>
      <c r="T51" s="29"/>
      <c r="U51" s="29"/>
      <c r="V51" s="29"/>
      <c r="W51" s="29"/>
      <c r="X51" s="29"/>
      <c r="Y51" s="29"/>
      <c r="Z51" s="44"/>
      <c r="AA51" s="29"/>
      <c r="AB51" s="29"/>
      <c r="AC51" s="29"/>
      <c r="AD51" s="69"/>
      <c r="AE51" s="29"/>
      <c r="AF51" s="44"/>
      <c r="AG51" s="5"/>
      <c r="AH51" s="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</row>
    <row r="52" spans="1:252" ht="15" customHeight="1" thickBot="1" x14ac:dyDescent="0.5">
      <c r="A52" s="100" t="s">
        <v>82</v>
      </c>
      <c r="B52" s="29"/>
      <c r="C52" s="29"/>
      <c r="D52" s="29"/>
      <c r="E52" s="43"/>
      <c r="F52" s="43"/>
      <c r="G52" s="70"/>
      <c r="H52" s="29"/>
      <c r="I52" s="29"/>
      <c r="J52" s="29"/>
      <c r="K52" s="43"/>
      <c r="L52" s="29"/>
      <c r="M52" s="44"/>
      <c r="N52" s="29"/>
      <c r="O52" s="29"/>
      <c r="P52" s="29"/>
      <c r="Q52" s="43"/>
      <c r="R52" s="29"/>
      <c r="S52" s="44"/>
      <c r="T52" s="29"/>
      <c r="U52" s="29"/>
      <c r="V52" s="29"/>
      <c r="W52" s="29"/>
      <c r="X52" s="29"/>
      <c r="Y52" s="29"/>
      <c r="Z52" s="44"/>
      <c r="AA52" s="43"/>
      <c r="AB52" s="29"/>
      <c r="AC52" s="29"/>
      <c r="AD52" s="69"/>
      <c r="AE52" s="29"/>
      <c r="AF52" s="44"/>
      <c r="AG52" s="5"/>
      <c r="AH52" s="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</row>
    <row r="53" spans="1:252" ht="15" customHeight="1" thickTop="1" x14ac:dyDescent="0.45">
      <c r="A53" s="64"/>
      <c r="B53" s="34"/>
      <c r="C53" s="34" t="s">
        <v>83</v>
      </c>
      <c r="D53" s="419" t="s">
        <v>84</v>
      </c>
      <c r="E53" s="25" t="s">
        <v>16</v>
      </c>
      <c r="F53" s="25">
        <v>13</v>
      </c>
      <c r="G53" s="36">
        <v>3</v>
      </c>
      <c r="H53" s="30"/>
      <c r="I53" s="30"/>
      <c r="J53" s="30"/>
      <c r="K53" s="31"/>
      <c r="L53" s="31"/>
      <c r="M53" s="98"/>
      <c r="N53" s="34"/>
      <c r="O53" s="34"/>
      <c r="P53" s="34"/>
      <c r="Q53" s="34"/>
      <c r="R53" s="34"/>
      <c r="S53" s="101"/>
      <c r="T53" s="425">
        <v>0.54166666666666663</v>
      </c>
      <c r="U53" s="102"/>
      <c r="V53" s="103" t="s">
        <v>14</v>
      </c>
      <c r="W53" s="419" t="s">
        <v>85</v>
      </c>
      <c r="X53" s="25" t="s">
        <v>86</v>
      </c>
      <c r="Y53" s="25">
        <v>13</v>
      </c>
      <c r="Z53" s="36">
        <v>4</v>
      </c>
      <c r="AA53" s="432">
        <v>0.55208333333333337</v>
      </c>
      <c r="AB53" s="34" t="s">
        <v>14</v>
      </c>
      <c r="AC53" s="419" t="s">
        <v>85</v>
      </c>
      <c r="AD53" s="104" t="s">
        <v>87</v>
      </c>
      <c r="AE53" s="105">
        <v>13</v>
      </c>
      <c r="AF53" s="106">
        <v>4</v>
      </c>
      <c r="AG53" s="107"/>
      <c r="AH53" s="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</row>
    <row r="54" spans="1:252" ht="15" customHeight="1" x14ac:dyDescent="0.45">
      <c r="A54" s="417" t="s">
        <v>82</v>
      </c>
      <c r="B54" s="33"/>
      <c r="C54" s="33"/>
      <c r="D54" s="167" t="s">
        <v>88</v>
      </c>
      <c r="E54" s="27">
        <v>6</v>
      </c>
      <c r="F54" s="27">
        <v>10</v>
      </c>
      <c r="G54" s="28"/>
      <c r="H54" s="29"/>
      <c r="I54" s="29"/>
      <c r="J54" s="108"/>
      <c r="K54" s="43"/>
      <c r="L54" s="43"/>
      <c r="M54" s="70"/>
      <c r="N54" s="33"/>
      <c r="O54" s="33"/>
      <c r="P54" s="33"/>
      <c r="Q54" s="33"/>
      <c r="R54" s="33"/>
      <c r="S54" s="56"/>
      <c r="T54" s="426"/>
      <c r="U54" s="110"/>
      <c r="V54" s="111"/>
      <c r="W54" s="167" t="s">
        <v>89</v>
      </c>
      <c r="X54" s="27" t="s">
        <v>90</v>
      </c>
      <c r="Y54" s="27">
        <v>14</v>
      </c>
      <c r="Z54" s="28">
        <v>4</v>
      </c>
      <c r="AA54" s="417"/>
      <c r="AB54" s="33"/>
      <c r="AC54" s="167" t="s">
        <v>89</v>
      </c>
      <c r="AD54" s="39" t="s">
        <v>91</v>
      </c>
      <c r="AE54" s="40">
        <v>9</v>
      </c>
      <c r="AF54" s="41">
        <v>5</v>
      </c>
      <c r="AG54" s="107"/>
      <c r="AH54" s="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</row>
    <row r="55" spans="1:252" ht="15" customHeight="1" x14ac:dyDescent="0.45">
      <c r="A55" s="417"/>
      <c r="B55" s="33"/>
      <c r="C55" s="33"/>
      <c r="D55" s="167" t="s">
        <v>92</v>
      </c>
      <c r="E55" s="27"/>
      <c r="F55" s="27"/>
      <c r="G55" s="28"/>
      <c r="H55" s="29"/>
      <c r="I55" s="29"/>
      <c r="J55" s="29"/>
      <c r="K55" s="43"/>
      <c r="L55" s="43"/>
      <c r="M55" s="70"/>
      <c r="N55" s="33"/>
      <c r="O55" s="33"/>
      <c r="P55" s="33"/>
      <c r="Q55" s="33"/>
      <c r="R55" s="33"/>
      <c r="S55" s="56"/>
      <c r="T55" s="427">
        <v>0.57291666666666663</v>
      </c>
      <c r="U55" s="112"/>
      <c r="V55" s="113"/>
      <c r="W55" s="167" t="s">
        <v>93</v>
      </c>
      <c r="X55" s="27"/>
      <c r="Y55" s="27"/>
      <c r="Z55" s="28"/>
      <c r="AA55" s="433">
        <v>0.58333333333333337</v>
      </c>
      <c r="AB55" s="33"/>
      <c r="AC55" s="167" t="s">
        <v>93</v>
      </c>
      <c r="AD55" s="39"/>
      <c r="AE55" s="40"/>
      <c r="AF55" s="41"/>
      <c r="AG55" s="5"/>
      <c r="AH55" s="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</row>
    <row r="56" spans="1:252" ht="15" customHeight="1" x14ac:dyDescent="0.45">
      <c r="A56" s="417" t="s">
        <v>94</v>
      </c>
      <c r="B56" s="33"/>
      <c r="C56" s="33"/>
      <c r="D56" s="420" t="s">
        <v>95</v>
      </c>
      <c r="E56" s="27"/>
      <c r="F56" s="27"/>
      <c r="G56" s="28"/>
      <c r="H56" s="29"/>
      <c r="I56" s="29"/>
      <c r="J56" s="108"/>
      <c r="K56" s="43"/>
      <c r="L56" s="43"/>
      <c r="M56" s="70"/>
      <c r="N56" s="33"/>
      <c r="O56" s="33"/>
      <c r="P56" s="33"/>
      <c r="Q56" s="33"/>
      <c r="R56" s="33"/>
      <c r="S56" s="56"/>
      <c r="T56" s="109"/>
      <c r="U56" s="110"/>
      <c r="V56" s="111"/>
      <c r="W56" s="167" t="s">
        <v>96</v>
      </c>
      <c r="X56" s="27"/>
      <c r="Y56" s="27"/>
      <c r="Z56" s="28"/>
      <c r="AA56" s="24"/>
      <c r="AB56" s="33"/>
      <c r="AC56" s="167" t="s">
        <v>96</v>
      </c>
      <c r="AD56" s="39"/>
      <c r="AE56" s="39"/>
      <c r="AF56" s="41"/>
      <c r="AG56" s="5"/>
      <c r="AH56" s="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</row>
    <row r="57" spans="1:252" ht="15" customHeight="1" x14ac:dyDescent="0.45">
      <c r="A57" s="24"/>
      <c r="B57" s="33"/>
      <c r="C57" s="33"/>
      <c r="D57" s="420"/>
      <c r="E57" s="27"/>
      <c r="F57" s="27"/>
      <c r="G57" s="28"/>
      <c r="H57" s="29"/>
      <c r="I57" s="29"/>
      <c r="J57" s="108"/>
      <c r="K57" s="43"/>
      <c r="L57" s="43"/>
      <c r="M57" s="70"/>
      <c r="N57" s="33"/>
      <c r="O57" s="33"/>
      <c r="P57" s="33"/>
      <c r="Q57" s="33"/>
      <c r="R57" s="33"/>
      <c r="S57" s="56"/>
      <c r="T57" s="109"/>
      <c r="U57" s="110"/>
      <c r="V57" s="111"/>
      <c r="W57" s="167"/>
      <c r="X57" s="27" t="s">
        <v>1</v>
      </c>
      <c r="Y57" s="27"/>
      <c r="Z57" s="28"/>
      <c r="AA57" s="24"/>
      <c r="AB57" s="33"/>
      <c r="AC57" s="167"/>
      <c r="AD57" s="39"/>
      <c r="AE57" s="39"/>
      <c r="AF57" s="41"/>
      <c r="AG57" s="5"/>
      <c r="AH57" s="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</row>
    <row r="58" spans="1:252" ht="15" customHeight="1" x14ac:dyDescent="0.45">
      <c r="A58" s="24"/>
      <c r="B58" s="33"/>
      <c r="C58" s="33"/>
      <c r="D58" s="421"/>
      <c r="E58" s="27"/>
      <c r="F58" s="27"/>
      <c r="G58" s="28"/>
      <c r="H58" s="29"/>
      <c r="I58" s="29"/>
      <c r="J58" s="116"/>
      <c r="K58" s="43"/>
      <c r="L58" s="43"/>
      <c r="M58" s="70"/>
      <c r="N58" s="33"/>
      <c r="O58" s="33"/>
      <c r="P58" s="33"/>
      <c r="Q58" s="33"/>
      <c r="R58" s="33"/>
      <c r="S58" s="56"/>
      <c r="T58" s="109"/>
      <c r="U58" s="110"/>
      <c r="V58" s="111"/>
      <c r="W58" s="167"/>
      <c r="X58" s="27"/>
      <c r="Y58" s="27"/>
      <c r="Z58" s="28"/>
      <c r="AA58" s="24"/>
      <c r="AB58" s="33"/>
      <c r="AC58" s="420"/>
      <c r="AD58" s="39"/>
      <c r="AE58" s="40"/>
      <c r="AF58" s="41"/>
      <c r="AG58" s="5"/>
      <c r="AH58" s="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</row>
    <row r="59" spans="1:252" ht="15" customHeight="1" thickBot="1" x14ac:dyDescent="0.5">
      <c r="A59" s="24"/>
      <c r="B59" s="33"/>
      <c r="C59" s="33"/>
      <c r="D59" s="167">
        <f>F59+G59</f>
        <v>26</v>
      </c>
      <c r="E59" s="27"/>
      <c r="F59" s="27">
        <f>SUM(F53:F58)</f>
        <v>23</v>
      </c>
      <c r="G59" s="28">
        <f>SUM(G53:G58)</f>
        <v>3</v>
      </c>
      <c r="H59" s="29"/>
      <c r="I59" s="29"/>
      <c r="J59" s="29"/>
      <c r="K59" s="43"/>
      <c r="L59" s="29"/>
      <c r="M59" s="44"/>
      <c r="N59" s="33"/>
      <c r="O59" s="33"/>
      <c r="P59" s="33">
        <f>R59+S59</f>
        <v>0</v>
      </c>
      <c r="Q59" s="33"/>
      <c r="R59" s="33">
        <f>SUM(R53:R58)</f>
        <v>0</v>
      </c>
      <c r="S59" s="56">
        <f>SUM(S53:S58)</f>
        <v>0</v>
      </c>
      <c r="T59" s="109"/>
      <c r="U59" s="110"/>
      <c r="V59" s="111"/>
      <c r="W59" s="167">
        <f>Y59+Z59</f>
        <v>35</v>
      </c>
      <c r="X59" s="27"/>
      <c r="Y59" s="27">
        <f>SUM(Y53:Y58)</f>
        <v>27</v>
      </c>
      <c r="Z59" s="28">
        <f>SUM(Z53:Z58)</f>
        <v>8</v>
      </c>
      <c r="AA59" s="24"/>
      <c r="AB59" s="33"/>
      <c r="AC59" s="431">
        <f>AE59+AF59</f>
        <v>31</v>
      </c>
      <c r="AD59" s="39"/>
      <c r="AE59" s="40">
        <f>SUM(AE53:AE58)</f>
        <v>22</v>
      </c>
      <c r="AF59" s="41">
        <f>SUM(AF53:AF58)</f>
        <v>9</v>
      </c>
      <c r="AG59" s="5"/>
      <c r="AH59" s="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</row>
    <row r="60" spans="1:252" ht="15" customHeight="1" thickTop="1" x14ac:dyDescent="0.45">
      <c r="A60" s="64"/>
      <c r="B60" s="38"/>
      <c r="C60" s="34" t="s">
        <v>14</v>
      </c>
      <c r="D60" s="414" t="s">
        <v>17</v>
      </c>
      <c r="E60" s="25" t="s">
        <v>97</v>
      </c>
      <c r="F60" s="105">
        <v>5</v>
      </c>
      <c r="G60" s="106">
        <v>19</v>
      </c>
      <c r="H60" s="30"/>
      <c r="I60" s="30"/>
      <c r="J60" s="30"/>
      <c r="K60" s="31"/>
      <c r="L60" s="31"/>
      <c r="M60" s="98"/>
      <c r="N60" s="34"/>
      <c r="O60" s="34"/>
      <c r="P60" s="34"/>
      <c r="Q60" s="25"/>
      <c r="R60" s="34"/>
      <c r="S60" s="101"/>
      <c r="T60" s="425">
        <v>0.57291666666666663</v>
      </c>
      <c r="U60" s="102"/>
      <c r="V60" s="103" t="s">
        <v>14</v>
      </c>
      <c r="W60" s="419" t="s">
        <v>85</v>
      </c>
      <c r="X60" s="25" t="s">
        <v>98</v>
      </c>
      <c r="Y60" s="25">
        <v>18</v>
      </c>
      <c r="Z60" s="36"/>
      <c r="AA60" s="432">
        <v>0.58333333333333337</v>
      </c>
      <c r="AB60" s="34" t="s">
        <v>14</v>
      </c>
      <c r="AC60" s="415" t="s">
        <v>99</v>
      </c>
      <c r="AD60" s="105" t="s">
        <v>16</v>
      </c>
      <c r="AE60" s="105">
        <v>6</v>
      </c>
      <c r="AF60" s="106">
        <v>15</v>
      </c>
      <c r="AG60" s="107"/>
      <c r="AH60" s="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</row>
    <row r="61" spans="1:252" ht="15" customHeight="1" x14ac:dyDescent="0.45">
      <c r="A61" s="417" t="s">
        <v>94</v>
      </c>
      <c r="B61" s="37"/>
      <c r="C61" s="37"/>
      <c r="D61" s="415" t="s">
        <v>24</v>
      </c>
      <c r="E61" s="27" t="s">
        <v>100</v>
      </c>
      <c r="F61" s="40">
        <v>14</v>
      </c>
      <c r="G61" s="41">
        <v>1</v>
      </c>
      <c r="H61" s="29"/>
      <c r="I61" s="29"/>
      <c r="J61" s="29"/>
      <c r="K61" s="43"/>
      <c r="L61" s="43"/>
      <c r="M61" s="70"/>
      <c r="N61" s="33"/>
      <c r="O61" s="33"/>
      <c r="P61" s="33"/>
      <c r="Q61" s="27"/>
      <c r="R61" s="27"/>
      <c r="S61" s="56"/>
      <c r="T61" s="426"/>
      <c r="U61" s="110"/>
      <c r="V61" s="111"/>
      <c r="W61" s="167" t="s">
        <v>89</v>
      </c>
      <c r="X61" s="27" t="s">
        <v>101</v>
      </c>
      <c r="Y61" s="27">
        <v>6</v>
      </c>
      <c r="Z61" s="28"/>
      <c r="AA61" s="417"/>
      <c r="AB61" s="33"/>
      <c r="AC61" s="415" t="s">
        <v>102</v>
      </c>
      <c r="AD61" s="40"/>
      <c r="AE61" s="40"/>
      <c r="AF61" s="41"/>
      <c r="AG61" s="5"/>
      <c r="AH61" s="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</row>
    <row r="62" spans="1:252" ht="15" customHeight="1" x14ac:dyDescent="0.45">
      <c r="A62" s="417"/>
      <c r="B62" s="37"/>
      <c r="C62" s="37"/>
      <c r="D62" s="415" t="s">
        <v>30</v>
      </c>
      <c r="E62" s="40"/>
      <c r="F62" s="40"/>
      <c r="G62" s="41"/>
      <c r="H62" s="29"/>
      <c r="I62" s="29"/>
      <c r="J62" s="108"/>
      <c r="K62" s="43"/>
      <c r="L62" s="43"/>
      <c r="M62" s="70"/>
      <c r="N62" s="33"/>
      <c r="O62" s="33"/>
      <c r="P62" s="33"/>
      <c r="Q62" s="27"/>
      <c r="R62" s="27"/>
      <c r="S62" s="56"/>
      <c r="T62" s="427">
        <v>0.60416666666666663</v>
      </c>
      <c r="U62" s="112"/>
      <c r="V62" s="113"/>
      <c r="W62" s="167" t="s">
        <v>93</v>
      </c>
      <c r="X62" s="27" t="s">
        <v>103</v>
      </c>
      <c r="Y62" s="27">
        <v>10</v>
      </c>
      <c r="Z62" s="28">
        <v>12</v>
      </c>
      <c r="AA62" s="433">
        <v>0.61458333333333337</v>
      </c>
      <c r="AB62" s="33"/>
      <c r="AC62" s="415" t="s">
        <v>104</v>
      </c>
      <c r="AD62" s="40"/>
      <c r="AE62" s="40"/>
      <c r="AF62" s="41"/>
      <c r="AG62" s="5"/>
      <c r="AH62" s="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</row>
    <row r="63" spans="1:252" ht="15" customHeight="1" x14ac:dyDescent="0.45">
      <c r="A63" s="417" t="s">
        <v>105</v>
      </c>
      <c r="B63" s="37"/>
      <c r="C63" s="37"/>
      <c r="D63" s="415" t="s">
        <v>35</v>
      </c>
      <c r="E63" s="40"/>
      <c r="F63" s="40"/>
      <c r="G63" s="41"/>
      <c r="H63" s="29"/>
      <c r="I63" s="29"/>
      <c r="J63" s="29"/>
      <c r="K63" s="43"/>
      <c r="L63" s="43"/>
      <c r="M63" s="70"/>
      <c r="N63" s="33"/>
      <c r="O63" s="33"/>
      <c r="P63" s="33" t="s">
        <v>1</v>
      </c>
      <c r="Q63" s="27"/>
      <c r="R63" s="27"/>
      <c r="S63" s="56"/>
      <c r="T63" s="119"/>
      <c r="U63" s="120"/>
      <c r="V63" s="121"/>
      <c r="W63" s="167" t="s">
        <v>96</v>
      </c>
      <c r="X63" s="27"/>
      <c r="Y63" s="27"/>
      <c r="Z63" s="28"/>
      <c r="AA63" s="24"/>
      <c r="AB63" s="33"/>
      <c r="AC63" s="415" t="s">
        <v>543</v>
      </c>
      <c r="AD63" s="40"/>
      <c r="AE63" s="40"/>
      <c r="AF63" s="41"/>
      <c r="AG63" s="5"/>
      <c r="AH63" s="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</row>
    <row r="64" spans="1:252" ht="15" customHeight="1" thickBot="1" x14ac:dyDescent="0.5">
      <c r="A64" s="24"/>
      <c r="B64" s="37"/>
      <c r="C64" s="37"/>
      <c r="D64" s="420"/>
      <c r="E64" s="40"/>
      <c r="F64" s="40"/>
      <c r="G64" s="41"/>
      <c r="H64" s="29"/>
      <c r="I64" s="29"/>
      <c r="J64" s="29"/>
      <c r="K64" s="43"/>
      <c r="L64" s="43"/>
      <c r="M64" s="70"/>
      <c r="N64" s="33"/>
      <c r="O64" s="33"/>
      <c r="P64" s="33"/>
      <c r="Q64" s="27"/>
      <c r="R64" s="27"/>
      <c r="S64" s="56"/>
      <c r="T64" s="119"/>
      <c r="U64" s="120"/>
      <c r="V64" s="121"/>
      <c r="W64" s="167"/>
      <c r="X64" s="27"/>
      <c r="Y64" s="27"/>
      <c r="Z64" s="28"/>
      <c r="AA64" s="24"/>
      <c r="AB64" s="33"/>
      <c r="AC64" s="37"/>
      <c r="AD64" s="40"/>
      <c r="AE64" s="40"/>
      <c r="AF64" s="41"/>
      <c r="AG64" s="5"/>
      <c r="AH64" s="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</row>
    <row r="65" spans="1:252" ht="15" customHeight="1" thickTop="1" x14ac:dyDescent="0.45">
      <c r="A65" s="24"/>
      <c r="B65" s="37"/>
      <c r="C65" s="37"/>
      <c r="D65" s="420"/>
      <c r="E65" s="40"/>
      <c r="F65" s="40"/>
      <c r="G65" s="41"/>
      <c r="H65" s="29"/>
      <c r="I65" s="29"/>
      <c r="J65" s="29"/>
      <c r="K65" s="43"/>
      <c r="L65" s="43"/>
      <c r="M65" s="70"/>
      <c r="N65" s="33"/>
      <c r="O65" s="33"/>
      <c r="P65" s="33"/>
      <c r="Q65" s="27"/>
      <c r="R65" s="27"/>
      <c r="S65" s="56"/>
      <c r="T65" s="122"/>
      <c r="U65" s="123"/>
      <c r="V65" s="124"/>
      <c r="W65" s="301"/>
      <c r="X65" s="89"/>
      <c r="Y65" s="27"/>
      <c r="Z65" s="28"/>
      <c r="AA65" s="24"/>
      <c r="AB65" s="34" t="s">
        <v>14</v>
      </c>
      <c r="AC65" s="93" t="s">
        <v>106</v>
      </c>
      <c r="AD65" s="40" t="s">
        <v>16</v>
      </c>
      <c r="AE65" s="40">
        <v>9</v>
      </c>
      <c r="AF65" s="41">
        <v>8</v>
      </c>
      <c r="AG65" s="5"/>
      <c r="AH65" s="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</row>
    <row r="66" spans="1:252" ht="15" customHeight="1" x14ac:dyDescent="0.45">
      <c r="A66" s="24"/>
      <c r="B66" s="37"/>
      <c r="C66" s="37"/>
      <c r="D66" s="420"/>
      <c r="E66" s="40"/>
      <c r="F66" s="40"/>
      <c r="G66" s="41"/>
      <c r="H66" s="29"/>
      <c r="I66" s="29"/>
      <c r="J66" s="29"/>
      <c r="K66" s="43"/>
      <c r="L66" s="43"/>
      <c r="M66" s="70"/>
      <c r="N66" s="33"/>
      <c r="O66" s="33"/>
      <c r="P66" s="33"/>
      <c r="Q66" s="27"/>
      <c r="R66" s="27"/>
      <c r="S66" s="56"/>
      <c r="T66" s="119"/>
      <c r="U66" s="120"/>
      <c r="V66" s="121"/>
      <c r="W66" s="167"/>
      <c r="X66" s="27"/>
      <c r="Y66" s="27"/>
      <c r="Z66" s="28"/>
      <c r="AA66" s="24"/>
      <c r="AB66" s="27" t="s">
        <v>13</v>
      </c>
      <c r="AC66" s="93" t="s">
        <v>107</v>
      </c>
      <c r="AD66" s="40">
        <v>6</v>
      </c>
      <c r="AE66" s="40">
        <v>0</v>
      </c>
      <c r="AF66" s="41"/>
      <c r="AG66" s="5"/>
      <c r="AH66" s="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</row>
    <row r="67" spans="1:252" ht="15" customHeight="1" x14ac:dyDescent="0.45">
      <c r="A67" s="24"/>
      <c r="B67" s="37"/>
      <c r="C67" s="37"/>
      <c r="D67" s="420"/>
      <c r="E67" s="40"/>
      <c r="F67" s="40"/>
      <c r="G67" s="41"/>
      <c r="H67" s="29"/>
      <c r="I67" s="29"/>
      <c r="J67" s="29" t="s">
        <v>1</v>
      </c>
      <c r="K67" s="43"/>
      <c r="L67" s="43"/>
      <c r="M67" s="70"/>
      <c r="N67" s="33"/>
      <c r="O67" s="33"/>
      <c r="P67" s="33"/>
      <c r="Q67" s="27"/>
      <c r="R67" s="27"/>
      <c r="S67" s="56"/>
      <c r="T67" s="119"/>
      <c r="U67" s="120"/>
      <c r="V67" s="121"/>
      <c r="W67" s="420"/>
      <c r="X67" s="27"/>
      <c r="Y67" s="27"/>
      <c r="Z67" s="28"/>
      <c r="AA67" s="24"/>
      <c r="AB67" s="33"/>
      <c r="AC67" s="93" t="s">
        <v>108</v>
      </c>
      <c r="AD67" s="40">
        <v>7</v>
      </c>
      <c r="AE67" s="40">
        <v>0</v>
      </c>
      <c r="AF67" s="41"/>
      <c r="AG67" s="5"/>
      <c r="AH67" s="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</row>
    <row r="68" spans="1:252" ht="15" customHeight="1" x14ac:dyDescent="0.45">
      <c r="A68" s="24"/>
      <c r="B68" s="37"/>
      <c r="C68" s="37"/>
      <c r="D68" s="420"/>
      <c r="E68" s="40"/>
      <c r="F68" s="40"/>
      <c r="G68" s="41"/>
      <c r="H68" s="29"/>
      <c r="I68" s="29"/>
      <c r="J68" s="29"/>
      <c r="K68" s="43"/>
      <c r="L68" s="43"/>
      <c r="M68" s="70"/>
      <c r="N68" s="33"/>
      <c r="O68" s="33"/>
      <c r="P68" s="33"/>
      <c r="Q68" s="27"/>
      <c r="R68" s="27"/>
      <c r="S68" s="56"/>
      <c r="T68" s="119"/>
      <c r="U68" s="120"/>
      <c r="V68" s="121"/>
      <c r="W68" s="167"/>
      <c r="X68" s="27"/>
      <c r="Y68" s="27"/>
      <c r="Z68" s="28"/>
      <c r="AA68" s="24"/>
      <c r="AB68" s="33"/>
      <c r="AC68" s="125" t="s">
        <v>109</v>
      </c>
      <c r="AD68" s="40">
        <v>8</v>
      </c>
      <c r="AE68" s="40">
        <v>0</v>
      </c>
      <c r="AF68" s="41"/>
      <c r="AG68" s="5"/>
      <c r="AH68" s="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</row>
    <row r="69" spans="1:252" ht="15" customHeight="1" thickBot="1" x14ac:dyDescent="0.5">
      <c r="A69" s="24"/>
      <c r="B69" s="37"/>
      <c r="C69" s="37"/>
      <c r="D69" s="167">
        <f>F69+G69</f>
        <v>39</v>
      </c>
      <c r="E69" s="27"/>
      <c r="F69" s="27">
        <f>SUM(F60:F68)</f>
        <v>19</v>
      </c>
      <c r="G69" s="28">
        <f>SUM(G60:G68)</f>
        <v>20</v>
      </c>
      <c r="H69" s="29"/>
      <c r="I69" s="29"/>
      <c r="J69" s="29"/>
      <c r="K69" s="43"/>
      <c r="L69" s="29"/>
      <c r="M69" s="44"/>
      <c r="N69" s="33"/>
      <c r="O69" s="33"/>
      <c r="P69" s="33">
        <f>R69+S69</f>
        <v>0</v>
      </c>
      <c r="Q69" s="27"/>
      <c r="R69" s="33">
        <f>SUM(R60:R68)</f>
        <v>0</v>
      </c>
      <c r="S69" s="56">
        <f>SUM(S60:S68)</f>
        <v>0</v>
      </c>
      <c r="T69" s="119"/>
      <c r="U69" s="120"/>
      <c r="V69" s="121"/>
      <c r="W69" s="167">
        <f>Y69+Z69</f>
        <v>46</v>
      </c>
      <c r="X69" s="27"/>
      <c r="Y69" s="27">
        <f>SUM(Y60:Y68)</f>
        <v>34</v>
      </c>
      <c r="Z69" s="28">
        <f>SUM(Z60:Z68)</f>
        <v>12</v>
      </c>
      <c r="AA69" s="24"/>
      <c r="AB69" s="33"/>
      <c r="AC69" s="37">
        <f>AE69+AF69</f>
        <v>38</v>
      </c>
      <c r="AD69" s="40"/>
      <c r="AE69" s="40">
        <f>SUM(AE60:AE68)</f>
        <v>15</v>
      </c>
      <c r="AF69" s="41">
        <f>SUM(AF60:AF68)</f>
        <v>23</v>
      </c>
      <c r="AG69" s="5"/>
      <c r="AH69" s="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</row>
    <row r="70" spans="1:252" ht="15" customHeight="1" thickTop="1" thickBot="1" x14ac:dyDescent="0.5">
      <c r="A70" s="17"/>
      <c r="B70" s="126"/>
      <c r="C70" s="126"/>
      <c r="D70" s="126" t="s">
        <v>110</v>
      </c>
      <c r="E70" s="127"/>
      <c r="F70" s="127"/>
      <c r="G70" s="127"/>
      <c r="H70" s="126"/>
      <c r="I70" s="126"/>
      <c r="J70" s="128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9" t="s">
        <v>111</v>
      </c>
      <c r="AD70" s="130"/>
      <c r="AE70" s="126"/>
      <c r="AF70" s="126"/>
      <c r="AG70" s="5"/>
      <c r="AH70" s="5"/>
    </row>
    <row r="71" spans="1:252" ht="14.15" customHeight="1" thickTop="1" x14ac:dyDescent="0.45">
      <c r="A71" s="13"/>
      <c r="B71" s="5"/>
      <c r="C71" s="5"/>
      <c r="D71" s="5"/>
      <c r="E71" s="14"/>
      <c r="F71" s="14"/>
      <c r="G71" s="14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12"/>
      <c r="AE71" s="5"/>
      <c r="AF71" s="5"/>
      <c r="AG71" s="5"/>
      <c r="AH71" s="5"/>
    </row>
    <row r="72" spans="1:252" ht="14.15" customHeight="1" x14ac:dyDescent="0.45">
      <c r="A72" s="13"/>
      <c r="B72" s="5"/>
      <c r="C72" s="5"/>
      <c r="D72" s="131">
        <f>D16+D27+D38+D49+D59+D69</f>
        <v>206</v>
      </c>
      <c r="E72" s="14"/>
      <c r="F72" s="14"/>
      <c r="G72" s="14"/>
      <c r="H72" s="5"/>
      <c r="I72" s="5"/>
      <c r="J72" s="131">
        <f>J16+J27+J38+J49</f>
        <v>0</v>
      </c>
      <c r="K72" s="5"/>
      <c r="L72" s="5"/>
      <c r="M72" s="5"/>
      <c r="N72" s="5"/>
      <c r="O72" s="5"/>
      <c r="P72" s="131">
        <f>P16+P27+P38+P49</f>
        <v>106</v>
      </c>
      <c r="Q72" s="5"/>
      <c r="R72" s="5"/>
      <c r="S72" s="5"/>
      <c r="T72" s="5"/>
      <c r="U72" s="5"/>
      <c r="V72" s="5"/>
      <c r="W72" s="131">
        <f>W16+W27+W38+W49+W59+W69</f>
        <v>202</v>
      </c>
      <c r="X72" s="5"/>
      <c r="Y72" s="5"/>
      <c r="Z72" s="5"/>
      <c r="AA72" s="5"/>
      <c r="AB72" s="5"/>
      <c r="AC72" s="131">
        <f>AC16+AC27+AC38+AC49+AC59+AC69</f>
        <v>165</v>
      </c>
      <c r="AD72" s="12"/>
      <c r="AE72" s="5"/>
      <c r="AF72" s="5"/>
      <c r="AG72" s="5"/>
      <c r="AH72" s="132"/>
    </row>
    <row r="73" spans="1:252" ht="14.15" customHeight="1" x14ac:dyDescent="0.45">
      <c r="A73" s="13"/>
      <c r="B73" s="5"/>
      <c r="C73" s="5"/>
      <c r="D73" s="5"/>
      <c r="E73" s="14"/>
      <c r="F73" s="14"/>
      <c r="G73" s="14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12"/>
      <c r="AE73" s="5"/>
      <c r="AF73" s="5"/>
      <c r="AG73" s="5"/>
      <c r="AH73" s="132"/>
    </row>
    <row r="74" spans="1:252" ht="19" thickBot="1" x14ac:dyDescent="0.5">
      <c r="A74" s="13"/>
      <c r="B74" s="15"/>
      <c r="C74" s="15"/>
      <c r="D74" s="15" t="s">
        <v>112</v>
      </c>
      <c r="E74" s="133"/>
      <c r="F74" s="133"/>
      <c r="G74" s="133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34" t="s">
        <v>113</v>
      </c>
      <c r="AD74" s="135"/>
      <c r="AE74" s="134"/>
      <c r="AF74" s="134">
        <f>AC72+P72+W72+J72+D72</f>
        <v>679</v>
      </c>
      <c r="AG74" s="136"/>
    </row>
    <row r="75" spans="1:252" ht="19" thickTop="1" x14ac:dyDescent="0.45">
      <c r="A75" s="13"/>
      <c r="B75" s="15"/>
      <c r="C75" s="15"/>
      <c r="D75" s="15"/>
      <c r="E75" s="133"/>
      <c r="F75" s="133"/>
      <c r="G75" s="133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37"/>
      <c r="AE75" s="15"/>
      <c r="AF75" s="15"/>
    </row>
    <row r="76" spans="1:252" x14ac:dyDescent="0.45">
      <c r="A76" s="13"/>
      <c r="B76" s="15"/>
      <c r="C76" s="15"/>
      <c r="D76" s="15"/>
      <c r="E76" s="133"/>
      <c r="F76" s="133"/>
      <c r="G76" s="133"/>
      <c r="H76" s="15"/>
      <c r="I76" s="15"/>
      <c r="J76" s="15"/>
      <c r="K76" s="15"/>
      <c r="L76" s="15"/>
      <c r="M76" s="15"/>
      <c r="N76" s="15"/>
      <c r="O76" s="15"/>
      <c r="P76" s="15"/>
      <c r="Q76" s="138" t="s">
        <v>1</v>
      </c>
      <c r="R76" s="15"/>
      <c r="S76" s="15"/>
      <c r="T76" s="15"/>
      <c r="U76" s="15"/>
      <c r="AC76" s="15"/>
      <c r="AD76" s="137"/>
      <c r="AE76" s="15"/>
      <c r="AF76" s="15"/>
    </row>
    <row r="77" spans="1:252" x14ac:dyDescent="0.45">
      <c r="A77" s="13"/>
      <c r="B77" s="15"/>
      <c r="C77" s="15"/>
      <c r="D77" s="15"/>
      <c r="E77" s="133"/>
      <c r="F77" s="133"/>
      <c r="G77" s="133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AC77" s="15"/>
      <c r="AD77" s="137"/>
      <c r="AE77" s="15"/>
      <c r="AF77" s="15"/>
    </row>
    <row r="78" spans="1:252" x14ac:dyDescent="0.45">
      <c r="A78" s="13"/>
      <c r="B78" s="15"/>
      <c r="C78" s="15"/>
      <c r="D78" s="15"/>
      <c r="E78" s="133"/>
      <c r="F78" s="133"/>
      <c r="G78" s="133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AC78" s="15"/>
      <c r="AD78" s="137"/>
      <c r="AE78" s="15"/>
      <c r="AF78" s="15"/>
    </row>
    <row r="79" spans="1:252" x14ac:dyDescent="0.45">
      <c r="A79" s="13"/>
      <c r="B79" s="15"/>
      <c r="C79" s="15"/>
      <c r="D79" s="15"/>
      <c r="E79" s="133"/>
      <c r="F79" s="133"/>
      <c r="G79" s="133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AC79" s="15"/>
      <c r="AD79" s="137"/>
      <c r="AE79" s="15"/>
      <c r="AF79" s="1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42B95-D189-4363-A015-F5E059CE59A8}">
  <dimension ref="A1:AK68"/>
  <sheetViews>
    <sheetView topLeftCell="A28" zoomScale="90" zoomScaleNormal="90" workbookViewId="0">
      <selection activeCell="J31" sqref="J31"/>
    </sheetView>
  </sheetViews>
  <sheetFormatPr defaultColWidth="10.26953125" defaultRowHeight="14.5" x14ac:dyDescent="0.35"/>
  <cols>
    <col min="1" max="1" width="9.1796875" style="2" customWidth="1"/>
    <col min="2" max="2" width="4.453125" style="2" customWidth="1"/>
    <col min="3" max="3" width="6.26953125" style="2" customWidth="1"/>
    <col min="4" max="4" width="24.26953125" style="2" customWidth="1"/>
    <col min="5" max="7" width="5.54296875" style="3" customWidth="1"/>
    <col min="8" max="8" width="7.7265625" style="2" customWidth="1"/>
    <col min="9" max="9" width="6.26953125" style="2" customWidth="1"/>
    <col min="10" max="10" width="36.453125" style="2" customWidth="1"/>
    <col min="11" max="13" width="5.54296875" style="2" customWidth="1"/>
    <col min="14" max="15" width="4.453125" style="2" customWidth="1"/>
    <col min="16" max="16" width="24.26953125" style="2" customWidth="1"/>
    <col min="17" max="17" width="4.26953125" style="2" customWidth="1"/>
    <col min="18" max="18" width="4.453125" style="2" customWidth="1"/>
    <col min="19" max="19" width="5.453125" style="2" customWidth="1"/>
    <col min="20" max="20" width="4.453125" style="2" customWidth="1"/>
    <col min="21" max="21" width="6.1796875" style="2" customWidth="1"/>
    <col min="22" max="22" width="37.453125" style="2" bestFit="1" customWidth="1"/>
    <col min="23" max="25" width="5.54296875" style="2" customWidth="1"/>
    <col min="26" max="26" width="4.453125" style="2" customWidth="1"/>
    <col min="27" max="27" width="6.26953125" style="2" customWidth="1"/>
    <col min="28" max="28" width="24.26953125" style="2" customWidth="1"/>
    <col min="29" max="29" width="5.26953125" style="4" customWidth="1"/>
    <col min="30" max="30" width="5.54296875" style="2" customWidth="1"/>
    <col min="31" max="31" width="6.54296875" style="2" customWidth="1"/>
    <col min="32" max="256" width="10.26953125" style="2"/>
    <col min="257" max="257" width="9.1796875" style="2" customWidth="1"/>
    <col min="258" max="258" width="4.453125" style="2" customWidth="1"/>
    <col min="259" max="259" width="6.26953125" style="2" customWidth="1"/>
    <col min="260" max="260" width="24.26953125" style="2" customWidth="1"/>
    <col min="261" max="263" width="5.54296875" style="2" customWidth="1"/>
    <col min="264" max="264" width="4.453125" style="2" customWidth="1"/>
    <col min="265" max="265" width="6.26953125" style="2" customWidth="1"/>
    <col min="266" max="266" width="36.453125" style="2" customWidth="1"/>
    <col min="267" max="269" width="5.54296875" style="2" customWidth="1"/>
    <col min="270" max="271" width="4.453125" style="2" customWidth="1"/>
    <col min="272" max="272" width="24.26953125" style="2" customWidth="1"/>
    <col min="273" max="273" width="4.26953125" style="2" customWidth="1"/>
    <col min="274" max="274" width="4.453125" style="2" customWidth="1"/>
    <col min="275" max="275" width="5.453125" style="2" customWidth="1"/>
    <col min="276" max="276" width="4.453125" style="2" customWidth="1"/>
    <col min="277" max="277" width="6.1796875" style="2" customWidth="1"/>
    <col min="278" max="278" width="37.453125" style="2" bestFit="1" customWidth="1"/>
    <col min="279" max="281" width="5.54296875" style="2" customWidth="1"/>
    <col min="282" max="282" width="4.453125" style="2" customWidth="1"/>
    <col min="283" max="283" width="6.26953125" style="2" customWidth="1"/>
    <col min="284" max="284" width="24.26953125" style="2" customWidth="1"/>
    <col min="285" max="285" width="5.26953125" style="2" customWidth="1"/>
    <col min="286" max="286" width="5.54296875" style="2" customWidth="1"/>
    <col min="287" max="287" width="6.54296875" style="2" customWidth="1"/>
    <col min="288" max="512" width="10.26953125" style="2"/>
    <col min="513" max="513" width="9.1796875" style="2" customWidth="1"/>
    <col min="514" max="514" width="4.453125" style="2" customWidth="1"/>
    <col min="515" max="515" width="6.26953125" style="2" customWidth="1"/>
    <col min="516" max="516" width="24.26953125" style="2" customWidth="1"/>
    <col min="517" max="519" width="5.54296875" style="2" customWidth="1"/>
    <col min="520" max="520" width="4.453125" style="2" customWidth="1"/>
    <col min="521" max="521" width="6.26953125" style="2" customWidth="1"/>
    <col min="522" max="522" width="36.453125" style="2" customWidth="1"/>
    <col min="523" max="525" width="5.54296875" style="2" customWidth="1"/>
    <col min="526" max="527" width="4.453125" style="2" customWidth="1"/>
    <col min="528" max="528" width="24.26953125" style="2" customWidth="1"/>
    <col min="529" max="529" width="4.26953125" style="2" customWidth="1"/>
    <col min="530" max="530" width="4.453125" style="2" customWidth="1"/>
    <col min="531" max="531" width="5.453125" style="2" customWidth="1"/>
    <col min="532" max="532" width="4.453125" style="2" customWidth="1"/>
    <col min="533" max="533" width="6.1796875" style="2" customWidth="1"/>
    <col min="534" max="534" width="37.453125" style="2" bestFit="1" customWidth="1"/>
    <col min="535" max="537" width="5.54296875" style="2" customWidth="1"/>
    <col min="538" max="538" width="4.453125" style="2" customWidth="1"/>
    <col min="539" max="539" width="6.26953125" style="2" customWidth="1"/>
    <col min="540" max="540" width="24.26953125" style="2" customWidth="1"/>
    <col min="541" max="541" width="5.26953125" style="2" customWidth="1"/>
    <col min="542" max="542" width="5.54296875" style="2" customWidth="1"/>
    <col min="543" max="543" width="6.54296875" style="2" customWidth="1"/>
    <col min="544" max="768" width="10.26953125" style="2"/>
    <col min="769" max="769" width="9.1796875" style="2" customWidth="1"/>
    <col min="770" max="770" width="4.453125" style="2" customWidth="1"/>
    <col min="771" max="771" width="6.26953125" style="2" customWidth="1"/>
    <col min="772" max="772" width="24.26953125" style="2" customWidth="1"/>
    <col min="773" max="775" width="5.54296875" style="2" customWidth="1"/>
    <col min="776" max="776" width="4.453125" style="2" customWidth="1"/>
    <col min="777" max="777" width="6.26953125" style="2" customWidth="1"/>
    <col min="778" max="778" width="36.453125" style="2" customWidth="1"/>
    <col min="779" max="781" width="5.54296875" style="2" customWidth="1"/>
    <col min="782" max="783" width="4.453125" style="2" customWidth="1"/>
    <col min="784" max="784" width="24.26953125" style="2" customWidth="1"/>
    <col min="785" max="785" width="4.26953125" style="2" customWidth="1"/>
    <col min="786" max="786" width="4.453125" style="2" customWidth="1"/>
    <col min="787" max="787" width="5.453125" style="2" customWidth="1"/>
    <col min="788" max="788" width="4.453125" style="2" customWidth="1"/>
    <col min="789" max="789" width="6.1796875" style="2" customWidth="1"/>
    <col min="790" max="790" width="37.453125" style="2" bestFit="1" customWidth="1"/>
    <col min="791" max="793" width="5.54296875" style="2" customWidth="1"/>
    <col min="794" max="794" width="4.453125" style="2" customWidth="1"/>
    <col min="795" max="795" width="6.26953125" style="2" customWidth="1"/>
    <col min="796" max="796" width="24.26953125" style="2" customWidth="1"/>
    <col min="797" max="797" width="5.26953125" style="2" customWidth="1"/>
    <col min="798" max="798" width="5.54296875" style="2" customWidth="1"/>
    <col min="799" max="799" width="6.54296875" style="2" customWidth="1"/>
    <col min="800" max="1024" width="10.26953125" style="2"/>
    <col min="1025" max="1025" width="9.1796875" style="2" customWidth="1"/>
    <col min="1026" max="1026" width="4.453125" style="2" customWidth="1"/>
    <col min="1027" max="1027" width="6.26953125" style="2" customWidth="1"/>
    <col min="1028" max="1028" width="24.26953125" style="2" customWidth="1"/>
    <col min="1029" max="1031" width="5.54296875" style="2" customWidth="1"/>
    <col min="1032" max="1032" width="4.453125" style="2" customWidth="1"/>
    <col min="1033" max="1033" width="6.26953125" style="2" customWidth="1"/>
    <col min="1034" max="1034" width="36.453125" style="2" customWidth="1"/>
    <col min="1035" max="1037" width="5.54296875" style="2" customWidth="1"/>
    <col min="1038" max="1039" width="4.453125" style="2" customWidth="1"/>
    <col min="1040" max="1040" width="24.26953125" style="2" customWidth="1"/>
    <col min="1041" max="1041" width="4.26953125" style="2" customWidth="1"/>
    <col min="1042" max="1042" width="4.453125" style="2" customWidth="1"/>
    <col min="1043" max="1043" width="5.453125" style="2" customWidth="1"/>
    <col min="1044" max="1044" width="4.453125" style="2" customWidth="1"/>
    <col min="1045" max="1045" width="6.1796875" style="2" customWidth="1"/>
    <col min="1046" max="1046" width="37.453125" style="2" bestFit="1" customWidth="1"/>
    <col min="1047" max="1049" width="5.54296875" style="2" customWidth="1"/>
    <col min="1050" max="1050" width="4.453125" style="2" customWidth="1"/>
    <col min="1051" max="1051" width="6.26953125" style="2" customWidth="1"/>
    <col min="1052" max="1052" width="24.26953125" style="2" customWidth="1"/>
    <col min="1053" max="1053" width="5.26953125" style="2" customWidth="1"/>
    <col min="1054" max="1054" width="5.54296875" style="2" customWidth="1"/>
    <col min="1055" max="1055" width="6.54296875" style="2" customWidth="1"/>
    <col min="1056" max="1280" width="10.26953125" style="2"/>
    <col min="1281" max="1281" width="9.1796875" style="2" customWidth="1"/>
    <col min="1282" max="1282" width="4.453125" style="2" customWidth="1"/>
    <col min="1283" max="1283" width="6.26953125" style="2" customWidth="1"/>
    <col min="1284" max="1284" width="24.26953125" style="2" customWidth="1"/>
    <col min="1285" max="1287" width="5.54296875" style="2" customWidth="1"/>
    <col min="1288" max="1288" width="4.453125" style="2" customWidth="1"/>
    <col min="1289" max="1289" width="6.26953125" style="2" customWidth="1"/>
    <col min="1290" max="1290" width="36.453125" style="2" customWidth="1"/>
    <col min="1291" max="1293" width="5.54296875" style="2" customWidth="1"/>
    <col min="1294" max="1295" width="4.453125" style="2" customWidth="1"/>
    <col min="1296" max="1296" width="24.26953125" style="2" customWidth="1"/>
    <col min="1297" max="1297" width="4.26953125" style="2" customWidth="1"/>
    <col min="1298" max="1298" width="4.453125" style="2" customWidth="1"/>
    <col min="1299" max="1299" width="5.453125" style="2" customWidth="1"/>
    <col min="1300" max="1300" width="4.453125" style="2" customWidth="1"/>
    <col min="1301" max="1301" width="6.1796875" style="2" customWidth="1"/>
    <col min="1302" max="1302" width="37.453125" style="2" bestFit="1" customWidth="1"/>
    <col min="1303" max="1305" width="5.54296875" style="2" customWidth="1"/>
    <col min="1306" max="1306" width="4.453125" style="2" customWidth="1"/>
    <col min="1307" max="1307" width="6.26953125" style="2" customWidth="1"/>
    <col min="1308" max="1308" width="24.26953125" style="2" customWidth="1"/>
    <col min="1309" max="1309" width="5.26953125" style="2" customWidth="1"/>
    <col min="1310" max="1310" width="5.54296875" style="2" customWidth="1"/>
    <col min="1311" max="1311" width="6.54296875" style="2" customWidth="1"/>
    <col min="1312" max="1536" width="10.26953125" style="2"/>
    <col min="1537" max="1537" width="9.1796875" style="2" customWidth="1"/>
    <col min="1538" max="1538" width="4.453125" style="2" customWidth="1"/>
    <col min="1539" max="1539" width="6.26953125" style="2" customWidth="1"/>
    <col min="1540" max="1540" width="24.26953125" style="2" customWidth="1"/>
    <col min="1541" max="1543" width="5.54296875" style="2" customWidth="1"/>
    <col min="1544" max="1544" width="4.453125" style="2" customWidth="1"/>
    <col min="1545" max="1545" width="6.26953125" style="2" customWidth="1"/>
    <col min="1546" max="1546" width="36.453125" style="2" customWidth="1"/>
    <col min="1547" max="1549" width="5.54296875" style="2" customWidth="1"/>
    <col min="1550" max="1551" width="4.453125" style="2" customWidth="1"/>
    <col min="1552" max="1552" width="24.26953125" style="2" customWidth="1"/>
    <col min="1553" max="1553" width="4.26953125" style="2" customWidth="1"/>
    <col min="1554" max="1554" width="4.453125" style="2" customWidth="1"/>
    <col min="1555" max="1555" width="5.453125" style="2" customWidth="1"/>
    <col min="1556" max="1556" width="4.453125" style="2" customWidth="1"/>
    <col min="1557" max="1557" width="6.1796875" style="2" customWidth="1"/>
    <col min="1558" max="1558" width="37.453125" style="2" bestFit="1" customWidth="1"/>
    <col min="1559" max="1561" width="5.54296875" style="2" customWidth="1"/>
    <col min="1562" max="1562" width="4.453125" style="2" customWidth="1"/>
    <col min="1563" max="1563" width="6.26953125" style="2" customWidth="1"/>
    <col min="1564" max="1564" width="24.26953125" style="2" customWidth="1"/>
    <col min="1565" max="1565" width="5.26953125" style="2" customWidth="1"/>
    <col min="1566" max="1566" width="5.54296875" style="2" customWidth="1"/>
    <col min="1567" max="1567" width="6.54296875" style="2" customWidth="1"/>
    <col min="1568" max="1792" width="10.26953125" style="2"/>
    <col min="1793" max="1793" width="9.1796875" style="2" customWidth="1"/>
    <col min="1794" max="1794" width="4.453125" style="2" customWidth="1"/>
    <col min="1795" max="1795" width="6.26953125" style="2" customWidth="1"/>
    <col min="1796" max="1796" width="24.26953125" style="2" customWidth="1"/>
    <col min="1797" max="1799" width="5.54296875" style="2" customWidth="1"/>
    <col min="1800" max="1800" width="4.453125" style="2" customWidth="1"/>
    <col min="1801" max="1801" width="6.26953125" style="2" customWidth="1"/>
    <col min="1802" max="1802" width="36.453125" style="2" customWidth="1"/>
    <col min="1803" max="1805" width="5.54296875" style="2" customWidth="1"/>
    <col min="1806" max="1807" width="4.453125" style="2" customWidth="1"/>
    <col min="1808" max="1808" width="24.26953125" style="2" customWidth="1"/>
    <col min="1809" max="1809" width="4.26953125" style="2" customWidth="1"/>
    <col min="1810" max="1810" width="4.453125" style="2" customWidth="1"/>
    <col min="1811" max="1811" width="5.453125" style="2" customWidth="1"/>
    <col min="1812" max="1812" width="4.453125" style="2" customWidth="1"/>
    <col min="1813" max="1813" width="6.1796875" style="2" customWidth="1"/>
    <col min="1814" max="1814" width="37.453125" style="2" bestFit="1" customWidth="1"/>
    <col min="1815" max="1817" width="5.54296875" style="2" customWidth="1"/>
    <col min="1818" max="1818" width="4.453125" style="2" customWidth="1"/>
    <col min="1819" max="1819" width="6.26953125" style="2" customWidth="1"/>
    <col min="1820" max="1820" width="24.26953125" style="2" customWidth="1"/>
    <col min="1821" max="1821" width="5.26953125" style="2" customWidth="1"/>
    <col min="1822" max="1822" width="5.54296875" style="2" customWidth="1"/>
    <col min="1823" max="1823" width="6.54296875" style="2" customWidth="1"/>
    <col min="1824" max="2048" width="10.26953125" style="2"/>
    <col min="2049" max="2049" width="9.1796875" style="2" customWidth="1"/>
    <col min="2050" max="2050" width="4.453125" style="2" customWidth="1"/>
    <col min="2051" max="2051" width="6.26953125" style="2" customWidth="1"/>
    <col min="2052" max="2052" width="24.26953125" style="2" customWidth="1"/>
    <col min="2053" max="2055" width="5.54296875" style="2" customWidth="1"/>
    <col min="2056" max="2056" width="4.453125" style="2" customWidth="1"/>
    <col min="2057" max="2057" width="6.26953125" style="2" customWidth="1"/>
    <col min="2058" max="2058" width="36.453125" style="2" customWidth="1"/>
    <col min="2059" max="2061" width="5.54296875" style="2" customWidth="1"/>
    <col min="2062" max="2063" width="4.453125" style="2" customWidth="1"/>
    <col min="2064" max="2064" width="24.26953125" style="2" customWidth="1"/>
    <col min="2065" max="2065" width="4.26953125" style="2" customWidth="1"/>
    <col min="2066" max="2066" width="4.453125" style="2" customWidth="1"/>
    <col min="2067" max="2067" width="5.453125" style="2" customWidth="1"/>
    <col min="2068" max="2068" width="4.453125" style="2" customWidth="1"/>
    <col min="2069" max="2069" width="6.1796875" style="2" customWidth="1"/>
    <col min="2070" max="2070" width="37.453125" style="2" bestFit="1" customWidth="1"/>
    <col min="2071" max="2073" width="5.54296875" style="2" customWidth="1"/>
    <col min="2074" max="2074" width="4.453125" style="2" customWidth="1"/>
    <col min="2075" max="2075" width="6.26953125" style="2" customWidth="1"/>
    <col min="2076" max="2076" width="24.26953125" style="2" customWidth="1"/>
    <col min="2077" max="2077" width="5.26953125" style="2" customWidth="1"/>
    <col min="2078" max="2078" width="5.54296875" style="2" customWidth="1"/>
    <col min="2079" max="2079" width="6.54296875" style="2" customWidth="1"/>
    <col min="2080" max="2304" width="10.26953125" style="2"/>
    <col min="2305" max="2305" width="9.1796875" style="2" customWidth="1"/>
    <col min="2306" max="2306" width="4.453125" style="2" customWidth="1"/>
    <col min="2307" max="2307" width="6.26953125" style="2" customWidth="1"/>
    <col min="2308" max="2308" width="24.26953125" style="2" customWidth="1"/>
    <col min="2309" max="2311" width="5.54296875" style="2" customWidth="1"/>
    <col min="2312" max="2312" width="4.453125" style="2" customWidth="1"/>
    <col min="2313" max="2313" width="6.26953125" style="2" customWidth="1"/>
    <col min="2314" max="2314" width="36.453125" style="2" customWidth="1"/>
    <col min="2315" max="2317" width="5.54296875" style="2" customWidth="1"/>
    <col min="2318" max="2319" width="4.453125" style="2" customWidth="1"/>
    <col min="2320" max="2320" width="24.26953125" style="2" customWidth="1"/>
    <col min="2321" max="2321" width="4.26953125" style="2" customWidth="1"/>
    <col min="2322" max="2322" width="4.453125" style="2" customWidth="1"/>
    <col min="2323" max="2323" width="5.453125" style="2" customWidth="1"/>
    <col min="2324" max="2324" width="4.453125" style="2" customWidth="1"/>
    <col min="2325" max="2325" width="6.1796875" style="2" customWidth="1"/>
    <col min="2326" max="2326" width="37.453125" style="2" bestFit="1" customWidth="1"/>
    <col min="2327" max="2329" width="5.54296875" style="2" customWidth="1"/>
    <col min="2330" max="2330" width="4.453125" style="2" customWidth="1"/>
    <col min="2331" max="2331" width="6.26953125" style="2" customWidth="1"/>
    <col min="2332" max="2332" width="24.26953125" style="2" customWidth="1"/>
    <col min="2333" max="2333" width="5.26953125" style="2" customWidth="1"/>
    <col min="2334" max="2334" width="5.54296875" style="2" customWidth="1"/>
    <col min="2335" max="2335" width="6.54296875" style="2" customWidth="1"/>
    <col min="2336" max="2560" width="10.26953125" style="2"/>
    <col min="2561" max="2561" width="9.1796875" style="2" customWidth="1"/>
    <col min="2562" max="2562" width="4.453125" style="2" customWidth="1"/>
    <col min="2563" max="2563" width="6.26953125" style="2" customWidth="1"/>
    <col min="2564" max="2564" width="24.26953125" style="2" customWidth="1"/>
    <col min="2565" max="2567" width="5.54296875" style="2" customWidth="1"/>
    <col min="2568" max="2568" width="4.453125" style="2" customWidth="1"/>
    <col min="2569" max="2569" width="6.26953125" style="2" customWidth="1"/>
    <col min="2570" max="2570" width="36.453125" style="2" customWidth="1"/>
    <col min="2571" max="2573" width="5.54296875" style="2" customWidth="1"/>
    <col min="2574" max="2575" width="4.453125" style="2" customWidth="1"/>
    <col min="2576" max="2576" width="24.26953125" style="2" customWidth="1"/>
    <col min="2577" max="2577" width="4.26953125" style="2" customWidth="1"/>
    <col min="2578" max="2578" width="4.453125" style="2" customWidth="1"/>
    <col min="2579" max="2579" width="5.453125" style="2" customWidth="1"/>
    <col min="2580" max="2580" width="4.453125" style="2" customWidth="1"/>
    <col min="2581" max="2581" width="6.1796875" style="2" customWidth="1"/>
    <col min="2582" max="2582" width="37.453125" style="2" bestFit="1" customWidth="1"/>
    <col min="2583" max="2585" width="5.54296875" style="2" customWidth="1"/>
    <col min="2586" max="2586" width="4.453125" style="2" customWidth="1"/>
    <col min="2587" max="2587" width="6.26953125" style="2" customWidth="1"/>
    <col min="2588" max="2588" width="24.26953125" style="2" customWidth="1"/>
    <col min="2589" max="2589" width="5.26953125" style="2" customWidth="1"/>
    <col min="2590" max="2590" width="5.54296875" style="2" customWidth="1"/>
    <col min="2591" max="2591" width="6.54296875" style="2" customWidth="1"/>
    <col min="2592" max="2816" width="10.26953125" style="2"/>
    <col min="2817" max="2817" width="9.1796875" style="2" customWidth="1"/>
    <col min="2818" max="2818" width="4.453125" style="2" customWidth="1"/>
    <col min="2819" max="2819" width="6.26953125" style="2" customWidth="1"/>
    <col min="2820" max="2820" width="24.26953125" style="2" customWidth="1"/>
    <col min="2821" max="2823" width="5.54296875" style="2" customWidth="1"/>
    <col min="2824" max="2824" width="4.453125" style="2" customWidth="1"/>
    <col min="2825" max="2825" width="6.26953125" style="2" customWidth="1"/>
    <col min="2826" max="2826" width="36.453125" style="2" customWidth="1"/>
    <col min="2827" max="2829" width="5.54296875" style="2" customWidth="1"/>
    <col min="2830" max="2831" width="4.453125" style="2" customWidth="1"/>
    <col min="2832" max="2832" width="24.26953125" style="2" customWidth="1"/>
    <col min="2833" max="2833" width="4.26953125" style="2" customWidth="1"/>
    <col min="2834" max="2834" width="4.453125" style="2" customWidth="1"/>
    <col min="2835" max="2835" width="5.453125" style="2" customWidth="1"/>
    <col min="2836" max="2836" width="4.453125" style="2" customWidth="1"/>
    <col min="2837" max="2837" width="6.1796875" style="2" customWidth="1"/>
    <col min="2838" max="2838" width="37.453125" style="2" bestFit="1" customWidth="1"/>
    <col min="2839" max="2841" width="5.54296875" style="2" customWidth="1"/>
    <col min="2842" max="2842" width="4.453125" style="2" customWidth="1"/>
    <col min="2843" max="2843" width="6.26953125" style="2" customWidth="1"/>
    <col min="2844" max="2844" width="24.26953125" style="2" customWidth="1"/>
    <col min="2845" max="2845" width="5.26953125" style="2" customWidth="1"/>
    <col min="2846" max="2846" width="5.54296875" style="2" customWidth="1"/>
    <col min="2847" max="2847" width="6.54296875" style="2" customWidth="1"/>
    <col min="2848" max="3072" width="10.26953125" style="2"/>
    <col min="3073" max="3073" width="9.1796875" style="2" customWidth="1"/>
    <col min="3074" max="3074" width="4.453125" style="2" customWidth="1"/>
    <col min="3075" max="3075" width="6.26953125" style="2" customWidth="1"/>
    <col min="3076" max="3076" width="24.26953125" style="2" customWidth="1"/>
    <col min="3077" max="3079" width="5.54296875" style="2" customWidth="1"/>
    <col min="3080" max="3080" width="4.453125" style="2" customWidth="1"/>
    <col min="3081" max="3081" width="6.26953125" style="2" customWidth="1"/>
    <col min="3082" max="3082" width="36.453125" style="2" customWidth="1"/>
    <col min="3083" max="3085" width="5.54296875" style="2" customWidth="1"/>
    <col min="3086" max="3087" width="4.453125" style="2" customWidth="1"/>
    <col min="3088" max="3088" width="24.26953125" style="2" customWidth="1"/>
    <col min="3089" max="3089" width="4.26953125" style="2" customWidth="1"/>
    <col min="3090" max="3090" width="4.453125" style="2" customWidth="1"/>
    <col min="3091" max="3091" width="5.453125" style="2" customWidth="1"/>
    <col min="3092" max="3092" width="4.453125" style="2" customWidth="1"/>
    <col min="3093" max="3093" width="6.1796875" style="2" customWidth="1"/>
    <col min="3094" max="3094" width="37.453125" style="2" bestFit="1" customWidth="1"/>
    <col min="3095" max="3097" width="5.54296875" style="2" customWidth="1"/>
    <col min="3098" max="3098" width="4.453125" style="2" customWidth="1"/>
    <col min="3099" max="3099" width="6.26953125" style="2" customWidth="1"/>
    <col min="3100" max="3100" width="24.26953125" style="2" customWidth="1"/>
    <col min="3101" max="3101" width="5.26953125" style="2" customWidth="1"/>
    <col min="3102" max="3102" width="5.54296875" style="2" customWidth="1"/>
    <col min="3103" max="3103" width="6.54296875" style="2" customWidth="1"/>
    <col min="3104" max="3328" width="10.26953125" style="2"/>
    <col min="3329" max="3329" width="9.1796875" style="2" customWidth="1"/>
    <col min="3330" max="3330" width="4.453125" style="2" customWidth="1"/>
    <col min="3331" max="3331" width="6.26953125" style="2" customWidth="1"/>
    <col min="3332" max="3332" width="24.26953125" style="2" customWidth="1"/>
    <col min="3333" max="3335" width="5.54296875" style="2" customWidth="1"/>
    <col min="3336" max="3336" width="4.453125" style="2" customWidth="1"/>
    <col min="3337" max="3337" width="6.26953125" style="2" customWidth="1"/>
    <col min="3338" max="3338" width="36.453125" style="2" customWidth="1"/>
    <col min="3339" max="3341" width="5.54296875" style="2" customWidth="1"/>
    <col min="3342" max="3343" width="4.453125" style="2" customWidth="1"/>
    <col min="3344" max="3344" width="24.26953125" style="2" customWidth="1"/>
    <col min="3345" max="3345" width="4.26953125" style="2" customWidth="1"/>
    <col min="3346" max="3346" width="4.453125" style="2" customWidth="1"/>
    <col min="3347" max="3347" width="5.453125" style="2" customWidth="1"/>
    <col min="3348" max="3348" width="4.453125" style="2" customWidth="1"/>
    <col min="3349" max="3349" width="6.1796875" style="2" customWidth="1"/>
    <col min="3350" max="3350" width="37.453125" style="2" bestFit="1" customWidth="1"/>
    <col min="3351" max="3353" width="5.54296875" style="2" customWidth="1"/>
    <col min="3354" max="3354" width="4.453125" style="2" customWidth="1"/>
    <col min="3355" max="3355" width="6.26953125" style="2" customWidth="1"/>
    <col min="3356" max="3356" width="24.26953125" style="2" customWidth="1"/>
    <col min="3357" max="3357" width="5.26953125" style="2" customWidth="1"/>
    <col min="3358" max="3358" width="5.54296875" style="2" customWidth="1"/>
    <col min="3359" max="3359" width="6.54296875" style="2" customWidth="1"/>
    <col min="3360" max="3584" width="10.26953125" style="2"/>
    <col min="3585" max="3585" width="9.1796875" style="2" customWidth="1"/>
    <col min="3586" max="3586" width="4.453125" style="2" customWidth="1"/>
    <col min="3587" max="3587" width="6.26953125" style="2" customWidth="1"/>
    <col min="3588" max="3588" width="24.26953125" style="2" customWidth="1"/>
    <col min="3589" max="3591" width="5.54296875" style="2" customWidth="1"/>
    <col min="3592" max="3592" width="4.453125" style="2" customWidth="1"/>
    <col min="3593" max="3593" width="6.26953125" style="2" customWidth="1"/>
    <col min="3594" max="3594" width="36.453125" style="2" customWidth="1"/>
    <col min="3595" max="3597" width="5.54296875" style="2" customWidth="1"/>
    <col min="3598" max="3599" width="4.453125" style="2" customWidth="1"/>
    <col min="3600" max="3600" width="24.26953125" style="2" customWidth="1"/>
    <col min="3601" max="3601" width="4.26953125" style="2" customWidth="1"/>
    <col min="3602" max="3602" width="4.453125" style="2" customWidth="1"/>
    <col min="3603" max="3603" width="5.453125" style="2" customWidth="1"/>
    <col min="3604" max="3604" width="4.453125" style="2" customWidth="1"/>
    <col min="3605" max="3605" width="6.1796875" style="2" customWidth="1"/>
    <col min="3606" max="3606" width="37.453125" style="2" bestFit="1" customWidth="1"/>
    <col min="3607" max="3609" width="5.54296875" style="2" customWidth="1"/>
    <col min="3610" max="3610" width="4.453125" style="2" customWidth="1"/>
    <col min="3611" max="3611" width="6.26953125" style="2" customWidth="1"/>
    <col min="3612" max="3612" width="24.26953125" style="2" customWidth="1"/>
    <col min="3613" max="3613" width="5.26953125" style="2" customWidth="1"/>
    <col min="3614" max="3614" width="5.54296875" style="2" customWidth="1"/>
    <col min="3615" max="3615" width="6.54296875" style="2" customWidth="1"/>
    <col min="3616" max="3840" width="10.26953125" style="2"/>
    <col min="3841" max="3841" width="9.1796875" style="2" customWidth="1"/>
    <col min="3842" max="3842" width="4.453125" style="2" customWidth="1"/>
    <col min="3843" max="3843" width="6.26953125" style="2" customWidth="1"/>
    <col min="3844" max="3844" width="24.26953125" style="2" customWidth="1"/>
    <col min="3845" max="3847" width="5.54296875" style="2" customWidth="1"/>
    <col min="3848" max="3848" width="4.453125" style="2" customWidth="1"/>
    <col min="3849" max="3849" width="6.26953125" style="2" customWidth="1"/>
    <col min="3850" max="3850" width="36.453125" style="2" customWidth="1"/>
    <col min="3851" max="3853" width="5.54296875" style="2" customWidth="1"/>
    <col min="3854" max="3855" width="4.453125" style="2" customWidth="1"/>
    <col min="3856" max="3856" width="24.26953125" style="2" customWidth="1"/>
    <col min="3857" max="3857" width="4.26953125" style="2" customWidth="1"/>
    <col min="3858" max="3858" width="4.453125" style="2" customWidth="1"/>
    <col min="3859" max="3859" width="5.453125" style="2" customWidth="1"/>
    <col min="3860" max="3860" width="4.453125" style="2" customWidth="1"/>
    <col min="3861" max="3861" width="6.1796875" style="2" customWidth="1"/>
    <col min="3862" max="3862" width="37.453125" style="2" bestFit="1" customWidth="1"/>
    <col min="3863" max="3865" width="5.54296875" style="2" customWidth="1"/>
    <col min="3866" max="3866" width="4.453125" style="2" customWidth="1"/>
    <col min="3867" max="3867" width="6.26953125" style="2" customWidth="1"/>
    <col min="3868" max="3868" width="24.26953125" style="2" customWidth="1"/>
    <col min="3869" max="3869" width="5.26953125" style="2" customWidth="1"/>
    <col min="3870" max="3870" width="5.54296875" style="2" customWidth="1"/>
    <col min="3871" max="3871" width="6.54296875" style="2" customWidth="1"/>
    <col min="3872" max="4096" width="10.26953125" style="2"/>
    <col min="4097" max="4097" width="9.1796875" style="2" customWidth="1"/>
    <col min="4098" max="4098" width="4.453125" style="2" customWidth="1"/>
    <col min="4099" max="4099" width="6.26953125" style="2" customWidth="1"/>
    <col min="4100" max="4100" width="24.26953125" style="2" customWidth="1"/>
    <col min="4101" max="4103" width="5.54296875" style="2" customWidth="1"/>
    <col min="4104" max="4104" width="4.453125" style="2" customWidth="1"/>
    <col min="4105" max="4105" width="6.26953125" style="2" customWidth="1"/>
    <col min="4106" max="4106" width="36.453125" style="2" customWidth="1"/>
    <col min="4107" max="4109" width="5.54296875" style="2" customWidth="1"/>
    <col min="4110" max="4111" width="4.453125" style="2" customWidth="1"/>
    <col min="4112" max="4112" width="24.26953125" style="2" customWidth="1"/>
    <col min="4113" max="4113" width="4.26953125" style="2" customWidth="1"/>
    <col min="4114" max="4114" width="4.453125" style="2" customWidth="1"/>
    <col min="4115" max="4115" width="5.453125" style="2" customWidth="1"/>
    <col min="4116" max="4116" width="4.453125" style="2" customWidth="1"/>
    <col min="4117" max="4117" width="6.1796875" style="2" customWidth="1"/>
    <col min="4118" max="4118" width="37.453125" style="2" bestFit="1" customWidth="1"/>
    <col min="4119" max="4121" width="5.54296875" style="2" customWidth="1"/>
    <col min="4122" max="4122" width="4.453125" style="2" customWidth="1"/>
    <col min="4123" max="4123" width="6.26953125" style="2" customWidth="1"/>
    <col min="4124" max="4124" width="24.26953125" style="2" customWidth="1"/>
    <col min="4125" max="4125" width="5.26953125" style="2" customWidth="1"/>
    <col min="4126" max="4126" width="5.54296875" style="2" customWidth="1"/>
    <col min="4127" max="4127" width="6.54296875" style="2" customWidth="1"/>
    <col min="4128" max="4352" width="10.26953125" style="2"/>
    <col min="4353" max="4353" width="9.1796875" style="2" customWidth="1"/>
    <col min="4354" max="4354" width="4.453125" style="2" customWidth="1"/>
    <col min="4355" max="4355" width="6.26953125" style="2" customWidth="1"/>
    <col min="4356" max="4356" width="24.26953125" style="2" customWidth="1"/>
    <col min="4357" max="4359" width="5.54296875" style="2" customWidth="1"/>
    <col min="4360" max="4360" width="4.453125" style="2" customWidth="1"/>
    <col min="4361" max="4361" width="6.26953125" style="2" customWidth="1"/>
    <col min="4362" max="4362" width="36.453125" style="2" customWidth="1"/>
    <col min="4363" max="4365" width="5.54296875" style="2" customWidth="1"/>
    <col min="4366" max="4367" width="4.453125" style="2" customWidth="1"/>
    <col min="4368" max="4368" width="24.26953125" style="2" customWidth="1"/>
    <col min="4369" max="4369" width="4.26953125" style="2" customWidth="1"/>
    <col min="4370" max="4370" width="4.453125" style="2" customWidth="1"/>
    <col min="4371" max="4371" width="5.453125" style="2" customWidth="1"/>
    <col min="4372" max="4372" width="4.453125" style="2" customWidth="1"/>
    <col min="4373" max="4373" width="6.1796875" style="2" customWidth="1"/>
    <col min="4374" max="4374" width="37.453125" style="2" bestFit="1" customWidth="1"/>
    <col min="4375" max="4377" width="5.54296875" style="2" customWidth="1"/>
    <col min="4378" max="4378" width="4.453125" style="2" customWidth="1"/>
    <col min="4379" max="4379" width="6.26953125" style="2" customWidth="1"/>
    <col min="4380" max="4380" width="24.26953125" style="2" customWidth="1"/>
    <col min="4381" max="4381" width="5.26953125" style="2" customWidth="1"/>
    <col min="4382" max="4382" width="5.54296875" style="2" customWidth="1"/>
    <col min="4383" max="4383" width="6.54296875" style="2" customWidth="1"/>
    <col min="4384" max="4608" width="10.26953125" style="2"/>
    <col min="4609" max="4609" width="9.1796875" style="2" customWidth="1"/>
    <col min="4610" max="4610" width="4.453125" style="2" customWidth="1"/>
    <col min="4611" max="4611" width="6.26953125" style="2" customWidth="1"/>
    <col min="4612" max="4612" width="24.26953125" style="2" customWidth="1"/>
    <col min="4613" max="4615" width="5.54296875" style="2" customWidth="1"/>
    <col min="4616" max="4616" width="4.453125" style="2" customWidth="1"/>
    <col min="4617" max="4617" width="6.26953125" style="2" customWidth="1"/>
    <col min="4618" max="4618" width="36.453125" style="2" customWidth="1"/>
    <col min="4619" max="4621" width="5.54296875" style="2" customWidth="1"/>
    <col min="4622" max="4623" width="4.453125" style="2" customWidth="1"/>
    <col min="4624" max="4624" width="24.26953125" style="2" customWidth="1"/>
    <col min="4625" max="4625" width="4.26953125" style="2" customWidth="1"/>
    <col min="4626" max="4626" width="4.453125" style="2" customWidth="1"/>
    <col min="4627" max="4627" width="5.453125" style="2" customWidth="1"/>
    <col min="4628" max="4628" width="4.453125" style="2" customWidth="1"/>
    <col min="4629" max="4629" width="6.1796875" style="2" customWidth="1"/>
    <col min="4630" max="4630" width="37.453125" style="2" bestFit="1" customWidth="1"/>
    <col min="4631" max="4633" width="5.54296875" style="2" customWidth="1"/>
    <col min="4634" max="4634" width="4.453125" style="2" customWidth="1"/>
    <col min="4635" max="4635" width="6.26953125" style="2" customWidth="1"/>
    <col min="4636" max="4636" width="24.26953125" style="2" customWidth="1"/>
    <col min="4637" max="4637" width="5.26953125" style="2" customWidth="1"/>
    <col min="4638" max="4638" width="5.54296875" style="2" customWidth="1"/>
    <col min="4639" max="4639" width="6.54296875" style="2" customWidth="1"/>
    <col min="4640" max="4864" width="10.26953125" style="2"/>
    <col min="4865" max="4865" width="9.1796875" style="2" customWidth="1"/>
    <col min="4866" max="4866" width="4.453125" style="2" customWidth="1"/>
    <col min="4867" max="4867" width="6.26953125" style="2" customWidth="1"/>
    <col min="4868" max="4868" width="24.26953125" style="2" customWidth="1"/>
    <col min="4869" max="4871" width="5.54296875" style="2" customWidth="1"/>
    <col min="4872" max="4872" width="4.453125" style="2" customWidth="1"/>
    <col min="4873" max="4873" width="6.26953125" style="2" customWidth="1"/>
    <col min="4874" max="4874" width="36.453125" style="2" customWidth="1"/>
    <col min="4875" max="4877" width="5.54296875" style="2" customWidth="1"/>
    <col min="4878" max="4879" width="4.453125" style="2" customWidth="1"/>
    <col min="4880" max="4880" width="24.26953125" style="2" customWidth="1"/>
    <col min="4881" max="4881" width="4.26953125" style="2" customWidth="1"/>
    <col min="4882" max="4882" width="4.453125" style="2" customWidth="1"/>
    <col min="4883" max="4883" width="5.453125" style="2" customWidth="1"/>
    <col min="4884" max="4884" width="4.453125" style="2" customWidth="1"/>
    <col min="4885" max="4885" width="6.1796875" style="2" customWidth="1"/>
    <col min="4886" max="4886" width="37.453125" style="2" bestFit="1" customWidth="1"/>
    <col min="4887" max="4889" width="5.54296875" style="2" customWidth="1"/>
    <col min="4890" max="4890" width="4.453125" style="2" customWidth="1"/>
    <col min="4891" max="4891" width="6.26953125" style="2" customWidth="1"/>
    <col min="4892" max="4892" width="24.26953125" style="2" customWidth="1"/>
    <col min="4893" max="4893" width="5.26953125" style="2" customWidth="1"/>
    <col min="4894" max="4894" width="5.54296875" style="2" customWidth="1"/>
    <col min="4895" max="4895" width="6.54296875" style="2" customWidth="1"/>
    <col min="4896" max="5120" width="10.26953125" style="2"/>
    <col min="5121" max="5121" width="9.1796875" style="2" customWidth="1"/>
    <col min="5122" max="5122" width="4.453125" style="2" customWidth="1"/>
    <col min="5123" max="5123" width="6.26953125" style="2" customWidth="1"/>
    <col min="5124" max="5124" width="24.26953125" style="2" customWidth="1"/>
    <col min="5125" max="5127" width="5.54296875" style="2" customWidth="1"/>
    <col min="5128" max="5128" width="4.453125" style="2" customWidth="1"/>
    <col min="5129" max="5129" width="6.26953125" style="2" customWidth="1"/>
    <col min="5130" max="5130" width="36.453125" style="2" customWidth="1"/>
    <col min="5131" max="5133" width="5.54296875" style="2" customWidth="1"/>
    <col min="5134" max="5135" width="4.453125" style="2" customWidth="1"/>
    <col min="5136" max="5136" width="24.26953125" style="2" customWidth="1"/>
    <col min="5137" max="5137" width="4.26953125" style="2" customWidth="1"/>
    <col min="5138" max="5138" width="4.453125" style="2" customWidth="1"/>
    <col min="5139" max="5139" width="5.453125" style="2" customWidth="1"/>
    <col min="5140" max="5140" width="4.453125" style="2" customWidth="1"/>
    <col min="5141" max="5141" width="6.1796875" style="2" customWidth="1"/>
    <col min="5142" max="5142" width="37.453125" style="2" bestFit="1" customWidth="1"/>
    <col min="5143" max="5145" width="5.54296875" style="2" customWidth="1"/>
    <col min="5146" max="5146" width="4.453125" style="2" customWidth="1"/>
    <col min="5147" max="5147" width="6.26953125" style="2" customWidth="1"/>
    <col min="5148" max="5148" width="24.26953125" style="2" customWidth="1"/>
    <col min="5149" max="5149" width="5.26953125" style="2" customWidth="1"/>
    <col min="5150" max="5150" width="5.54296875" style="2" customWidth="1"/>
    <col min="5151" max="5151" width="6.54296875" style="2" customWidth="1"/>
    <col min="5152" max="5376" width="10.26953125" style="2"/>
    <col min="5377" max="5377" width="9.1796875" style="2" customWidth="1"/>
    <col min="5378" max="5378" width="4.453125" style="2" customWidth="1"/>
    <col min="5379" max="5379" width="6.26953125" style="2" customWidth="1"/>
    <col min="5380" max="5380" width="24.26953125" style="2" customWidth="1"/>
    <col min="5381" max="5383" width="5.54296875" style="2" customWidth="1"/>
    <col min="5384" max="5384" width="4.453125" style="2" customWidth="1"/>
    <col min="5385" max="5385" width="6.26953125" style="2" customWidth="1"/>
    <col min="5386" max="5386" width="36.453125" style="2" customWidth="1"/>
    <col min="5387" max="5389" width="5.54296875" style="2" customWidth="1"/>
    <col min="5390" max="5391" width="4.453125" style="2" customWidth="1"/>
    <col min="5392" max="5392" width="24.26953125" style="2" customWidth="1"/>
    <col min="5393" max="5393" width="4.26953125" style="2" customWidth="1"/>
    <col min="5394" max="5394" width="4.453125" style="2" customWidth="1"/>
    <col min="5395" max="5395" width="5.453125" style="2" customWidth="1"/>
    <col min="5396" max="5396" width="4.453125" style="2" customWidth="1"/>
    <col min="5397" max="5397" width="6.1796875" style="2" customWidth="1"/>
    <col min="5398" max="5398" width="37.453125" style="2" bestFit="1" customWidth="1"/>
    <col min="5399" max="5401" width="5.54296875" style="2" customWidth="1"/>
    <col min="5402" max="5402" width="4.453125" style="2" customWidth="1"/>
    <col min="5403" max="5403" width="6.26953125" style="2" customWidth="1"/>
    <col min="5404" max="5404" width="24.26953125" style="2" customWidth="1"/>
    <col min="5405" max="5405" width="5.26953125" style="2" customWidth="1"/>
    <col min="5406" max="5406" width="5.54296875" style="2" customWidth="1"/>
    <col min="5407" max="5407" width="6.54296875" style="2" customWidth="1"/>
    <col min="5408" max="5632" width="10.26953125" style="2"/>
    <col min="5633" max="5633" width="9.1796875" style="2" customWidth="1"/>
    <col min="5634" max="5634" width="4.453125" style="2" customWidth="1"/>
    <col min="5635" max="5635" width="6.26953125" style="2" customWidth="1"/>
    <col min="5636" max="5636" width="24.26953125" style="2" customWidth="1"/>
    <col min="5637" max="5639" width="5.54296875" style="2" customWidth="1"/>
    <col min="5640" max="5640" width="4.453125" style="2" customWidth="1"/>
    <col min="5641" max="5641" width="6.26953125" style="2" customWidth="1"/>
    <col min="5642" max="5642" width="36.453125" style="2" customWidth="1"/>
    <col min="5643" max="5645" width="5.54296875" style="2" customWidth="1"/>
    <col min="5646" max="5647" width="4.453125" style="2" customWidth="1"/>
    <col min="5648" max="5648" width="24.26953125" style="2" customWidth="1"/>
    <col min="5649" max="5649" width="4.26953125" style="2" customWidth="1"/>
    <col min="5650" max="5650" width="4.453125" style="2" customWidth="1"/>
    <col min="5651" max="5651" width="5.453125" style="2" customWidth="1"/>
    <col min="5652" max="5652" width="4.453125" style="2" customWidth="1"/>
    <col min="5653" max="5653" width="6.1796875" style="2" customWidth="1"/>
    <col min="5654" max="5654" width="37.453125" style="2" bestFit="1" customWidth="1"/>
    <col min="5655" max="5657" width="5.54296875" style="2" customWidth="1"/>
    <col min="5658" max="5658" width="4.453125" style="2" customWidth="1"/>
    <col min="5659" max="5659" width="6.26953125" style="2" customWidth="1"/>
    <col min="5660" max="5660" width="24.26953125" style="2" customWidth="1"/>
    <col min="5661" max="5661" width="5.26953125" style="2" customWidth="1"/>
    <col min="5662" max="5662" width="5.54296875" style="2" customWidth="1"/>
    <col min="5663" max="5663" width="6.54296875" style="2" customWidth="1"/>
    <col min="5664" max="5888" width="10.26953125" style="2"/>
    <col min="5889" max="5889" width="9.1796875" style="2" customWidth="1"/>
    <col min="5890" max="5890" width="4.453125" style="2" customWidth="1"/>
    <col min="5891" max="5891" width="6.26953125" style="2" customWidth="1"/>
    <col min="5892" max="5892" width="24.26953125" style="2" customWidth="1"/>
    <col min="5893" max="5895" width="5.54296875" style="2" customWidth="1"/>
    <col min="5896" max="5896" width="4.453125" style="2" customWidth="1"/>
    <col min="5897" max="5897" width="6.26953125" style="2" customWidth="1"/>
    <col min="5898" max="5898" width="36.453125" style="2" customWidth="1"/>
    <col min="5899" max="5901" width="5.54296875" style="2" customWidth="1"/>
    <col min="5902" max="5903" width="4.453125" style="2" customWidth="1"/>
    <col min="5904" max="5904" width="24.26953125" style="2" customWidth="1"/>
    <col min="5905" max="5905" width="4.26953125" style="2" customWidth="1"/>
    <col min="5906" max="5906" width="4.453125" style="2" customWidth="1"/>
    <col min="5907" max="5907" width="5.453125" style="2" customWidth="1"/>
    <col min="5908" max="5908" width="4.453125" style="2" customWidth="1"/>
    <col min="5909" max="5909" width="6.1796875" style="2" customWidth="1"/>
    <col min="5910" max="5910" width="37.453125" style="2" bestFit="1" customWidth="1"/>
    <col min="5911" max="5913" width="5.54296875" style="2" customWidth="1"/>
    <col min="5914" max="5914" width="4.453125" style="2" customWidth="1"/>
    <col min="5915" max="5915" width="6.26953125" style="2" customWidth="1"/>
    <col min="5916" max="5916" width="24.26953125" style="2" customWidth="1"/>
    <col min="5917" max="5917" width="5.26953125" style="2" customWidth="1"/>
    <col min="5918" max="5918" width="5.54296875" style="2" customWidth="1"/>
    <col min="5919" max="5919" width="6.54296875" style="2" customWidth="1"/>
    <col min="5920" max="6144" width="10.26953125" style="2"/>
    <col min="6145" max="6145" width="9.1796875" style="2" customWidth="1"/>
    <col min="6146" max="6146" width="4.453125" style="2" customWidth="1"/>
    <col min="6147" max="6147" width="6.26953125" style="2" customWidth="1"/>
    <col min="6148" max="6148" width="24.26953125" style="2" customWidth="1"/>
    <col min="6149" max="6151" width="5.54296875" style="2" customWidth="1"/>
    <col min="6152" max="6152" width="4.453125" style="2" customWidth="1"/>
    <col min="6153" max="6153" width="6.26953125" style="2" customWidth="1"/>
    <col min="6154" max="6154" width="36.453125" style="2" customWidth="1"/>
    <col min="6155" max="6157" width="5.54296875" style="2" customWidth="1"/>
    <col min="6158" max="6159" width="4.453125" style="2" customWidth="1"/>
    <col min="6160" max="6160" width="24.26953125" style="2" customWidth="1"/>
    <col min="6161" max="6161" width="4.26953125" style="2" customWidth="1"/>
    <col min="6162" max="6162" width="4.453125" style="2" customWidth="1"/>
    <col min="6163" max="6163" width="5.453125" style="2" customWidth="1"/>
    <col min="6164" max="6164" width="4.453125" style="2" customWidth="1"/>
    <col min="6165" max="6165" width="6.1796875" style="2" customWidth="1"/>
    <col min="6166" max="6166" width="37.453125" style="2" bestFit="1" customWidth="1"/>
    <col min="6167" max="6169" width="5.54296875" style="2" customWidth="1"/>
    <col min="6170" max="6170" width="4.453125" style="2" customWidth="1"/>
    <col min="6171" max="6171" width="6.26953125" style="2" customWidth="1"/>
    <col min="6172" max="6172" width="24.26953125" style="2" customWidth="1"/>
    <col min="6173" max="6173" width="5.26953125" style="2" customWidth="1"/>
    <col min="6174" max="6174" width="5.54296875" style="2" customWidth="1"/>
    <col min="6175" max="6175" width="6.54296875" style="2" customWidth="1"/>
    <col min="6176" max="6400" width="10.26953125" style="2"/>
    <col min="6401" max="6401" width="9.1796875" style="2" customWidth="1"/>
    <col min="6402" max="6402" width="4.453125" style="2" customWidth="1"/>
    <col min="6403" max="6403" width="6.26953125" style="2" customWidth="1"/>
    <col min="6404" max="6404" width="24.26953125" style="2" customWidth="1"/>
    <col min="6405" max="6407" width="5.54296875" style="2" customWidth="1"/>
    <col min="6408" max="6408" width="4.453125" style="2" customWidth="1"/>
    <col min="6409" max="6409" width="6.26953125" style="2" customWidth="1"/>
    <col min="6410" max="6410" width="36.453125" style="2" customWidth="1"/>
    <col min="6411" max="6413" width="5.54296875" style="2" customWidth="1"/>
    <col min="6414" max="6415" width="4.453125" style="2" customWidth="1"/>
    <col min="6416" max="6416" width="24.26953125" style="2" customWidth="1"/>
    <col min="6417" max="6417" width="4.26953125" style="2" customWidth="1"/>
    <col min="6418" max="6418" width="4.453125" style="2" customWidth="1"/>
    <col min="6419" max="6419" width="5.453125" style="2" customWidth="1"/>
    <col min="6420" max="6420" width="4.453125" style="2" customWidth="1"/>
    <col min="6421" max="6421" width="6.1796875" style="2" customWidth="1"/>
    <col min="6422" max="6422" width="37.453125" style="2" bestFit="1" customWidth="1"/>
    <col min="6423" max="6425" width="5.54296875" style="2" customWidth="1"/>
    <col min="6426" max="6426" width="4.453125" style="2" customWidth="1"/>
    <col min="6427" max="6427" width="6.26953125" style="2" customWidth="1"/>
    <col min="6428" max="6428" width="24.26953125" style="2" customWidth="1"/>
    <col min="6429" max="6429" width="5.26953125" style="2" customWidth="1"/>
    <col min="6430" max="6430" width="5.54296875" style="2" customWidth="1"/>
    <col min="6431" max="6431" width="6.54296875" style="2" customWidth="1"/>
    <col min="6432" max="6656" width="10.26953125" style="2"/>
    <col min="6657" max="6657" width="9.1796875" style="2" customWidth="1"/>
    <col min="6658" max="6658" width="4.453125" style="2" customWidth="1"/>
    <col min="6659" max="6659" width="6.26953125" style="2" customWidth="1"/>
    <col min="6660" max="6660" width="24.26953125" style="2" customWidth="1"/>
    <col min="6661" max="6663" width="5.54296875" style="2" customWidth="1"/>
    <col min="6664" max="6664" width="4.453125" style="2" customWidth="1"/>
    <col min="6665" max="6665" width="6.26953125" style="2" customWidth="1"/>
    <col min="6666" max="6666" width="36.453125" style="2" customWidth="1"/>
    <col min="6667" max="6669" width="5.54296875" style="2" customWidth="1"/>
    <col min="6670" max="6671" width="4.453125" style="2" customWidth="1"/>
    <col min="6672" max="6672" width="24.26953125" style="2" customWidth="1"/>
    <col min="6673" max="6673" width="4.26953125" style="2" customWidth="1"/>
    <col min="6674" max="6674" width="4.453125" style="2" customWidth="1"/>
    <col min="6675" max="6675" width="5.453125" style="2" customWidth="1"/>
    <col min="6676" max="6676" width="4.453125" style="2" customWidth="1"/>
    <col min="6677" max="6677" width="6.1796875" style="2" customWidth="1"/>
    <col min="6678" max="6678" width="37.453125" style="2" bestFit="1" customWidth="1"/>
    <col min="6679" max="6681" width="5.54296875" style="2" customWidth="1"/>
    <col min="6682" max="6682" width="4.453125" style="2" customWidth="1"/>
    <col min="6683" max="6683" width="6.26953125" style="2" customWidth="1"/>
    <col min="6684" max="6684" width="24.26953125" style="2" customWidth="1"/>
    <col min="6685" max="6685" width="5.26953125" style="2" customWidth="1"/>
    <col min="6686" max="6686" width="5.54296875" style="2" customWidth="1"/>
    <col min="6687" max="6687" width="6.54296875" style="2" customWidth="1"/>
    <col min="6688" max="6912" width="10.26953125" style="2"/>
    <col min="6913" max="6913" width="9.1796875" style="2" customWidth="1"/>
    <col min="6914" max="6914" width="4.453125" style="2" customWidth="1"/>
    <col min="6915" max="6915" width="6.26953125" style="2" customWidth="1"/>
    <col min="6916" max="6916" width="24.26953125" style="2" customWidth="1"/>
    <col min="6917" max="6919" width="5.54296875" style="2" customWidth="1"/>
    <col min="6920" max="6920" width="4.453125" style="2" customWidth="1"/>
    <col min="6921" max="6921" width="6.26953125" style="2" customWidth="1"/>
    <col min="6922" max="6922" width="36.453125" style="2" customWidth="1"/>
    <col min="6923" max="6925" width="5.54296875" style="2" customWidth="1"/>
    <col min="6926" max="6927" width="4.453125" style="2" customWidth="1"/>
    <col min="6928" max="6928" width="24.26953125" style="2" customWidth="1"/>
    <col min="6929" max="6929" width="4.26953125" style="2" customWidth="1"/>
    <col min="6930" max="6930" width="4.453125" style="2" customWidth="1"/>
    <col min="6931" max="6931" width="5.453125" style="2" customWidth="1"/>
    <col min="6932" max="6932" width="4.453125" style="2" customWidth="1"/>
    <col min="6933" max="6933" width="6.1796875" style="2" customWidth="1"/>
    <col min="6934" max="6934" width="37.453125" style="2" bestFit="1" customWidth="1"/>
    <col min="6935" max="6937" width="5.54296875" style="2" customWidth="1"/>
    <col min="6938" max="6938" width="4.453125" style="2" customWidth="1"/>
    <col min="6939" max="6939" width="6.26953125" style="2" customWidth="1"/>
    <col min="6940" max="6940" width="24.26953125" style="2" customWidth="1"/>
    <col min="6941" max="6941" width="5.26953125" style="2" customWidth="1"/>
    <col min="6942" max="6942" width="5.54296875" style="2" customWidth="1"/>
    <col min="6943" max="6943" width="6.54296875" style="2" customWidth="1"/>
    <col min="6944" max="7168" width="10.26953125" style="2"/>
    <col min="7169" max="7169" width="9.1796875" style="2" customWidth="1"/>
    <col min="7170" max="7170" width="4.453125" style="2" customWidth="1"/>
    <col min="7171" max="7171" width="6.26953125" style="2" customWidth="1"/>
    <col min="7172" max="7172" width="24.26953125" style="2" customWidth="1"/>
    <col min="7173" max="7175" width="5.54296875" style="2" customWidth="1"/>
    <col min="7176" max="7176" width="4.453125" style="2" customWidth="1"/>
    <col min="7177" max="7177" width="6.26953125" style="2" customWidth="1"/>
    <col min="7178" max="7178" width="36.453125" style="2" customWidth="1"/>
    <col min="7179" max="7181" width="5.54296875" style="2" customWidth="1"/>
    <col min="7182" max="7183" width="4.453125" style="2" customWidth="1"/>
    <col min="7184" max="7184" width="24.26953125" style="2" customWidth="1"/>
    <col min="7185" max="7185" width="4.26953125" style="2" customWidth="1"/>
    <col min="7186" max="7186" width="4.453125" style="2" customWidth="1"/>
    <col min="7187" max="7187" width="5.453125" style="2" customWidth="1"/>
    <col min="7188" max="7188" width="4.453125" style="2" customWidth="1"/>
    <col min="7189" max="7189" width="6.1796875" style="2" customWidth="1"/>
    <col min="7190" max="7190" width="37.453125" style="2" bestFit="1" customWidth="1"/>
    <col min="7191" max="7193" width="5.54296875" style="2" customWidth="1"/>
    <col min="7194" max="7194" width="4.453125" style="2" customWidth="1"/>
    <col min="7195" max="7195" width="6.26953125" style="2" customWidth="1"/>
    <col min="7196" max="7196" width="24.26953125" style="2" customWidth="1"/>
    <col min="7197" max="7197" width="5.26953125" style="2" customWidth="1"/>
    <col min="7198" max="7198" width="5.54296875" style="2" customWidth="1"/>
    <col min="7199" max="7199" width="6.54296875" style="2" customWidth="1"/>
    <col min="7200" max="7424" width="10.26953125" style="2"/>
    <col min="7425" max="7425" width="9.1796875" style="2" customWidth="1"/>
    <col min="7426" max="7426" width="4.453125" style="2" customWidth="1"/>
    <col min="7427" max="7427" width="6.26953125" style="2" customWidth="1"/>
    <col min="7428" max="7428" width="24.26953125" style="2" customWidth="1"/>
    <col min="7429" max="7431" width="5.54296875" style="2" customWidth="1"/>
    <col min="7432" max="7432" width="4.453125" style="2" customWidth="1"/>
    <col min="7433" max="7433" width="6.26953125" style="2" customWidth="1"/>
    <col min="7434" max="7434" width="36.453125" style="2" customWidth="1"/>
    <col min="7435" max="7437" width="5.54296875" style="2" customWidth="1"/>
    <col min="7438" max="7439" width="4.453125" style="2" customWidth="1"/>
    <col min="7440" max="7440" width="24.26953125" style="2" customWidth="1"/>
    <col min="7441" max="7441" width="4.26953125" style="2" customWidth="1"/>
    <col min="7442" max="7442" width="4.453125" style="2" customWidth="1"/>
    <col min="7443" max="7443" width="5.453125" style="2" customWidth="1"/>
    <col min="7444" max="7444" width="4.453125" style="2" customWidth="1"/>
    <col min="7445" max="7445" width="6.1796875" style="2" customWidth="1"/>
    <col min="7446" max="7446" width="37.453125" style="2" bestFit="1" customWidth="1"/>
    <col min="7447" max="7449" width="5.54296875" style="2" customWidth="1"/>
    <col min="7450" max="7450" width="4.453125" style="2" customWidth="1"/>
    <col min="7451" max="7451" width="6.26953125" style="2" customWidth="1"/>
    <col min="7452" max="7452" width="24.26953125" style="2" customWidth="1"/>
    <col min="7453" max="7453" width="5.26953125" style="2" customWidth="1"/>
    <col min="7454" max="7454" width="5.54296875" style="2" customWidth="1"/>
    <col min="7455" max="7455" width="6.54296875" style="2" customWidth="1"/>
    <col min="7456" max="7680" width="10.26953125" style="2"/>
    <col min="7681" max="7681" width="9.1796875" style="2" customWidth="1"/>
    <col min="7682" max="7682" width="4.453125" style="2" customWidth="1"/>
    <col min="7683" max="7683" width="6.26953125" style="2" customWidth="1"/>
    <col min="7684" max="7684" width="24.26953125" style="2" customWidth="1"/>
    <col min="7685" max="7687" width="5.54296875" style="2" customWidth="1"/>
    <col min="7688" max="7688" width="4.453125" style="2" customWidth="1"/>
    <col min="7689" max="7689" width="6.26953125" style="2" customWidth="1"/>
    <col min="7690" max="7690" width="36.453125" style="2" customWidth="1"/>
    <col min="7691" max="7693" width="5.54296875" style="2" customWidth="1"/>
    <col min="7694" max="7695" width="4.453125" style="2" customWidth="1"/>
    <col min="7696" max="7696" width="24.26953125" style="2" customWidth="1"/>
    <col min="7697" max="7697" width="4.26953125" style="2" customWidth="1"/>
    <col min="7698" max="7698" width="4.453125" style="2" customWidth="1"/>
    <col min="7699" max="7699" width="5.453125" style="2" customWidth="1"/>
    <col min="7700" max="7700" width="4.453125" style="2" customWidth="1"/>
    <col min="7701" max="7701" width="6.1796875" style="2" customWidth="1"/>
    <col min="7702" max="7702" width="37.453125" style="2" bestFit="1" customWidth="1"/>
    <col min="7703" max="7705" width="5.54296875" style="2" customWidth="1"/>
    <col min="7706" max="7706" width="4.453125" style="2" customWidth="1"/>
    <col min="7707" max="7707" width="6.26953125" style="2" customWidth="1"/>
    <col min="7708" max="7708" width="24.26953125" style="2" customWidth="1"/>
    <col min="7709" max="7709" width="5.26953125" style="2" customWidth="1"/>
    <col min="7710" max="7710" width="5.54296875" style="2" customWidth="1"/>
    <col min="7711" max="7711" width="6.54296875" style="2" customWidth="1"/>
    <col min="7712" max="7936" width="10.26953125" style="2"/>
    <col min="7937" max="7937" width="9.1796875" style="2" customWidth="1"/>
    <col min="7938" max="7938" width="4.453125" style="2" customWidth="1"/>
    <col min="7939" max="7939" width="6.26953125" style="2" customWidth="1"/>
    <col min="7940" max="7940" width="24.26953125" style="2" customWidth="1"/>
    <col min="7941" max="7943" width="5.54296875" style="2" customWidth="1"/>
    <col min="7944" max="7944" width="4.453125" style="2" customWidth="1"/>
    <col min="7945" max="7945" width="6.26953125" style="2" customWidth="1"/>
    <col min="7946" max="7946" width="36.453125" style="2" customWidth="1"/>
    <col min="7947" max="7949" width="5.54296875" style="2" customWidth="1"/>
    <col min="7950" max="7951" width="4.453125" style="2" customWidth="1"/>
    <col min="7952" max="7952" width="24.26953125" style="2" customWidth="1"/>
    <col min="7953" max="7953" width="4.26953125" style="2" customWidth="1"/>
    <col min="7954" max="7954" width="4.453125" style="2" customWidth="1"/>
    <col min="7955" max="7955" width="5.453125" style="2" customWidth="1"/>
    <col min="7956" max="7956" width="4.453125" style="2" customWidth="1"/>
    <col min="7957" max="7957" width="6.1796875" style="2" customWidth="1"/>
    <col min="7958" max="7958" width="37.453125" style="2" bestFit="1" customWidth="1"/>
    <col min="7959" max="7961" width="5.54296875" style="2" customWidth="1"/>
    <col min="7962" max="7962" width="4.453125" style="2" customWidth="1"/>
    <col min="7963" max="7963" width="6.26953125" style="2" customWidth="1"/>
    <col min="7964" max="7964" width="24.26953125" style="2" customWidth="1"/>
    <col min="7965" max="7965" width="5.26953125" style="2" customWidth="1"/>
    <col min="7966" max="7966" width="5.54296875" style="2" customWidth="1"/>
    <col min="7967" max="7967" width="6.54296875" style="2" customWidth="1"/>
    <col min="7968" max="8192" width="10.26953125" style="2"/>
    <col min="8193" max="8193" width="9.1796875" style="2" customWidth="1"/>
    <col min="8194" max="8194" width="4.453125" style="2" customWidth="1"/>
    <col min="8195" max="8195" width="6.26953125" style="2" customWidth="1"/>
    <col min="8196" max="8196" width="24.26953125" style="2" customWidth="1"/>
    <col min="8197" max="8199" width="5.54296875" style="2" customWidth="1"/>
    <col min="8200" max="8200" width="4.453125" style="2" customWidth="1"/>
    <col min="8201" max="8201" width="6.26953125" style="2" customWidth="1"/>
    <col min="8202" max="8202" width="36.453125" style="2" customWidth="1"/>
    <col min="8203" max="8205" width="5.54296875" style="2" customWidth="1"/>
    <col min="8206" max="8207" width="4.453125" style="2" customWidth="1"/>
    <col min="8208" max="8208" width="24.26953125" style="2" customWidth="1"/>
    <col min="8209" max="8209" width="4.26953125" style="2" customWidth="1"/>
    <col min="8210" max="8210" width="4.453125" style="2" customWidth="1"/>
    <col min="8211" max="8211" width="5.453125" style="2" customWidth="1"/>
    <col min="8212" max="8212" width="4.453125" style="2" customWidth="1"/>
    <col min="8213" max="8213" width="6.1796875" style="2" customWidth="1"/>
    <col min="8214" max="8214" width="37.453125" style="2" bestFit="1" customWidth="1"/>
    <col min="8215" max="8217" width="5.54296875" style="2" customWidth="1"/>
    <col min="8218" max="8218" width="4.453125" style="2" customWidth="1"/>
    <col min="8219" max="8219" width="6.26953125" style="2" customWidth="1"/>
    <col min="8220" max="8220" width="24.26953125" style="2" customWidth="1"/>
    <col min="8221" max="8221" width="5.26953125" style="2" customWidth="1"/>
    <col min="8222" max="8222" width="5.54296875" style="2" customWidth="1"/>
    <col min="8223" max="8223" width="6.54296875" style="2" customWidth="1"/>
    <col min="8224" max="8448" width="10.26953125" style="2"/>
    <col min="8449" max="8449" width="9.1796875" style="2" customWidth="1"/>
    <col min="8450" max="8450" width="4.453125" style="2" customWidth="1"/>
    <col min="8451" max="8451" width="6.26953125" style="2" customWidth="1"/>
    <col min="8452" max="8452" width="24.26953125" style="2" customWidth="1"/>
    <col min="8453" max="8455" width="5.54296875" style="2" customWidth="1"/>
    <col min="8456" max="8456" width="4.453125" style="2" customWidth="1"/>
    <col min="8457" max="8457" width="6.26953125" style="2" customWidth="1"/>
    <col min="8458" max="8458" width="36.453125" style="2" customWidth="1"/>
    <col min="8459" max="8461" width="5.54296875" style="2" customWidth="1"/>
    <col min="8462" max="8463" width="4.453125" style="2" customWidth="1"/>
    <col min="8464" max="8464" width="24.26953125" style="2" customWidth="1"/>
    <col min="8465" max="8465" width="4.26953125" style="2" customWidth="1"/>
    <col min="8466" max="8466" width="4.453125" style="2" customWidth="1"/>
    <col min="8467" max="8467" width="5.453125" style="2" customWidth="1"/>
    <col min="8468" max="8468" width="4.453125" style="2" customWidth="1"/>
    <col min="8469" max="8469" width="6.1796875" style="2" customWidth="1"/>
    <col min="8470" max="8470" width="37.453125" style="2" bestFit="1" customWidth="1"/>
    <col min="8471" max="8473" width="5.54296875" style="2" customWidth="1"/>
    <col min="8474" max="8474" width="4.453125" style="2" customWidth="1"/>
    <col min="8475" max="8475" width="6.26953125" style="2" customWidth="1"/>
    <col min="8476" max="8476" width="24.26953125" style="2" customWidth="1"/>
    <col min="8477" max="8477" width="5.26953125" style="2" customWidth="1"/>
    <col min="8478" max="8478" width="5.54296875" style="2" customWidth="1"/>
    <col min="8479" max="8479" width="6.54296875" style="2" customWidth="1"/>
    <col min="8480" max="8704" width="10.26953125" style="2"/>
    <col min="8705" max="8705" width="9.1796875" style="2" customWidth="1"/>
    <col min="8706" max="8706" width="4.453125" style="2" customWidth="1"/>
    <col min="8707" max="8707" width="6.26953125" style="2" customWidth="1"/>
    <col min="8708" max="8708" width="24.26953125" style="2" customWidth="1"/>
    <col min="8709" max="8711" width="5.54296875" style="2" customWidth="1"/>
    <col min="8712" max="8712" width="4.453125" style="2" customWidth="1"/>
    <col min="8713" max="8713" width="6.26953125" style="2" customWidth="1"/>
    <col min="8714" max="8714" width="36.453125" style="2" customWidth="1"/>
    <col min="8715" max="8717" width="5.54296875" style="2" customWidth="1"/>
    <col min="8718" max="8719" width="4.453125" style="2" customWidth="1"/>
    <col min="8720" max="8720" width="24.26953125" style="2" customWidth="1"/>
    <col min="8721" max="8721" width="4.26953125" style="2" customWidth="1"/>
    <col min="8722" max="8722" width="4.453125" style="2" customWidth="1"/>
    <col min="8723" max="8723" width="5.453125" style="2" customWidth="1"/>
    <col min="8724" max="8724" width="4.453125" style="2" customWidth="1"/>
    <col min="8725" max="8725" width="6.1796875" style="2" customWidth="1"/>
    <col min="8726" max="8726" width="37.453125" style="2" bestFit="1" customWidth="1"/>
    <col min="8727" max="8729" width="5.54296875" style="2" customWidth="1"/>
    <col min="8730" max="8730" width="4.453125" style="2" customWidth="1"/>
    <col min="8731" max="8731" width="6.26953125" style="2" customWidth="1"/>
    <col min="8732" max="8732" width="24.26953125" style="2" customWidth="1"/>
    <col min="8733" max="8733" width="5.26953125" style="2" customWidth="1"/>
    <col min="8734" max="8734" width="5.54296875" style="2" customWidth="1"/>
    <col min="8735" max="8735" width="6.54296875" style="2" customWidth="1"/>
    <col min="8736" max="8960" width="10.26953125" style="2"/>
    <col min="8961" max="8961" width="9.1796875" style="2" customWidth="1"/>
    <col min="8962" max="8962" width="4.453125" style="2" customWidth="1"/>
    <col min="8963" max="8963" width="6.26953125" style="2" customWidth="1"/>
    <col min="8964" max="8964" width="24.26953125" style="2" customWidth="1"/>
    <col min="8965" max="8967" width="5.54296875" style="2" customWidth="1"/>
    <col min="8968" max="8968" width="4.453125" style="2" customWidth="1"/>
    <col min="8969" max="8969" width="6.26953125" style="2" customWidth="1"/>
    <col min="8970" max="8970" width="36.453125" style="2" customWidth="1"/>
    <col min="8971" max="8973" width="5.54296875" style="2" customWidth="1"/>
    <col min="8974" max="8975" width="4.453125" style="2" customWidth="1"/>
    <col min="8976" max="8976" width="24.26953125" style="2" customWidth="1"/>
    <col min="8977" max="8977" width="4.26953125" style="2" customWidth="1"/>
    <col min="8978" max="8978" width="4.453125" style="2" customWidth="1"/>
    <col min="8979" max="8979" width="5.453125" style="2" customWidth="1"/>
    <col min="8980" max="8980" width="4.453125" style="2" customWidth="1"/>
    <col min="8981" max="8981" width="6.1796875" style="2" customWidth="1"/>
    <col min="8982" max="8982" width="37.453125" style="2" bestFit="1" customWidth="1"/>
    <col min="8983" max="8985" width="5.54296875" style="2" customWidth="1"/>
    <col min="8986" max="8986" width="4.453125" style="2" customWidth="1"/>
    <col min="8987" max="8987" width="6.26953125" style="2" customWidth="1"/>
    <col min="8988" max="8988" width="24.26953125" style="2" customWidth="1"/>
    <col min="8989" max="8989" width="5.26953125" style="2" customWidth="1"/>
    <col min="8990" max="8990" width="5.54296875" style="2" customWidth="1"/>
    <col min="8991" max="8991" width="6.54296875" style="2" customWidth="1"/>
    <col min="8992" max="9216" width="10.26953125" style="2"/>
    <col min="9217" max="9217" width="9.1796875" style="2" customWidth="1"/>
    <col min="9218" max="9218" width="4.453125" style="2" customWidth="1"/>
    <col min="9219" max="9219" width="6.26953125" style="2" customWidth="1"/>
    <col min="9220" max="9220" width="24.26953125" style="2" customWidth="1"/>
    <col min="9221" max="9223" width="5.54296875" style="2" customWidth="1"/>
    <col min="9224" max="9224" width="4.453125" style="2" customWidth="1"/>
    <col min="9225" max="9225" width="6.26953125" style="2" customWidth="1"/>
    <col min="9226" max="9226" width="36.453125" style="2" customWidth="1"/>
    <col min="9227" max="9229" width="5.54296875" style="2" customWidth="1"/>
    <col min="9230" max="9231" width="4.453125" style="2" customWidth="1"/>
    <col min="9232" max="9232" width="24.26953125" style="2" customWidth="1"/>
    <col min="9233" max="9233" width="4.26953125" style="2" customWidth="1"/>
    <col min="9234" max="9234" width="4.453125" style="2" customWidth="1"/>
    <col min="9235" max="9235" width="5.453125" style="2" customWidth="1"/>
    <col min="9236" max="9236" width="4.453125" style="2" customWidth="1"/>
    <col min="9237" max="9237" width="6.1796875" style="2" customWidth="1"/>
    <col min="9238" max="9238" width="37.453125" style="2" bestFit="1" customWidth="1"/>
    <col min="9239" max="9241" width="5.54296875" style="2" customWidth="1"/>
    <col min="9242" max="9242" width="4.453125" style="2" customWidth="1"/>
    <col min="9243" max="9243" width="6.26953125" style="2" customWidth="1"/>
    <col min="9244" max="9244" width="24.26953125" style="2" customWidth="1"/>
    <col min="9245" max="9245" width="5.26953125" style="2" customWidth="1"/>
    <col min="9246" max="9246" width="5.54296875" style="2" customWidth="1"/>
    <col min="9247" max="9247" width="6.54296875" style="2" customWidth="1"/>
    <col min="9248" max="9472" width="10.26953125" style="2"/>
    <col min="9473" max="9473" width="9.1796875" style="2" customWidth="1"/>
    <col min="9474" max="9474" width="4.453125" style="2" customWidth="1"/>
    <col min="9475" max="9475" width="6.26953125" style="2" customWidth="1"/>
    <col min="9476" max="9476" width="24.26953125" style="2" customWidth="1"/>
    <col min="9477" max="9479" width="5.54296875" style="2" customWidth="1"/>
    <col min="9480" max="9480" width="4.453125" style="2" customWidth="1"/>
    <col min="9481" max="9481" width="6.26953125" style="2" customWidth="1"/>
    <col min="9482" max="9482" width="36.453125" style="2" customWidth="1"/>
    <col min="9483" max="9485" width="5.54296875" style="2" customWidth="1"/>
    <col min="9486" max="9487" width="4.453125" style="2" customWidth="1"/>
    <col min="9488" max="9488" width="24.26953125" style="2" customWidth="1"/>
    <col min="9489" max="9489" width="4.26953125" style="2" customWidth="1"/>
    <col min="9490" max="9490" width="4.453125" style="2" customWidth="1"/>
    <col min="9491" max="9491" width="5.453125" style="2" customWidth="1"/>
    <col min="9492" max="9492" width="4.453125" style="2" customWidth="1"/>
    <col min="9493" max="9493" width="6.1796875" style="2" customWidth="1"/>
    <col min="9494" max="9494" width="37.453125" style="2" bestFit="1" customWidth="1"/>
    <col min="9495" max="9497" width="5.54296875" style="2" customWidth="1"/>
    <col min="9498" max="9498" width="4.453125" style="2" customWidth="1"/>
    <col min="9499" max="9499" width="6.26953125" style="2" customWidth="1"/>
    <col min="9500" max="9500" width="24.26953125" style="2" customWidth="1"/>
    <col min="9501" max="9501" width="5.26953125" style="2" customWidth="1"/>
    <col min="9502" max="9502" width="5.54296875" style="2" customWidth="1"/>
    <col min="9503" max="9503" width="6.54296875" style="2" customWidth="1"/>
    <col min="9504" max="9728" width="10.26953125" style="2"/>
    <col min="9729" max="9729" width="9.1796875" style="2" customWidth="1"/>
    <col min="9730" max="9730" width="4.453125" style="2" customWidth="1"/>
    <col min="9731" max="9731" width="6.26953125" style="2" customWidth="1"/>
    <col min="9732" max="9732" width="24.26953125" style="2" customWidth="1"/>
    <col min="9733" max="9735" width="5.54296875" style="2" customWidth="1"/>
    <col min="9736" max="9736" width="4.453125" style="2" customWidth="1"/>
    <col min="9737" max="9737" width="6.26953125" style="2" customWidth="1"/>
    <col min="9738" max="9738" width="36.453125" style="2" customWidth="1"/>
    <col min="9739" max="9741" width="5.54296875" style="2" customWidth="1"/>
    <col min="9742" max="9743" width="4.453125" style="2" customWidth="1"/>
    <col min="9744" max="9744" width="24.26953125" style="2" customWidth="1"/>
    <col min="9745" max="9745" width="4.26953125" style="2" customWidth="1"/>
    <col min="9746" max="9746" width="4.453125" style="2" customWidth="1"/>
    <col min="9747" max="9747" width="5.453125" style="2" customWidth="1"/>
    <col min="9748" max="9748" width="4.453125" style="2" customWidth="1"/>
    <col min="9749" max="9749" width="6.1796875" style="2" customWidth="1"/>
    <col min="9750" max="9750" width="37.453125" style="2" bestFit="1" customWidth="1"/>
    <col min="9751" max="9753" width="5.54296875" style="2" customWidth="1"/>
    <col min="9754" max="9754" width="4.453125" style="2" customWidth="1"/>
    <col min="9755" max="9755" width="6.26953125" style="2" customWidth="1"/>
    <col min="9756" max="9756" width="24.26953125" style="2" customWidth="1"/>
    <col min="9757" max="9757" width="5.26953125" style="2" customWidth="1"/>
    <col min="9758" max="9758" width="5.54296875" style="2" customWidth="1"/>
    <col min="9759" max="9759" width="6.54296875" style="2" customWidth="1"/>
    <col min="9760" max="9984" width="10.26953125" style="2"/>
    <col min="9985" max="9985" width="9.1796875" style="2" customWidth="1"/>
    <col min="9986" max="9986" width="4.453125" style="2" customWidth="1"/>
    <col min="9987" max="9987" width="6.26953125" style="2" customWidth="1"/>
    <col min="9988" max="9988" width="24.26953125" style="2" customWidth="1"/>
    <col min="9989" max="9991" width="5.54296875" style="2" customWidth="1"/>
    <col min="9992" max="9992" width="4.453125" style="2" customWidth="1"/>
    <col min="9993" max="9993" width="6.26953125" style="2" customWidth="1"/>
    <col min="9994" max="9994" width="36.453125" style="2" customWidth="1"/>
    <col min="9995" max="9997" width="5.54296875" style="2" customWidth="1"/>
    <col min="9998" max="9999" width="4.453125" style="2" customWidth="1"/>
    <col min="10000" max="10000" width="24.26953125" style="2" customWidth="1"/>
    <col min="10001" max="10001" width="4.26953125" style="2" customWidth="1"/>
    <col min="10002" max="10002" width="4.453125" style="2" customWidth="1"/>
    <col min="10003" max="10003" width="5.453125" style="2" customWidth="1"/>
    <col min="10004" max="10004" width="4.453125" style="2" customWidth="1"/>
    <col min="10005" max="10005" width="6.1796875" style="2" customWidth="1"/>
    <col min="10006" max="10006" width="37.453125" style="2" bestFit="1" customWidth="1"/>
    <col min="10007" max="10009" width="5.54296875" style="2" customWidth="1"/>
    <col min="10010" max="10010" width="4.453125" style="2" customWidth="1"/>
    <col min="10011" max="10011" width="6.26953125" style="2" customWidth="1"/>
    <col min="10012" max="10012" width="24.26953125" style="2" customWidth="1"/>
    <col min="10013" max="10013" width="5.26953125" style="2" customWidth="1"/>
    <col min="10014" max="10014" width="5.54296875" style="2" customWidth="1"/>
    <col min="10015" max="10015" width="6.54296875" style="2" customWidth="1"/>
    <col min="10016" max="10240" width="10.26953125" style="2"/>
    <col min="10241" max="10241" width="9.1796875" style="2" customWidth="1"/>
    <col min="10242" max="10242" width="4.453125" style="2" customWidth="1"/>
    <col min="10243" max="10243" width="6.26953125" style="2" customWidth="1"/>
    <col min="10244" max="10244" width="24.26953125" style="2" customWidth="1"/>
    <col min="10245" max="10247" width="5.54296875" style="2" customWidth="1"/>
    <col min="10248" max="10248" width="4.453125" style="2" customWidth="1"/>
    <col min="10249" max="10249" width="6.26953125" style="2" customWidth="1"/>
    <col min="10250" max="10250" width="36.453125" style="2" customWidth="1"/>
    <col min="10251" max="10253" width="5.54296875" style="2" customWidth="1"/>
    <col min="10254" max="10255" width="4.453125" style="2" customWidth="1"/>
    <col min="10256" max="10256" width="24.26953125" style="2" customWidth="1"/>
    <col min="10257" max="10257" width="4.26953125" style="2" customWidth="1"/>
    <col min="10258" max="10258" width="4.453125" style="2" customWidth="1"/>
    <col min="10259" max="10259" width="5.453125" style="2" customWidth="1"/>
    <col min="10260" max="10260" width="4.453125" style="2" customWidth="1"/>
    <col min="10261" max="10261" width="6.1796875" style="2" customWidth="1"/>
    <col min="10262" max="10262" width="37.453125" style="2" bestFit="1" customWidth="1"/>
    <col min="10263" max="10265" width="5.54296875" style="2" customWidth="1"/>
    <col min="10266" max="10266" width="4.453125" style="2" customWidth="1"/>
    <col min="10267" max="10267" width="6.26953125" style="2" customWidth="1"/>
    <col min="10268" max="10268" width="24.26953125" style="2" customWidth="1"/>
    <col min="10269" max="10269" width="5.26953125" style="2" customWidth="1"/>
    <col min="10270" max="10270" width="5.54296875" style="2" customWidth="1"/>
    <col min="10271" max="10271" width="6.54296875" style="2" customWidth="1"/>
    <col min="10272" max="10496" width="10.26953125" style="2"/>
    <col min="10497" max="10497" width="9.1796875" style="2" customWidth="1"/>
    <col min="10498" max="10498" width="4.453125" style="2" customWidth="1"/>
    <col min="10499" max="10499" width="6.26953125" style="2" customWidth="1"/>
    <col min="10500" max="10500" width="24.26953125" style="2" customWidth="1"/>
    <col min="10501" max="10503" width="5.54296875" style="2" customWidth="1"/>
    <col min="10504" max="10504" width="4.453125" style="2" customWidth="1"/>
    <col min="10505" max="10505" width="6.26953125" style="2" customWidth="1"/>
    <col min="10506" max="10506" width="36.453125" style="2" customWidth="1"/>
    <col min="10507" max="10509" width="5.54296875" style="2" customWidth="1"/>
    <col min="10510" max="10511" width="4.453125" style="2" customWidth="1"/>
    <col min="10512" max="10512" width="24.26953125" style="2" customWidth="1"/>
    <col min="10513" max="10513" width="4.26953125" style="2" customWidth="1"/>
    <col min="10514" max="10514" width="4.453125" style="2" customWidth="1"/>
    <col min="10515" max="10515" width="5.453125" style="2" customWidth="1"/>
    <col min="10516" max="10516" width="4.453125" style="2" customWidth="1"/>
    <col min="10517" max="10517" width="6.1796875" style="2" customWidth="1"/>
    <col min="10518" max="10518" width="37.453125" style="2" bestFit="1" customWidth="1"/>
    <col min="10519" max="10521" width="5.54296875" style="2" customWidth="1"/>
    <col min="10522" max="10522" width="4.453125" style="2" customWidth="1"/>
    <col min="10523" max="10523" width="6.26953125" style="2" customWidth="1"/>
    <col min="10524" max="10524" width="24.26953125" style="2" customWidth="1"/>
    <col min="10525" max="10525" width="5.26953125" style="2" customWidth="1"/>
    <col min="10526" max="10526" width="5.54296875" style="2" customWidth="1"/>
    <col min="10527" max="10527" width="6.54296875" style="2" customWidth="1"/>
    <col min="10528" max="10752" width="10.26953125" style="2"/>
    <col min="10753" max="10753" width="9.1796875" style="2" customWidth="1"/>
    <col min="10754" max="10754" width="4.453125" style="2" customWidth="1"/>
    <col min="10755" max="10755" width="6.26953125" style="2" customWidth="1"/>
    <col min="10756" max="10756" width="24.26953125" style="2" customWidth="1"/>
    <col min="10757" max="10759" width="5.54296875" style="2" customWidth="1"/>
    <col min="10760" max="10760" width="4.453125" style="2" customWidth="1"/>
    <col min="10761" max="10761" width="6.26953125" style="2" customWidth="1"/>
    <col min="10762" max="10762" width="36.453125" style="2" customWidth="1"/>
    <col min="10763" max="10765" width="5.54296875" style="2" customWidth="1"/>
    <col min="10766" max="10767" width="4.453125" style="2" customWidth="1"/>
    <col min="10768" max="10768" width="24.26953125" style="2" customWidth="1"/>
    <col min="10769" max="10769" width="4.26953125" style="2" customWidth="1"/>
    <col min="10770" max="10770" width="4.453125" style="2" customWidth="1"/>
    <col min="10771" max="10771" width="5.453125" style="2" customWidth="1"/>
    <col min="10772" max="10772" width="4.453125" style="2" customWidth="1"/>
    <col min="10773" max="10773" width="6.1796875" style="2" customWidth="1"/>
    <col min="10774" max="10774" width="37.453125" style="2" bestFit="1" customWidth="1"/>
    <col min="10775" max="10777" width="5.54296875" style="2" customWidth="1"/>
    <col min="10778" max="10778" width="4.453125" style="2" customWidth="1"/>
    <col min="10779" max="10779" width="6.26953125" style="2" customWidth="1"/>
    <col min="10780" max="10780" width="24.26953125" style="2" customWidth="1"/>
    <col min="10781" max="10781" width="5.26953125" style="2" customWidth="1"/>
    <col min="10782" max="10782" width="5.54296875" style="2" customWidth="1"/>
    <col min="10783" max="10783" width="6.54296875" style="2" customWidth="1"/>
    <col min="10784" max="11008" width="10.26953125" style="2"/>
    <col min="11009" max="11009" width="9.1796875" style="2" customWidth="1"/>
    <col min="11010" max="11010" width="4.453125" style="2" customWidth="1"/>
    <col min="11011" max="11011" width="6.26953125" style="2" customWidth="1"/>
    <col min="11012" max="11012" width="24.26953125" style="2" customWidth="1"/>
    <col min="11013" max="11015" width="5.54296875" style="2" customWidth="1"/>
    <col min="11016" max="11016" width="4.453125" style="2" customWidth="1"/>
    <col min="11017" max="11017" width="6.26953125" style="2" customWidth="1"/>
    <col min="11018" max="11018" width="36.453125" style="2" customWidth="1"/>
    <col min="11019" max="11021" width="5.54296875" style="2" customWidth="1"/>
    <col min="11022" max="11023" width="4.453125" style="2" customWidth="1"/>
    <col min="11024" max="11024" width="24.26953125" style="2" customWidth="1"/>
    <col min="11025" max="11025" width="4.26953125" style="2" customWidth="1"/>
    <col min="11026" max="11026" width="4.453125" style="2" customWidth="1"/>
    <col min="11027" max="11027" width="5.453125" style="2" customWidth="1"/>
    <col min="11028" max="11028" width="4.453125" style="2" customWidth="1"/>
    <col min="11029" max="11029" width="6.1796875" style="2" customWidth="1"/>
    <col min="11030" max="11030" width="37.453125" style="2" bestFit="1" customWidth="1"/>
    <col min="11031" max="11033" width="5.54296875" style="2" customWidth="1"/>
    <col min="11034" max="11034" width="4.453125" style="2" customWidth="1"/>
    <col min="11035" max="11035" width="6.26953125" style="2" customWidth="1"/>
    <col min="11036" max="11036" width="24.26953125" style="2" customWidth="1"/>
    <col min="11037" max="11037" width="5.26953125" style="2" customWidth="1"/>
    <col min="11038" max="11038" width="5.54296875" style="2" customWidth="1"/>
    <col min="11039" max="11039" width="6.54296875" style="2" customWidth="1"/>
    <col min="11040" max="11264" width="10.26953125" style="2"/>
    <col min="11265" max="11265" width="9.1796875" style="2" customWidth="1"/>
    <col min="11266" max="11266" width="4.453125" style="2" customWidth="1"/>
    <col min="11267" max="11267" width="6.26953125" style="2" customWidth="1"/>
    <col min="11268" max="11268" width="24.26953125" style="2" customWidth="1"/>
    <col min="11269" max="11271" width="5.54296875" style="2" customWidth="1"/>
    <col min="11272" max="11272" width="4.453125" style="2" customWidth="1"/>
    <col min="11273" max="11273" width="6.26953125" style="2" customWidth="1"/>
    <col min="11274" max="11274" width="36.453125" style="2" customWidth="1"/>
    <col min="11275" max="11277" width="5.54296875" style="2" customWidth="1"/>
    <col min="11278" max="11279" width="4.453125" style="2" customWidth="1"/>
    <col min="11280" max="11280" width="24.26953125" style="2" customWidth="1"/>
    <col min="11281" max="11281" width="4.26953125" style="2" customWidth="1"/>
    <col min="11282" max="11282" width="4.453125" style="2" customWidth="1"/>
    <col min="11283" max="11283" width="5.453125" style="2" customWidth="1"/>
    <col min="11284" max="11284" width="4.453125" style="2" customWidth="1"/>
    <col min="11285" max="11285" width="6.1796875" style="2" customWidth="1"/>
    <col min="11286" max="11286" width="37.453125" style="2" bestFit="1" customWidth="1"/>
    <col min="11287" max="11289" width="5.54296875" style="2" customWidth="1"/>
    <col min="11290" max="11290" width="4.453125" style="2" customWidth="1"/>
    <col min="11291" max="11291" width="6.26953125" style="2" customWidth="1"/>
    <col min="11292" max="11292" width="24.26953125" style="2" customWidth="1"/>
    <col min="11293" max="11293" width="5.26953125" style="2" customWidth="1"/>
    <col min="11294" max="11294" width="5.54296875" style="2" customWidth="1"/>
    <col min="11295" max="11295" width="6.54296875" style="2" customWidth="1"/>
    <col min="11296" max="11520" width="10.26953125" style="2"/>
    <col min="11521" max="11521" width="9.1796875" style="2" customWidth="1"/>
    <col min="11522" max="11522" width="4.453125" style="2" customWidth="1"/>
    <col min="11523" max="11523" width="6.26953125" style="2" customWidth="1"/>
    <col min="11524" max="11524" width="24.26953125" style="2" customWidth="1"/>
    <col min="11525" max="11527" width="5.54296875" style="2" customWidth="1"/>
    <col min="11528" max="11528" width="4.453125" style="2" customWidth="1"/>
    <col min="11529" max="11529" width="6.26953125" style="2" customWidth="1"/>
    <col min="11530" max="11530" width="36.453125" style="2" customWidth="1"/>
    <col min="11531" max="11533" width="5.54296875" style="2" customWidth="1"/>
    <col min="11534" max="11535" width="4.453125" style="2" customWidth="1"/>
    <col min="11536" max="11536" width="24.26953125" style="2" customWidth="1"/>
    <col min="11537" max="11537" width="4.26953125" style="2" customWidth="1"/>
    <col min="11538" max="11538" width="4.453125" style="2" customWidth="1"/>
    <col min="11539" max="11539" width="5.453125" style="2" customWidth="1"/>
    <col min="11540" max="11540" width="4.453125" style="2" customWidth="1"/>
    <col min="11541" max="11541" width="6.1796875" style="2" customWidth="1"/>
    <col min="11542" max="11542" width="37.453125" style="2" bestFit="1" customWidth="1"/>
    <col min="11543" max="11545" width="5.54296875" style="2" customWidth="1"/>
    <col min="11546" max="11546" width="4.453125" style="2" customWidth="1"/>
    <col min="11547" max="11547" width="6.26953125" style="2" customWidth="1"/>
    <col min="11548" max="11548" width="24.26953125" style="2" customWidth="1"/>
    <col min="11549" max="11549" width="5.26953125" style="2" customWidth="1"/>
    <col min="11550" max="11550" width="5.54296875" style="2" customWidth="1"/>
    <col min="11551" max="11551" width="6.54296875" style="2" customWidth="1"/>
    <col min="11552" max="11776" width="10.26953125" style="2"/>
    <col min="11777" max="11777" width="9.1796875" style="2" customWidth="1"/>
    <col min="11778" max="11778" width="4.453125" style="2" customWidth="1"/>
    <col min="11779" max="11779" width="6.26953125" style="2" customWidth="1"/>
    <col min="11780" max="11780" width="24.26953125" style="2" customWidth="1"/>
    <col min="11781" max="11783" width="5.54296875" style="2" customWidth="1"/>
    <col min="11784" max="11784" width="4.453125" style="2" customWidth="1"/>
    <col min="11785" max="11785" width="6.26953125" style="2" customWidth="1"/>
    <col min="11786" max="11786" width="36.453125" style="2" customWidth="1"/>
    <col min="11787" max="11789" width="5.54296875" style="2" customWidth="1"/>
    <col min="11790" max="11791" width="4.453125" style="2" customWidth="1"/>
    <col min="11792" max="11792" width="24.26953125" style="2" customWidth="1"/>
    <col min="11793" max="11793" width="4.26953125" style="2" customWidth="1"/>
    <col min="11794" max="11794" width="4.453125" style="2" customWidth="1"/>
    <col min="11795" max="11795" width="5.453125" style="2" customWidth="1"/>
    <col min="11796" max="11796" width="4.453125" style="2" customWidth="1"/>
    <col min="11797" max="11797" width="6.1796875" style="2" customWidth="1"/>
    <col min="11798" max="11798" width="37.453125" style="2" bestFit="1" customWidth="1"/>
    <col min="11799" max="11801" width="5.54296875" style="2" customWidth="1"/>
    <col min="11802" max="11802" width="4.453125" style="2" customWidth="1"/>
    <col min="11803" max="11803" width="6.26953125" style="2" customWidth="1"/>
    <col min="11804" max="11804" width="24.26953125" style="2" customWidth="1"/>
    <col min="11805" max="11805" width="5.26953125" style="2" customWidth="1"/>
    <col min="11806" max="11806" width="5.54296875" style="2" customWidth="1"/>
    <col min="11807" max="11807" width="6.54296875" style="2" customWidth="1"/>
    <col min="11808" max="12032" width="10.26953125" style="2"/>
    <col min="12033" max="12033" width="9.1796875" style="2" customWidth="1"/>
    <col min="12034" max="12034" width="4.453125" style="2" customWidth="1"/>
    <col min="12035" max="12035" width="6.26953125" style="2" customWidth="1"/>
    <col min="12036" max="12036" width="24.26953125" style="2" customWidth="1"/>
    <col min="12037" max="12039" width="5.54296875" style="2" customWidth="1"/>
    <col min="12040" max="12040" width="4.453125" style="2" customWidth="1"/>
    <col min="12041" max="12041" width="6.26953125" style="2" customWidth="1"/>
    <col min="12042" max="12042" width="36.453125" style="2" customWidth="1"/>
    <col min="12043" max="12045" width="5.54296875" style="2" customWidth="1"/>
    <col min="12046" max="12047" width="4.453125" style="2" customWidth="1"/>
    <col min="12048" max="12048" width="24.26953125" style="2" customWidth="1"/>
    <col min="12049" max="12049" width="4.26953125" style="2" customWidth="1"/>
    <col min="12050" max="12050" width="4.453125" style="2" customWidth="1"/>
    <col min="12051" max="12051" width="5.453125" style="2" customWidth="1"/>
    <col min="12052" max="12052" width="4.453125" style="2" customWidth="1"/>
    <col min="12053" max="12053" width="6.1796875" style="2" customWidth="1"/>
    <col min="12054" max="12054" width="37.453125" style="2" bestFit="1" customWidth="1"/>
    <col min="12055" max="12057" width="5.54296875" style="2" customWidth="1"/>
    <col min="12058" max="12058" width="4.453125" style="2" customWidth="1"/>
    <col min="12059" max="12059" width="6.26953125" style="2" customWidth="1"/>
    <col min="12060" max="12060" width="24.26953125" style="2" customWidth="1"/>
    <col min="12061" max="12061" width="5.26953125" style="2" customWidth="1"/>
    <col min="12062" max="12062" width="5.54296875" style="2" customWidth="1"/>
    <col min="12063" max="12063" width="6.54296875" style="2" customWidth="1"/>
    <col min="12064" max="12288" width="10.26953125" style="2"/>
    <col min="12289" max="12289" width="9.1796875" style="2" customWidth="1"/>
    <col min="12290" max="12290" width="4.453125" style="2" customWidth="1"/>
    <col min="12291" max="12291" width="6.26953125" style="2" customWidth="1"/>
    <col min="12292" max="12292" width="24.26953125" style="2" customWidth="1"/>
    <col min="12293" max="12295" width="5.54296875" style="2" customWidth="1"/>
    <col min="12296" max="12296" width="4.453125" style="2" customWidth="1"/>
    <col min="12297" max="12297" width="6.26953125" style="2" customWidth="1"/>
    <col min="12298" max="12298" width="36.453125" style="2" customWidth="1"/>
    <col min="12299" max="12301" width="5.54296875" style="2" customWidth="1"/>
    <col min="12302" max="12303" width="4.453125" style="2" customWidth="1"/>
    <col min="12304" max="12304" width="24.26953125" style="2" customWidth="1"/>
    <col min="12305" max="12305" width="4.26953125" style="2" customWidth="1"/>
    <col min="12306" max="12306" width="4.453125" style="2" customWidth="1"/>
    <col min="12307" max="12307" width="5.453125" style="2" customWidth="1"/>
    <col min="12308" max="12308" width="4.453125" style="2" customWidth="1"/>
    <col min="12309" max="12309" width="6.1796875" style="2" customWidth="1"/>
    <col min="12310" max="12310" width="37.453125" style="2" bestFit="1" customWidth="1"/>
    <col min="12311" max="12313" width="5.54296875" style="2" customWidth="1"/>
    <col min="12314" max="12314" width="4.453125" style="2" customWidth="1"/>
    <col min="12315" max="12315" width="6.26953125" style="2" customWidth="1"/>
    <col min="12316" max="12316" width="24.26953125" style="2" customWidth="1"/>
    <col min="12317" max="12317" width="5.26953125" style="2" customWidth="1"/>
    <col min="12318" max="12318" width="5.54296875" style="2" customWidth="1"/>
    <col min="12319" max="12319" width="6.54296875" style="2" customWidth="1"/>
    <col min="12320" max="12544" width="10.26953125" style="2"/>
    <col min="12545" max="12545" width="9.1796875" style="2" customWidth="1"/>
    <col min="12546" max="12546" width="4.453125" style="2" customWidth="1"/>
    <col min="12547" max="12547" width="6.26953125" style="2" customWidth="1"/>
    <col min="12548" max="12548" width="24.26953125" style="2" customWidth="1"/>
    <col min="12549" max="12551" width="5.54296875" style="2" customWidth="1"/>
    <col min="12552" max="12552" width="4.453125" style="2" customWidth="1"/>
    <col min="12553" max="12553" width="6.26953125" style="2" customWidth="1"/>
    <col min="12554" max="12554" width="36.453125" style="2" customWidth="1"/>
    <col min="12555" max="12557" width="5.54296875" style="2" customWidth="1"/>
    <col min="12558" max="12559" width="4.453125" style="2" customWidth="1"/>
    <col min="12560" max="12560" width="24.26953125" style="2" customWidth="1"/>
    <col min="12561" max="12561" width="4.26953125" style="2" customWidth="1"/>
    <col min="12562" max="12562" width="4.453125" style="2" customWidth="1"/>
    <col min="12563" max="12563" width="5.453125" style="2" customWidth="1"/>
    <col min="12564" max="12564" width="4.453125" style="2" customWidth="1"/>
    <col min="12565" max="12565" width="6.1796875" style="2" customWidth="1"/>
    <col min="12566" max="12566" width="37.453125" style="2" bestFit="1" customWidth="1"/>
    <col min="12567" max="12569" width="5.54296875" style="2" customWidth="1"/>
    <col min="12570" max="12570" width="4.453125" style="2" customWidth="1"/>
    <col min="12571" max="12571" width="6.26953125" style="2" customWidth="1"/>
    <col min="12572" max="12572" width="24.26953125" style="2" customWidth="1"/>
    <col min="12573" max="12573" width="5.26953125" style="2" customWidth="1"/>
    <col min="12574" max="12574" width="5.54296875" style="2" customWidth="1"/>
    <col min="12575" max="12575" width="6.54296875" style="2" customWidth="1"/>
    <col min="12576" max="12800" width="10.26953125" style="2"/>
    <col min="12801" max="12801" width="9.1796875" style="2" customWidth="1"/>
    <col min="12802" max="12802" width="4.453125" style="2" customWidth="1"/>
    <col min="12803" max="12803" width="6.26953125" style="2" customWidth="1"/>
    <col min="12804" max="12804" width="24.26953125" style="2" customWidth="1"/>
    <col min="12805" max="12807" width="5.54296875" style="2" customWidth="1"/>
    <col min="12808" max="12808" width="4.453125" style="2" customWidth="1"/>
    <col min="12809" max="12809" width="6.26953125" style="2" customWidth="1"/>
    <col min="12810" max="12810" width="36.453125" style="2" customWidth="1"/>
    <col min="12811" max="12813" width="5.54296875" style="2" customWidth="1"/>
    <col min="12814" max="12815" width="4.453125" style="2" customWidth="1"/>
    <col min="12816" max="12816" width="24.26953125" style="2" customWidth="1"/>
    <col min="12817" max="12817" width="4.26953125" style="2" customWidth="1"/>
    <col min="12818" max="12818" width="4.453125" style="2" customWidth="1"/>
    <col min="12819" max="12819" width="5.453125" style="2" customWidth="1"/>
    <col min="12820" max="12820" width="4.453125" style="2" customWidth="1"/>
    <col min="12821" max="12821" width="6.1796875" style="2" customWidth="1"/>
    <col min="12822" max="12822" width="37.453125" style="2" bestFit="1" customWidth="1"/>
    <col min="12823" max="12825" width="5.54296875" style="2" customWidth="1"/>
    <col min="12826" max="12826" width="4.453125" style="2" customWidth="1"/>
    <col min="12827" max="12827" width="6.26953125" style="2" customWidth="1"/>
    <col min="12828" max="12828" width="24.26953125" style="2" customWidth="1"/>
    <col min="12829" max="12829" width="5.26953125" style="2" customWidth="1"/>
    <col min="12830" max="12830" width="5.54296875" style="2" customWidth="1"/>
    <col min="12831" max="12831" width="6.54296875" style="2" customWidth="1"/>
    <col min="12832" max="13056" width="10.26953125" style="2"/>
    <col min="13057" max="13057" width="9.1796875" style="2" customWidth="1"/>
    <col min="13058" max="13058" width="4.453125" style="2" customWidth="1"/>
    <col min="13059" max="13059" width="6.26953125" style="2" customWidth="1"/>
    <col min="13060" max="13060" width="24.26953125" style="2" customWidth="1"/>
    <col min="13061" max="13063" width="5.54296875" style="2" customWidth="1"/>
    <col min="13064" max="13064" width="4.453125" style="2" customWidth="1"/>
    <col min="13065" max="13065" width="6.26953125" style="2" customWidth="1"/>
    <col min="13066" max="13066" width="36.453125" style="2" customWidth="1"/>
    <col min="13067" max="13069" width="5.54296875" style="2" customWidth="1"/>
    <col min="13070" max="13071" width="4.453125" style="2" customWidth="1"/>
    <col min="13072" max="13072" width="24.26953125" style="2" customWidth="1"/>
    <col min="13073" max="13073" width="4.26953125" style="2" customWidth="1"/>
    <col min="13074" max="13074" width="4.453125" style="2" customWidth="1"/>
    <col min="13075" max="13075" width="5.453125" style="2" customWidth="1"/>
    <col min="13076" max="13076" width="4.453125" style="2" customWidth="1"/>
    <col min="13077" max="13077" width="6.1796875" style="2" customWidth="1"/>
    <col min="13078" max="13078" width="37.453125" style="2" bestFit="1" customWidth="1"/>
    <col min="13079" max="13081" width="5.54296875" style="2" customWidth="1"/>
    <col min="13082" max="13082" width="4.453125" style="2" customWidth="1"/>
    <col min="13083" max="13083" width="6.26953125" style="2" customWidth="1"/>
    <col min="13084" max="13084" width="24.26953125" style="2" customWidth="1"/>
    <col min="13085" max="13085" width="5.26953125" style="2" customWidth="1"/>
    <col min="13086" max="13086" width="5.54296875" style="2" customWidth="1"/>
    <col min="13087" max="13087" width="6.54296875" style="2" customWidth="1"/>
    <col min="13088" max="13312" width="10.26953125" style="2"/>
    <col min="13313" max="13313" width="9.1796875" style="2" customWidth="1"/>
    <col min="13314" max="13314" width="4.453125" style="2" customWidth="1"/>
    <col min="13315" max="13315" width="6.26953125" style="2" customWidth="1"/>
    <col min="13316" max="13316" width="24.26953125" style="2" customWidth="1"/>
    <col min="13317" max="13319" width="5.54296875" style="2" customWidth="1"/>
    <col min="13320" max="13320" width="4.453125" style="2" customWidth="1"/>
    <col min="13321" max="13321" width="6.26953125" style="2" customWidth="1"/>
    <col min="13322" max="13322" width="36.453125" style="2" customWidth="1"/>
    <col min="13323" max="13325" width="5.54296875" style="2" customWidth="1"/>
    <col min="13326" max="13327" width="4.453125" style="2" customWidth="1"/>
    <col min="13328" max="13328" width="24.26953125" style="2" customWidth="1"/>
    <col min="13329" max="13329" width="4.26953125" style="2" customWidth="1"/>
    <col min="13330" max="13330" width="4.453125" style="2" customWidth="1"/>
    <col min="13331" max="13331" width="5.453125" style="2" customWidth="1"/>
    <col min="13332" max="13332" width="4.453125" style="2" customWidth="1"/>
    <col min="13333" max="13333" width="6.1796875" style="2" customWidth="1"/>
    <col min="13334" max="13334" width="37.453125" style="2" bestFit="1" customWidth="1"/>
    <col min="13335" max="13337" width="5.54296875" style="2" customWidth="1"/>
    <col min="13338" max="13338" width="4.453125" style="2" customWidth="1"/>
    <col min="13339" max="13339" width="6.26953125" style="2" customWidth="1"/>
    <col min="13340" max="13340" width="24.26953125" style="2" customWidth="1"/>
    <col min="13341" max="13341" width="5.26953125" style="2" customWidth="1"/>
    <col min="13342" max="13342" width="5.54296875" style="2" customWidth="1"/>
    <col min="13343" max="13343" width="6.54296875" style="2" customWidth="1"/>
    <col min="13344" max="13568" width="10.26953125" style="2"/>
    <col min="13569" max="13569" width="9.1796875" style="2" customWidth="1"/>
    <col min="13570" max="13570" width="4.453125" style="2" customWidth="1"/>
    <col min="13571" max="13571" width="6.26953125" style="2" customWidth="1"/>
    <col min="13572" max="13572" width="24.26953125" style="2" customWidth="1"/>
    <col min="13573" max="13575" width="5.54296875" style="2" customWidth="1"/>
    <col min="13576" max="13576" width="4.453125" style="2" customWidth="1"/>
    <col min="13577" max="13577" width="6.26953125" style="2" customWidth="1"/>
    <col min="13578" max="13578" width="36.453125" style="2" customWidth="1"/>
    <col min="13579" max="13581" width="5.54296875" style="2" customWidth="1"/>
    <col min="13582" max="13583" width="4.453125" style="2" customWidth="1"/>
    <col min="13584" max="13584" width="24.26953125" style="2" customWidth="1"/>
    <col min="13585" max="13585" width="4.26953125" style="2" customWidth="1"/>
    <col min="13586" max="13586" width="4.453125" style="2" customWidth="1"/>
    <col min="13587" max="13587" width="5.453125" style="2" customWidth="1"/>
    <col min="13588" max="13588" width="4.453125" style="2" customWidth="1"/>
    <col min="13589" max="13589" width="6.1796875" style="2" customWidth="1"/>
    <col min="13590" max="13590" width="37.453125" style="2" bestFit="1" customWidth="1"/>
    <col min="13591" max="13593" width="5.54296875" style="2" customWidth="1"/>
    <col min="13594" max="13594" width="4.453125" style="2" customWidth="1"/>
    <col min="13595" max="13595" width="6.26953125" style="2" customWidth="1"/>
    <col min="13596" max="13596" width="24.26953125" style="2" customWidth="1"/>
    <col min="13597" max="13597" width="5.26953125" style="2" customWidth="1"/>
    <col min="13598" max="13598" width="5.54296875" style="2" customWidth="1"/>
    <col min="13599" max="13599" width="6.54296875" style="2" customWidth="1"/>
    <col min="13600" max="13824" width="10.26953125" style="2"/>
    <col min="13825" max="13825" width="9.1796875" style="2" customWidth="1"/>
    <col min="13826" max="13826" width="4.453125" style="2" customWidth="1"/>
    <col min="13827" max="13827" width="6.26953125" style="2" customWidth="1"/>
    <col min="13828" max="13828" width="24.26953125" style="2" customWidth="1"/>
    <col min="13829" max="13831" width="5.54296875" style="2" customWidth="1"/>
    <col min="13832" max="13832" width="4.453125" style="2" customWidth="1"/>
    <col min="13833" max="13833" width="6.26953125" style="2" customWidth="1"/>
    <col min="13834" max="13834" width="36.453125" style="2" customWidth="1"/>
    <col min="13835" max="13837" width="5.54296875" style="2" customWidth="1"/>
    <col min="13838" max="13839" width="4.453125" style="2" customWidth="1"/>
    <col min="13840" max="13840" width="24.26953125" style="2" customWidth="1"/>
    <col min="13841" max="13841" width="4.26953125" style="2" customWidth="1"/>
    <col min="13842" max="13842" width="4.453125" style="2" customWidth="1"/>
    <col min="13843" max="13843" width="5.453125" style="2" customWidth="1"/>
    <col min="13844" max="13844" width="4.453125" style="2" customWidth="1"/>
    <col min="13845" max="13845" width="6.1796875" style="2" customWidth="1"/>
    <col min="13846" max="13846" width="37.453125" style="2" bestFit="1" customWidth="1"/>
    <col min="13847" max="13849" width="5.54296875" style="2" customWidth="1"/>
    <col min="13850" max="13850" width="4.453125" style="2" customWidth="1"/>
    <col min="13851" max="13851" width="6.26953125" style="2" customWidth="1"/>
    <col min="13852" max="13852" width="24.26953125" style="2" customWidth="1"/>
    <col min="13853" max="13853" width="5.26953125" style="2" customWidth="1"/>
    <col min="13854" max="13854" width="5.54296875" style="2" customWidth="1"/>
    <col min="13855" max="13855" width="6.54296875" style="2" customWidth="1"/>
    <col min="13856" max="14080" width="10.26953125" style="2"/>
    <col min="14081" max="14081" width="9.1796875" style="2" customWidth="1"/>
    <col min="14082" max="14082" width="4.453125" style="2" customWidth="1"/>
    <col min="14083" max="14083" width="6.26953125" style="2" customWidth="1"/>
    <col min="14084" max="14084" width="24.26953125" style="2" customWidth="1"/>
    <col min="14085" max="14087" width="5.54296875" style="2" customWidth="1"/>
    <col min="14088" max="14088" width="4.453125" style="2" customWidth="1"/>
    <col min="14089" max="14089" width="6.26953125" style="2" customWidth="1"/>
    <col min="14090" max="14090" width="36.453125" style="2" customWidth="1"/>
    <col min="14091" max="14093" width="5.54296875" style="2" customWidth="1"/>
    <col min="14094" max="14095" width="4.453125" style="2" customWidth="1"/>
    <col min="14096" max="14096" width="24.26953125" style="2" customWidth="1"/>
    <col min="14097" max="14097" width="4.26953125" style="2" customWidth="1"/>
    <col min="14098" max="14098" width="4.453125" style="2" customWidth="1"/>
    <col min="14099" max="14099" width="5.453125" style="2" customWidth="1"/>
    <col min="14100" max="14100" width="4.453125" style="2" customWidth="1"/>
    <col min="14101" max="14101" width="6.1796875" style="2" customWidth="1"/>
    <col min="14102" max="14102" width="37.453125" style="2" bestFit="1" customWidth="1"/>
    <col min="14103" max="14105" width="5.54296875" style="2" customWidth="1"/>
    <col min="14106" max="14106" width="4.453125" style="2" customWidth="1"/>
    <col min="14107" max="14107" width="6.26953125" style="2" customWidth="1"/>
    <col min="14108" max="14108" width="24.26953125" style="2" customWidth="1"/>
    <col min="14109" max="14109" width="5.26953125" style="2" customWidth="1"/>
    <col min="14110" max="14110" width="5.54296875" style="2" customWidth="1"/>
    <col min="14111" max="14111" width="6.54296875" style="2" customWidth="1"/>
    <col min="14112" max="14336" width="10.26953125" style="2"/>
    <col min="14337" max="14337" width="9.1796875" style="2" customWidth="1"/>
    <col min="14338" max="14338" width="4.453125" style="2" customWidth="1"/>
    <col min="14339" max="14339" width="6.26953125" style="2" customWidth="1"/>
    <col min="14340" max="14340" width="24.26953125" style="2" customWidth="1"/>
    <col min="14341" max="14343" width="5.54296875" style="2" customWidth="1"/>
    <col min="14344" max="14344" width="4.453125" style="2" customWidth="1"/>
    <col min="14345" max="14345" width="6.26953125" style="2" customWidth="1"/>
    <col min="14346" max="14346" width="36.453125" style="2" customWidth="1"/>
    <col min="14347" max="14349" width="5.54296875" style="2" customWidth="1"/>
    <col min="14350" max="14351" width="4.453125" style="2" customWidth="1"/>
    <col min="14352" max="14352" width="24.26953125" style="2" customWidth="1"/>
    <col min="14353" max="14353" width="4.26953125" style="2" customWidth="1"/>
    <col min="14354" max="14354" width="4.453125" style="2" customWidth="1"/>
    <col min="14355" max="14355" width="5.453125" style="2" customWidth="1"/>
    <col min="14356" max="14356" width="4.453125" style="2" customWidth="1"/>
    <col min="14357" max="14357" width="6.1796875" style="2" customWidth="1"/>
    <col min="14358" max="14358" width="37.453125" style="2" bestFit="1" customWidth="1"/>
    <col min="14359" max="14361" width="5.54296875" style="2" customWidth="1"/>
    <col min="14362" max="14362" width="4.453125" style="2" customWidth="1"/>
    <col min="14363" max="14363" width="6.26953125" style="2" customWidth="1"/>
    <col min="14364" max="14364" width="24.26953125" style="2" customWidth="1"/>
    <col min="14365" max="14365" width="5.26953125" style="2" customWidth="1"/>
    <col min="14366" max="14366" width="5.54296875" style="2" customWidth="1"/>
    <col min="14367" max="14367" width="6.54296875" style="2" customWidth="1"/>
    <col min="14368" max="14592" width="10.26953125" style="2"/>
    <col min="14593" max="14593" width="9.1796875" style="2" customWidth="1"/>
    <col min="14594" max="14594" width="4.453125" style="2" customWidth="1"/>
    <col min="14595" max="14595" width="6.26953125" style="2" customWidth="1"/>
    <col min="14596" max="14596" width="24.26953125" style="2" customWidth="1"/>
    <col min="14597" max="14599" width="5.54296875" style="2" customWidth="1"/>
    <col min="14600" max="14600" width="4.453125" style="2" customWidth="1"/>
    <col min="14601" max="14601" width="6.26953125" style="2" customWidth="1"/>
    <col min="14602" max="14602" width="36.453125" style="2" customWidth="1"/>
    <col min="14603" max="14605" width="5.54296875" style="2" customWidth="1"/>
    <col min="14606" max="14607" width="4.453125" style="2" customWidth="1"/>
    <col min="14608" max="14608" width="24.26953125" style="2" customWidth="1"/>
    <col min="14609" max="14609" width="4.26953125" style="2" customWidth="1"/>
    <col min="14610" max="14610" width="4.453125" style="2" customWidth="1"/>
    <col min="14611" max="14611" width="5.453125" style="2" customWidth="1"/>
    <col min="14612" max="14612" width="4.453125" style="2" customWidth="1"/>
    <col min="14613" max="14613" width="6.1796875" style="2" customWidth="1"/>
    <col min="14614" max="14614" width="37.453125" style="2" bestFit="1" customWidth="1"/>
    <col min="14615" max="14617" width="5.54296875" style="2" customWidth="1"/>
    <col min="14618" max="14618" width="4.453125" style="2" customWidth="1"/>
    <col min="14619" max="14619" width="6.26953125" style="2" customWidth="1"/>
    <col min="14620" max="14620" width="24.26953125" style="2" customWidth="1"/>
    <col min="14621" max="14621" width="5.26953125" style="2" customWidth="1"/>
    <col min="14622" max="14622" width="5.54296875" style="2" customWidth="1"/>
    <col min="14623" max="14623" width="6.54296875" style="2" customWidth="1"/>
    <col min="14624" max="14848" width="10.26953125" style="2"/>
    <col min="14849" max="14849" width="9.1796875" style="2" customWidth="1"/>
    <col min="14850" max="14850" width="4.453125" style="2" customWidth="1"/>
    <col min="14851" max="14851" width="6.26953125" style="2" customWidth="1"/>
    <col min="14852" max="14852" width="24.26953125" style="2" customWidth="1"/>
    <col min="14853" max="14855" width="5.54296875" style="2" customWidth="1"/>
    <col min="14856" max="14856" width="4.453125" style="2" customWidth="1"/>
    <col min="14857" max="14857" width="6.26953125" style="2" customWidth="1"/>
    <col min="14858" max="14858" width="36.453125" style="2" customWidth="1"/>
    <col min="14859" max="14861" width="5.54296875" style="2" customWidth="1"/>
    <col min="14862" max="14863" width="4.453125" style="2" customWidth="1"/>
    <col min="14864" max="14864" width="24.26953125" style="2" customWidth="1"/>
    <col min="14865" max="14865" width="4.26953125" style="2" customWidth="1"/>
    <col min="14866" max="14866" width="4.453125" style="2" customWidth="1"/>
    <col min="14867" max="14867" width="5.453125" style="2" customWidth="1"/>
    <col min="14868" max="14868" width="4.453125" style="2" customWidth="1"/>
    <col min="14869" max="14869" width="6.1796875" style="2" customWidth="1"/>
    <col min="14870" max="14870" width="37.453125" style="2" bestFit="1" customWidth="1"/>
    <col min="14871" max="14873" width="5.54296875" style="2" customWidth="1"/>
    <col min="14874" max="14874" width="4.453125" style="2" customWidth="1"/>
    <col min="14875" max="14875" width="6.26953125" style="2" customWidth="1"/>
    <col min="14876" max="14876" width="24.26953125" style="2" customWidth="1"/>
    <col min="14877" max="14877" width="5.26953125" style="2" customWidth="1"/>
    <col min="14878" max="14878" width="5.54296875" style="2" customWidth="1"/>
    <col min="14879" max="14879" width="6.54296875" style="2" customWidth="1"/>
    <col min="14880" max="15104" width="10.26953125" style="2"/>
    <col min="15105" max="15105" width="9.1796875" style="2" customWidth="1"/>
    <col min="15106" max="15106" width="4.453125" style="2" customWidth="1"/>
    <col min="15107" max="15107" width="6.26953125" style="2" customWidth="1"/>
    <col min="15108" max="15108" width="24.26953125" style="2" customWidth="1"/>
    <col min="15109" max="15111" width="5.54296875" style="2" customWidth="1"/>
    <col min="15112" max="15112" width="4.453125" style="2" customWidth="1"/>
    <col min="15113" max="15113" width="6.26953125" style="2" customWidth="1"/>
    <col min="15114" max="15114" width="36.453125" style="2" customWidth="1"/>
    <col min="15115" max="15117" width="5.54296875" style="2" customWidth="1"/>
    <col min="15118" max="15119" width="4.453125" style="2" customWidth="1"/>
    <col min="15120" max="15120" width="24.26953125" style="2" customWidth="1"/>
    <col min="15121" max="15121" width="4.26953125" style="2" customWidth="1"/>
    <col min="15122" max="15122" width="4.453125" style="2" customWidth="1"/>
    <col min="15123" max="15123" width="5.453125" style="2" customWidth="1"/>
    <col min="15124" max="15124" width="4.453125" style="2" customWidth="1"/>
    <col min="15125" max="15125" width="6.1796875" style="2" customWidth="1"/>
    <col min="15126" max="15126" width="37.453125" style="2" bestFit="1" customWidth="1"/>
    <col min="15127" max="15129" width="5.54296875" style="2" customWidth="1"/>
    <col min="15130" max="15130" width="4.453125" style="2" customWidth="1"/>
    <col min="15131" max="15131" width="6.26953125" style="2" customWidth="1"/>
    <col min="15132" max="15132" width="24.26953125" style="2" customWidth="1"/>
    <col min="15133" max="15133" width="5.26953125" style="2" customWidth="1"/>
    <col min="15134" max="15134" width="5.54296875" style="2" customWidth="1"/>
    <col min="15135" max="15135" width="6.54296875" style="2" customWidth="1"/>
    <col min="15136" max="15360" width="10.26953125" style="2"/>
    <col min="15361" max="15361" width="9.1796875" style="2" customWidth="1"/>
    <col min="15362" max="15362" width="4.453125" style="2" customWidth="1"/>
    <col min="15363" max="15363" width="6.26953125" style="2" customWidth="1"/>
    <col min="15364" max="15364" width="24.26953125" style="2" customWidth="1"/>
    <col min="15365" max="15367" width="5.54296875" style="2" customWidth="1"/>
    <col min="15368" max="15368" width="4.453125" style="2" customWidth="1"/>
    <col min="15369" max="15369" width="6.26953125" style="2" customWidth="1"/>
    <col min="15370" max="15370" width="36.453125" style="2" customWidth="1"/>
    <col min="15371" max="15373" width="5.54296875" style="2" customWidth="1"/>
    <col min="15374" max="15375" width="4.453125" style="2" customWidth="1"/>
    <col min="15376" max="15376" width="24.26953125" style="2" customWidth="1"/>
    <col min="15377" max="15377" width="4.26953125" style="2" customWidth="1"/>
    <col min="15378" max="15378" width="4.453125" style="2" customWidth="1"/>
    <col min="15379" max="15379" width="5.453125" style="2" customWidth="1"/>
    <col min="15380" max="15380" width="4.453125" style="2" customWidth="1"/>
    <col min="15381" max="15381" width="6.1796875" style="2" customWidth="1"/>
    <col min="15382" max="15382" width="37.453125" style="2" bestFit="1" customWidth="1"/>
    <col min="15383" max="15385" width="5.54296875" style="2" customWidth="1"/>
    <col min="15386" max="15386" width="4.453125" style="2" customWidth="1"/>
    <col min="15387" max="15387" width="6.26953125" style="2" customWidth="1"/>
    <col min="15388" max="15388" width="24.26953125" style="2" customWidth="1"/>
    <col min="15389" max="15389" width="5.26953125" style="2" customWidth="1"/>
    <col min="15390" max="15390" width="5.54296875" style="2" customWidth="1"/>
    <col min="15391" max="15391" width="6.54296875" style="2" customWidth="1"/>
    <col min="15392" max="15616" width="10.26953125" style="2"/>
    <col min="15617" max="15617" width="9.1796875" style="2" customWidth="1"/>
    <col min="15618" max="15618" width="4.453125" style="2" customWidth="1"/>
    <col min="15619" max="15619" width="6.26953125" style="2" customWidth="1"/>
    <col min="15620" max="15620" width="24.26953125" style="2" customWidth="1"/>
    <col min="15621" max="15623" width="5.54296875" style="2" customWidth="1"/>
    <col min="15624" max="15624" width="4.453125" style="2" customWidth="1"/>
    <col min="15625" max="15625" width="6.26953125" style="2" customWidth="1"/>
    <col min="15626" max="15626" width="36.453125" style="2" customWidth="1"/>
    <col min="15627" max="15629" width="5.54296875" style="2" customWidth="1"/>
    <col min="15630" max="15631" width="4.453125" style="2" customWidth="1"/>
    <col min="15632" max="15632" width="24.26953125" style="2" customWidth="1"/>
    <col min="15633" max="15633" width="4.26953125" style="2" customWidth="1"/>
    <col min="15634" max="15634" width="4.453125" style="2" customWidth="1"/>
    <col min="15635" max="15635" width="5.453125" style="2" customWidth="1"/>
    <col min="15636" max="15636" width="4.453125" style="2" customWidth="1"/>
    <col min="15637" max="15637" width="6.1796875" style="2" customWidth="1"/>
    <col min="15638" max="15638" width="37.453125" style="2" bestFit="1" customWidth="1"/>
    <col min="15639" max="15641" width="5.54296875" style="2" customWidth="1"/>
    <col min="15642" max="15642" width="4.453125" style="2" customWidth="1"/>
    <col min="15643" max="15643" width="6.26953125" style="2" customWidth="1"/>
    <col min="15644" max="15644" width="24.26953125" style="2" customWidth="1"/>
    <col min="15645" max="15645" width="5.26953125" style="2" customWidth="1"/>
    <col min="15646" max="15646" width="5.54296875" style="2" customWidth="1"/>
    <col min="15647" max="15647" width="6.54296875" style="2" customWidth="1"/>
    <col min="15648" max="15872" width="10.26953125" style="2"/>
    <col min="15873" max="15873" width="9.1796875" style="2" customWidth="1"/>
    <col min="15874" max="15874" width="4.453125" style="2" customWidth="1"/>
    <col min="15875" max="15875" width="6.26953125" style="2" customWidth="1"/>
    <col min="15876" max="15876" width="24.26953125" style="2" customWidth="1"/>
    <col min="15877" max="15879" width="5.54296875" style="2" customWidth="1"/>
    <col min="15880" max="15880" width="4.453125" style="2" customWidth="1"/>
    <col min="15881" max="15881" width="6.26953125" style="2" customWidth="1"/>
    <col min="15882" max="15882" width="36.453125" style="2" customWidth="1"/>
    <col min="15883" max="15885" width="5.54296875" style="2" customWidth="1"/>
    <col min="15886" max="15887" width="4.453125" style="2" customWidth="1"/>
    <col min="15888" max="15888" width="24.26953125" style="2" customWidth="1"/>
    <col min="15889" max="15889" width="4.26953125" style="2" customWidth="1"/>
    <col min="15890" max="15890" width="4.453125" style="2" customWidth="1"/>
    <col min="15891" max="15891" width="5.453125" style="2" customWidth="1"/>
    <col min="15892" max="15892" width="4.453125" style="2" customWidth="1"/>
    <col min="15893" max="15893" width="6.1796875" style="2" customWidth="1"/>
    <col min="15894" max="15894" width="37.453125" style="2" bestFit="1" customWidth="1"/>
    <col min="15895" max="15897" width="5.54296875" style="2" customWidth="1"/>
    <col min="15898" max="15898" width="4.453125" style="2" customWidth="1"/>
    <col min="15899" max="15899" width="6.26953125" style="2" customWidth="1"/>
    <col min="15900" max="15900" width="24.26953125" style="2" customWidth="1"/>
    <col min="15901" max="15901" width="5.26953125" style="2" customWidth="1"/>
    <col min="15902" max="15902" width="5.54296875" style="2" customWidth="1"/>
    <col min="15903" max="15903" width="6.54296875" style="2" customWidth="1"/>
    <col min="15904" max="16128" width="10.26953125" style="2"/>
    <col min="16129" max="16129" width="9.1796875" style="2" customWidth="1"/>
    <col min="16130" max="16130" width="4.453125" style="2" customWidth="1"/>
    <col min="16131" max="16131" width="6.26953125" style="2" customWidth="1"/>
    <col min="16132" max="16132" width="24.26953125" style="2" customWidth="1"/>
    <col min="16133" max="16135" width="5.54296875" style="2" customWidth="1"/>
    <col min="16136" max="16136" width="4.453125" style="2" customWidth="1"/>
    <col min="16137" max="16137" width="6.26953125" style="2" customWidth="1"/>
    <col min="16138" max="16138" width="36.453125" style="2" customWidth="1"/>
    <col min="16139" max="16141" width="5.54296875" style="2" customWidth="1"/>
    <col min="16142" max="16143" width="4.453125" style="2" customWidth="1"/>
    <col min="16144" max="16144" width="24.26953125" style="2" customWidth="1"/>
    <col min="16145" max="16145" width="4.26953125" style="2" customWidth="1"/>
    <col min="16146" max="16146" width="4.453125" style="2" customWidth="1"/>
    <col min="16147" max="16147" width="5.453125" style="2" customWidth="1"/>
    <col min="16148" max="16148" width="4.453125" style="2" customWidth="1"/>
    <col min="16149" max="16149" width="6.1796875" style="2" customWidth="1"/>
    <col min="16150" max="16150" width="37.453125" style="2" bestFit="1" customWidth="1"/>
    <col min="16151" max="16153" width="5.54296875" style="2" customWidth="1"/>
    <col min="16154" max="16154" width="4.453125" style="2" customWidth="1"/>
    <col min="16155" max="16155" width="6.26953125" style="2" customWidth="1"/>
    <col min="16156" max="16156" width="24.26953125" style="2" customWidth="1"/>
    <col min="16157" max="16157" width="5.26953125" style="2" customWidth="1"/>
    <col min="16158" max="16158" width="5.54296875" style="2" customWidth="1"/>
    <col min="16159" max="16159" width="6.54296875" style="2" customWidth="1"/>
    <col min="16160" max="16384" width="10.26953125" style="2"/>
  </cols>
  <sheetData>
    <row r="1" spans="1:37" ht="14.15" customHeight="1" x14ac:dyDescent="0.35">
      <c r="AF1" s="5"/>
      <c r="AG1" s="5"/>
    </row>
    <row r="2" spans="1:37" ht="13.5" customHeight="1" x14ac:dyDescent="0.35">
      <c r="AF2" s="5"/>
      <c r="AG2" s="5"/>
    </row>
    <row r="3" spans="1:37" ht="21" x14ac:dyDescent="0.5">
      <c r="A3" s="7" t="s">
        <v>114</v>
      </c>
      <c r="B3" s="468"/>
      <c r="C3" s="468"/>
      <c r="D3" s="468"/>
      <c r="E3" s="8" t="s">
        <v>1</v>
      </c>
      <c r="F3" s="8"/>
      <c r="G3" s="8" t="s">
        <v>1</v>
      </c>
      <c r="H3" s="9"/>
      <c r="I3" s="9"/>
      <c r="J3" s="9" t="s">
        <v>2</v>
      </c>
      <c r="K3" s="9"/>
      <c r="L3" s="9"/>
      <c r="M3" s="9"/>
      <c r="N3" s="9"/>
      <c r="O3" s="9"/>
      <c r="P3" s="9" t="s">
        <v>3</v>
      </c>
      <c r="Q3" s="9"/>
      <c r="R3" s="9"/>
      <c r="S3" s="9"/>
      <c r="T3" s="9"/>
      <c r="U3" s="9">
        <v>4</v>
      </c>
      <c r="V3" s="5"/>
      <c r="W3" s="5"/>
      <c r="X3" s="5"/>
      <c r="Y3" s="5"/>
      <c r="Z3" s="5"/>
      <c r="AA3" s="5"/>
      <c r="AB3" s="11"/>
      <c r="AC3" s="12"/>
      <c r="AD3" s="5"/>
      <c r="AE3" s="5"/>
      <c r="AF3" s="5"/>
      <c r="AG3" s="5"/>
    </row>
    <row r="4" spans="1:37" ht="14.15" customHeight="1" thickBot="1" x14ac:dyDescent="0.4">
      <c r="A4" s="5"/>
      <c r="B4" s="5"/>
      <c r="C4" s="5"/>
      <c r="D4" s="5"/>
      <c r="E4" s="14"/>
      <c r="F4" s="14" t="s">
        <v>1</v>
      </c>
      <c r="G4" s="1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12"/>
      <c r="AD4" s="5"/>
      <c r="AE4" s="5"/>
      <c r="AF4" s="5"/>
      <c r="AG4" s="5"/>
      <c r="AH4" s="15"/>
      <c r="AI4" s="15"/>
      <c r="AJ4" s="15"/>
      <c r="AK4" s="15"/>
    </row>
    <row r="5" spans="1:37" ht="24.75" customHeight="1" thickTop="1" thickBot="1" x14ac:dyDescent="0.5">
      <c r="A5" s="16" t="s">
        <v>4</v>
      </c>
      <c r="B5" s="17"/>
      <c r="C5" s="18"/>
      <c r="D5" s="19" t="s">
        <v>5</v>
      </c>
      <c r="E5" s="20" t="s">
        <v>6</v>
      </c>
      <c r="F5" s="20" t="s">
        <v>7</v>
      </c>
      <c r="G5" s="20" t="s">
        <v>8</v>
      </c>
      <c r="H5" s="17"/>
      <c r="I5" s="18"/>
      <c r="J5" s="413" t="s">
        <v>9</v>
      </c>
      <c r="K5" s="16" t="s">
        <v>6</v>
      </c>
      <c r="L5" s="16" t="s">
        <v>7</v>
      </c>
      <c r="M5" s="16" t="s">
        <v>8</v>
      </c>
      <c r="N5" s="17"/>
      <c r="O5" s="18"/>
      <c r="P5" s="19" t="s">
        <v>10</v>
      </c>
      <c r="Q5" s="16" t="s">
        <v>6</v>
      </c>
      <c r="R5" s="16" t="s">
        <v>7</v>
      </c>
      <c r="S5" s="16" t="s">
        <v>8</v>
      </c>
      <c r="T5" s="17"/>
      <c r="U5" s="18"/>
      <c r="V5" s="19" t="s">
        <v>11</v>
      </c>
      <c r="W5" s="16" t="s">
        <v>6</v>
      </c>
      <c r="X5" s="16" t="s">
        <v>7</v>
      </c>
      <c r="Y5" s="16" t="s">
        <v>8</v>
      </c>
      <c r="Z5" s="17"/>
      <c r="AA5" s="18"/>
      <c r="AB5" s="19" t="s">
        <v>12</v>
      </c>
      <c r="AC5" s="21" t="s">
        <v>6</v>
      </c>
      <c r="AD5" s="16" t="s">
        <v>7</v>
      </c>
      <c r="AE5" s="16" t="s">
        <v>8</v>
      </c>
      <c r="AF5" s="5"/>
      <c r="AG5" s="5"/>
      <c r="AH5" s="15"/>
      <c r="AI5" s="15"/>
      <c r="AJ5" s="15"/>
      <c r="AK5" s="15"/>
    </row>
    <row r="6" spans="1:37" ht="15" customHeight="1" thickTop="1" x14ac:dyDescent="0.35">
      <c r="A6" s="139"/>
      <c r="B6" s="140" t="s">
        <v>1</v>
      </c>
      <c r="C6" s="140" t="s">
        <v>1</v>
      </c>
      <c r="D6" s="141"/>
      <c r="E6" s="31"/>
      <c r="F6" s="31"/>
      <c r="G6" s="98"/>
      <c r="H6" s="34"/>
      <c r="I6" s="34" t="s">
        <v>14</v>
      </c>
      <c r="J6" s="419" t="s">
        <v>115</v>
      </c>
      <c r="K6" s="25" t="s">
        <v>16</v>
      </c>
      <c r="L6" s="25">
        <v>9</v>
      </c>
      <c r="M6" s="36">
        <v>5</v>
      </c>
      <c r="N6" s="30"/>
      <c r="O6" s="30"/>
      <c r="P6" s="30"/>
      <c r="Q6" s="30"/>
      <c r="R6" s="30"/>
      <c r="S6" s="32"/>
      <c r="T6" s="30"/>
      <c r="U6" s="30"/>
      <c r="V6" s="30"/>
      <c r="W6" s="31"/>
      <c r="X6" s="31"/>
      <c r="Y6" s="98"/>
      <c r="Z6" s="30"/>
      <c r="AA6" s="30"/>
      <c r="AB6" s="30"/>
      <c r="AC6" s="99"/>
      <c r="AD6" s="30"/>
      <c r="AE6" s="32"/>
      <c r="AF6" s="5"/>
      <c r="AG6" s="5"/>
      <c r="AH6" s="15"/>
      <c r="AI6" s="15"/>
      <c r="AJ6" s="15"/>
      <c r="AK6" s="15"/>
    </row>
    <row r="7" spans="1:37" ht="15" customHeight="1" x14ac:dyDescent="0.45">
      <c r="A7" s="488" t="s">
        <v>33</v>
      </c>
      <c r="B7" s="29"/>
      <c r="C7" s="29"/>
      <c r="D7" s="29"/>
      <c r="E7" s="29"/>
      <c r="F7" s="43"/>
      <c r="G7" s="70"/>
      <c r="H7" s="417" t="s">
        <v>33</v>
      </c>
      <c r="I7" s="33"/>
      <c r="J7" s="167" t="s">
        <v>116</v>
      </c>
      <c r="K7" s="27">
        <v>6</v>
      </c>
      <c r="L7" s="27">
        <v>2</v>
      </c>
      <c r="M7" s="28">
        <v>0</v>
      </c>
      <c r="N7" s="29"/>
      <c r="O7" s="29"/>
      <c r="P7" s="29"/>
      <c r="Q7" s="29"/>
      <c r="R7" s="29"/>
      <c r="S7" s="44"/>
      <c r="T7" s="29"/>
      <c r="U7" s="29"/>
      <c r="V7" s="29"/>
      <c r="W7" s="43"/>
      <c r="X7" s="43"/>
      <c r="Y7" s="70"/>
      <c r="Z7" s="29"/>
      <c r="AA7" s="29"/>
      <c r="AB7" s="29"/>
      <c r="AC7" s="69"/>
      <c r="AD7" s="29"/>
      <c r="AE7" s="44"/>
      <c r="AF7" s="5"/>
      <c r="AG7" s="5"/>
      <c r="AH7" s="15"/>
      <c r="AI7" s="15"/>
      <c r="AJ7" s="15"/>
      <c r="AK7" s="15"/>
    </row>
    <row r="8" spans="1:37" ht="15" customHeight="1" x14ac:dyDescent="0.45">
      <c r="A8" s="488"/>
      <c r="B8" s="29"/>
      <c r="C8" s="29"/>
      <c r="D8" s="29"/>
      <c r="E8" s="29"/>
      <c r="F8" s="43"/>
      <c r="G8" s="44"/>
      <c r="H8" s="417"/>
      <c r="I8" s="33"/>
      <c r="J8" s="167" t="s">
        <v>117</v>
      </c>
      <c r="K8" s="27"/>
      <c r="L8" s="27"/>
      <c r="M8" s="28"/>
      <c r="N8" s="29"/>
      <c r="O8" s="29"/>
      <c r="P8" s="29"/>
      <c r="Q8" s="29"/>
      <c r="R8" s="29"/>
      <c r="S8" s="44"/>
      <c r="T8" s="29"/>
      <c r="U8" s="29"/>
      <c r="V8" s="108"/>
      <c r="W8" s="43"/>
      <c r="X8" s="43"/>
      <c r="Y8" s="70"/>
      <c r="Z8" s="29"/>
      <c r="AA8" s="29"/>
      <c r="AB8" s="29"/>
      <c r="AC8" s="69"/>
      <c r="AD8" s="29"/>
      <c r="AE8" s="44"/>
      <c r="AF8" s="5"/>
      <c r="AG8" s="5"/>
      <c r="AH8" s="15"/>
      <c r="AI8" s="15"/>
      <c r="AJ8" s="15"/>
      <c r="AK8" s="15"/>
    </row>
    <row r="9" spans="1:37" ht="15" customHeight="1" x14ac:dyDescent="0.45">
      <c r="A9" s="488" t="s">
        <v>46</v>
      </c>
      <c r="B9" s="29"/>
      <c r="C9" s="29"/>
      <c r="D9" s="29"/>
      <c r="E9" s="29"/>
      <c r="F9" s="43"/>
      <c r="G9" s="44"/>
      <c r="H9" s="417" t="s">
        <v>46</v>
      </c>
      <c r="I9" s="33"/>
      <c r="J9" s="167" t="s">
        <v>118</v>
      </c>
      <c r="K9" s="27"/>
      <c r="L9" s="27"/>
      <c r="M9" s="28"/>
      <c r="N9" s="29"/>
      <c r="O9" s="29"/>
      <c r="P9" s="29"/>
      <c r="Q9" s="29"/>
      <c r="R9" s="29"/>
      <c r="S9" s="44"/>
      <c r="T9" s="29"/>
      <c r="U9" s="29"/>
      <c r="V9" s="29"/>
      <c r="W9" s="43"/>
      <c r="X9" s="43"/>
      <c r="Y9" s="70"/>
      <c r="Z9" s="29"/>
      <c r="AA9" s="29"/>
      <c r="AB9" s="29"/>
      <c r="AC9" s="69"/>
      <c r="AD9" s="29"/>
      <c r="AE9" s="44"/>
      <c r="AF9" s="5"/>
      <c r="AG9" s="5"/>
      <c r="AH9" s="15"/>
      <c r="AI9" s="15"/>
      <c r="AJ9" s="15"/>
      <c r="AK9" s="15"/>
    </row>
    <row r="10" spans="1:37" ht="15" customHeight="1" thickBot="1" x14ac:dyDescent="0.5">
      <c r="A10" s="24"/>
      <c r="B10" s="29"/>
      <c r="C10" s="29"/>
      <c r="D10" s="29"/>
      <c r="E10" s="29"/>
      <c r="F10" s="43"/>
      <c r="G10" s="44"/>
      <c r="H10" s="33"/>
      <c r="I10" s="33"/>
      <c r="J10" s="167">
        <v>16</v>
      </c>
      <c r="K10" s="27"/>
      <c r="L10" s="27"/>
      <c r="M10" s="28"/>
      <c r="N10" s="29"/>
      <c r="O10" s="29"/>
      <c r="P10" s="29"/>
      <c r="Q10" s="29"/>
      <c r="R10" s="29"/>
      <c r="S10" s="44"/>
      <c r="T10" s="29"/>
      <c r="U10" s="29"/>
      <c r="V10" s="29"/>
      <c r="W10" s="43"/>
      <c r="X10" s="43"/>
      <c r="Y10" s="70"/>
      <c r="Z10" s="29"/>
      <c r="AA10" s="29"/>
      <c r="AB10" s="29"/>
      <c r="AC10" s="69"/>
      <c r="AD10" s="29"/>
      <c r="AE10" s="44"/>
      <c r="AF10" s="5"/>
      <c r="AG10" s="5"/>
      <c r="AH10" s="15"/>
      <c r="AI10" s="15"/>
      <c r="AJ10" s="15"/>
      <c r="AK10" s="15"/>
    </row>
    <row r="11" spans="1:37" ht="15" customHeight="1" thickTop="1" x14ac:dyDescent="0.45">
      <c r="A11" s="24"/>
      <c r="B11" s="29"/>
      <c r="C11" s="29"/>
      <c r="D11" s="29"/>
      <c r="E11" s="29"/>
      <c r="F11" s="43"/>
      <c r="G11" s="44"/>
      <c r="H11" s="417" t="s">
        <v>33</v>
      </c>
      <c r="I11" s="33"/>
      <c r="J11" s="419" t="s">
        <v>119</v>
      </c>
      <c r="K11" s="27" t="s">
        <v>16</v>
      </c>
      <c r="L11" s="27">
        <v>4</v>
      </c>
      <c r="M11" s="28">
        <v>20</v>
      </c>
      <c r="N11" s="29"/>
      <c r="O11" s="29"/>
      <c r="P11" s="29"/>
      <c r="Q11" s="29"/>
      <c r="R11" s="29"/>
      <c r="S11" s="44"/>
      <c r="T11" s="29"/>
      <c r="U11" s="29"/>
      <c r="V11" s="29"/>
      <c r="W11" s="43"/>
      <c r="X11" s="43"/>
      <c r="Y11" s="70"/>
      <c r="Z11" s="29"/>
      <c r="AA11" s="29"/>
      <c r="AB11" s="29"/>
      <c r="AC11" s="69"/>
      <c r="AD11" s="29"/>
      <c r="AE11" s="44"/>
      <c r="AF11" s="5"/>
      <c r="AG11" s="5"/>
      <c r="AH11" s="15"/>
      <c r="AI11" s="15"/>
      <c r="AJ11" s="15"/>
      <c r="AK11" s="15"/>
    </row>
    <row r="12" spans="1:37" ht="15" customHeight="1" x14ac:dyDescent="0.45">
      <c r="A12" s="24"/>
      <c r="B12" s="29"/>
      <c r="C12" s="29"/>
      <c r="D12" s="29"/>
      <c r="E12" s="29"/>
      <c r="F12" s="43"/>
      <c r="G12" s="44"/>
      <c r="H12" s="417"/>
      <c r="I12" s="33"/>
      <c r="J12" s="167" t="s">
        <v>120</v>
      </c>
      <c r="K12" s="27"/>
      <c r="L12" s="27"/>
      <c r="M12" s="28"/>
      <c r="N12" s="29"/>
      <c r="O12" s="29"/>
      <c r="P12" s="29"/>
      <c r="Q12" s="29"/>
      <c r="R12" s="29"/>
      <c r="S12" s="44"/>
      <c r="T12" s="29"/>
      <c r="U12" s="29"/>
      <c r="V12" s="29"/>
      <c r="W12" s="43"/>
      <c r="X12" s="43"/>
      <c r="Y12" s="70"/>
      <c r="Z12" s="29"/>
      <c r="AA12" s="29"/>
      <c r="AB12" s="29"/>
      <c r="AC12" s="69"/>
      <c r="AD12" s="29"/>
      <c r="AE12" s="44"/>
      <c r="AF12" s="5"/>
      <c r="AG12" s="5"/>
      <c r="AH12" s="15"/>
      <c r="AI12" s="15"/>
      <c r="AJ12" s="15"/>
      <c r="AK12" s="15"/>
    </row>
    <row r="13" spans="1:37" ht="15" customHeight="1" x14ac:dyDescent="0.45">
      <c r="A13" s="24"/>
      <c r="B13" s="29"/>
      <c r="C13" s="29"/>
      <c r="D13" s="29"/>
      <c r="E13" s="29"/>
      <c r="F13" s="43"/>
      <c r="G13" s="44"/>
      <c r="H13" s="417" t="s">
        <v>46</v>
      </c>
      <c r="I13" s="33"/>
      <c r="J13" s="420" t="s">
        <v>121</v>
      </c>
      <c r="K13" s="27"/>
      <c r="L13" s="27"/>
      <c r="M13" s="28"/>
      <c r="N13" s="29"/>
      <c r="O13" s="29"/>
      <c r="P13" s="29"/>
      <c r="Q13" s="29"/>
      <c r="R13" s="29"/>
      <c r="S13" s="44"/>
      <c r="T13" s="29"/>
      <c r="U13" s="29"/>
      <c r="V13" s="29"/>
      <c r="W13" s="43"/>
      <c r="X13" s="43"/>
      <c r="Y13" s="70"/>
      <c r="Z13" s="29"/>
      <c r="AA13" s="29"/>
      <c r="AB13" s="29"/>
      <c r="AC13" s="69"/>
      <c r="AD13" s="29"/>
      <c r="AE13" s="44"/>
      <c r="AF13" s="5"/>
      <c r="AG13" s="5"/>
      <c r="AH13" s="15"/>
      <c r="AI13" s="15"/>
      <c r="AJ13" s="15"/>
      <c r="AK13" s="15"/>
    </row>
    <row r="14" spans="1:37" ht="15" customHeight="1" x14ac:dyDescent="0.45">
      <c r="A14" s="24"/>
      <c r="B14" s="29"/>
      <c r="C14" s="29"/>
      <c r="D14" s="29"/>
      <c r="E14" s="29"/>
      <c r="F14" s="43"/>
      <c r="G14" s="44"/>
      <c r="H14" s="33"/>
      <c r="I14" s="33"/>
      <c r="J14" s="167" t="s">
        <v>122</v>
      </c>
      <c r="K14" s="27"/>
      <c r="L14" s="27"/>
      <c r="M14" s="28"/>
      <c r="N14" s="29"/>
      <c r="O14" s="29"/>
      <c r="P14" s="29"/>
      <c r="Q14" s="29"/>
      <c r="R14" s="29"/>
      <c r="S14" s="44"/>
      <c r="T14" s="29"/>
      <c r="U14" s="29"/>
      <c r="V14" s="29"/>
      <c r="W14" s="43"/>
      <c r="X14" s="43"/>
      <c r="Y14" s="70"/>
      <c r="Z14" s="29"/>
      <c r="AA14" s="29"/>
      <c r="AB14" s="29"/>
      <c r="AC14" s="69"/>
      <c r="AD14" s="29"/>
      <c r="AE14" s="44"/>
      <c r="AF14" s="5"/>
      <c r="AG14" s="5"/>
      <c r="AH14" s="15"/>
      <c r="AI14" s="15"/>
      <c r="AJ14" s="15"/>
      <c r="AK14" s="15"/>
    </row>
    <row r="15" spans="1:37" ht="15" customHeight="1" x14ac:dyDescent="0.45">
      <c r="A15" s="24"/>
      <c r="B15" s="29"/>
      <c r="C15" s="29"/>
      <c r="D15" s="29"/>
      <c r="E15" s="43"/>
      <c r="F15" s="43"/>
      <c r="G15" s="70"/>
      <c r="H15" s="33"/>
      <c r="I15" s="33"/>
      <c r="J15" s="167"/>
      <c r="K15" s="27"/>
      <c r="L15" s="27"/>
      <c r="M15" s="28"/>
      <c r="N15" s="29"/>
      <c r="O15" s="29"/>
      <c r="P15" s="29"/>
      <c r="Q15" s="43"/>
      <c r="R15" s="29"/>
      <c r="S15" s="44"/>
      <c r="T15" s="29"/>
      <c r="U15" s="29"/>
      <c r="V15" s="116"/>
      <c r="W15" s="43"/>
      <c r="X15" s="43"/>
      <c r="Y15" s="70"/>
      <c r="Z15" s="29"/>
      <c r="AA15" s="29"/>
      <c r="AB15" s="29"/>
      <c r="AC15" s="69"/>
      <c r="AD15" s="29"/>
      <c r="AE15" s="44"/>
      <c r="AF15" s="5"/>
      <c r="AG15" s="5"/>
      <c r="AH15" s="15"/>
      <c r="AI15" s="15"/>
      <c r="AJ15" s="15"/>
      <c r="AK15" s="15"/>
    </row>
    <row r="16" spans="1:37" ht="15" customHeight="1" thickBot="1" x14ac:dyDescent="0.5">
      <c r="A16" s="24"/>
      <c r="B16" s="29"/>
      <c r="C16" s="29"/>
      <c r="D16" s="29"/>
      <c r="E16" s="43"/>
      <c r="F16" s="29"/>
      <c r="G16" s="44"/>
      <c r="H16" s="33"/>
      <c r="I16" s="33"/>
      <c r="J16" s="167">
        <v>24</v>
      </c>
      <c r="K16" s="27"/>
      <c r="L16" s="27">
        <f>SUM(L6:L15)</f>
        <v>15</v>
      </c>
      <c r="M16" s="28">
        <f>SUM(M6:M15)</f>
        <v>25</v>
      </c>
      <c r="N16" s="29"/>
      <c r="O16" s="29"/>
      <c r="P16" s="29"/>
      <c r="Q16" s="43"/>
      <c r="R16" s="29"/>
      <c r="S16" s="44"/>
      <c r="T16" s="29"/>
      <c r="U16" s="29"/>
      <c r="V16" s="29">
        <f>X16+Y16</f>
        <v>0</v>
      </c>
      <c r="W16" s="43"/>
      <c r="X16" s="43">
        <f>SUM(X6:X15)</f>
        <v>0</v>
      </c>
      <c r="Y16" s="70">
        <f>SUM(Y6:Y15)</f>
        <v>0</v>
      </c>
      <c r="Z16" s="29"/>
      <c r="AA16" s="29"/>
      <c r="AB16" s="29"/>
      <c r="AC16" s="53"/>
      <c r="AD16" s="29"/>
      <c r="AE16" s="44">
        <f>SUM(AE6:AE15)</f>
        <v>0</v>
      </c>
      <c r="AF16" s="5"/>
      <c r="AG16" s="5"/>
      <c r="AH16" s="15"/>
      <c r="AI16" s="15"/>
      <c r="AJ16" s="15"/>
      <c r="AK16" s="15"/>
    </row>
    <row r="17" spans="1:37" ht="15" customHeight="1" thickTop="1" x14ac:dyDescent="0.45">
      <c r="A17" s="489"/>
      <c r="B17" s="140"/>
      <c r="C17" s="30"/>
      <c r="D17" s="30"/>
      <c r="E17" s="31"/>
      <c r="F17" s="30"/>
      <c r="G17" s="32"/>
      <c r="H17" s="34"/>
      <c r="I17" s="34" t="s">
        <v>14</v>
      </c>
      <c r="J17" s="419" t="s">
        <v>119</v>
      </c>
      <c r="K17" s="25" t="s">
        <v>18</v>
      </c>
      <c r="L17" s="25">
        <v>5</v>
      </c>
      <c r="M17" s="36">
        <v>18</v>
      </c>
      <c r="N17" s="30"/>
      <c r="O17" s="30"/>
      <c r="P17" s="30"/>
      <c r="Q17" s="31"/>
      <c r="R17" s="30"/>
      <c r="S17" s="32"/>
      <c r="T17" s="30"/>
      <c r="U17" s="30"/>
      <c r="V17" s="30"/>
      <c r="W17" s="31"/>
      <c r="X17" s="31"/>
      <c r="Y17" s="98"/>
      <c r="Z17" s="30"/>
      <c r="AA17" s="30"/>
      <c r="AB17" s="30"/>
      <c r="AC17" s="99"/>
      <c r="AD17" s="30"/>
      <c r="AE17" s="32"/>
      <c r="AF17" s="5"/>
      <c r="AG17" s="5"/>
      <c r="AH17" s="15"/>
      <c r="AI17" s="15"/>
      <c r="AJ17" s="15"/>
      <c r="AK17" s="15"/>
    </row>
    <row r="18" spans="1:37" ht="15" customHeight="1" x14ac:dyDescent="0.45">
      <c r="A18" s="488" t="s">
        <v>46</v>
      </c>
      <c r="B18" s="29"/>
      <c r="C18" s="29"/>
      <c r="D18" s="29"/>
      <c r="E18" s="43"/>
      <c r="F18" s="29"/>
      <c r="G18" s="44"/>
      <c r="H18" s="417" t="s">
        <v>46</v>
      </c>
      <c r="I18" s="33"/>
      <c r="J18" s="167" t="s">
        <v>120</v>
      </c>
      <c r="K18" s="27" t="s">
        <v>123</v>
      </c>
      <c r="L18" s="27">
        <v>6</v>
      </c>
      <c r="M18" s="28">
        <v>17</v>
      </c>
      <c r="N18" s="29"/>
      <c r="O18" s="29"/>
      <c r="P18" s="29"/>
      <c r="Q18" s="43"/>
      <c r="R18" s="29"/>
      <c r="S18" s="44"/>
      <c r="T18" s="29"/>
      <c r="U18" s="29"/>
      <c r="V18" s="29"/>
      <c r="W18" s="43"/>
      <c r="X18" s="43"/>
      <c r="Y18" s="70"/>
      <c r="Z18" s="29"/>
      <c r="AA18" s="29"/>
      <c r="AB18" s="29"/>
      <c r="AC18" s="43"/>
      <c r="AD18" s="43"/>
      <c r="AE18" s="70"/>
      <c r="AF18" s="5"/>
      <c r="AG18" s="5"/>
      <c r="AH18" s="15"/>
      <c r="AI18" s="142"/>
      <c r="AJ18" s="15"/>
      <c r="AK18" s="15"/>
    </row>
    <row r="19" spans="1:37" ht="15" customHeight="1" x14ac:dyDescent="0.45">
      <c r="A19" s="488"/>
      <c r="B19" s="73" t="s">
        <v>1</v>
      </c>
      <c r="C19" s="29"/>
      <c r="D19" s="108"/>
      <c r="E19" s="43"/>
      <c r="F19" s="29"/>
      <c r="G19" s="44"/>
      <c r="H19" s="417"/>
      <c r="I19" s="33"/>
      <c r="J19" s="420" t="s">
        <v>121</v>
      </c>
      <c r="K19" s="27"/>
      <c r="L19" s="27"/>
      <c r="M19" s="28"/>
      <c r="N19" s="29"/>
      <c r="O19" s="29"/>
      <c r="P19" s="29"/>
      <c r="Q19" s="43"/>
      <c r="R19" s="29"/>
      <c r="S19" s="44"/>
      <c r="T19" s="29"/>
      <c r="U19" s="29"/>
      <c r="V19" s="29"/>
      <c r="W19" s="43"/>
      <c r="X19" s="43"/>
      <c r="Y19" s="70"/>
      <c r="Z19" s="29"/>
      <c r="AA19" s="29"/>
      <c r="AB19" s="108"/>
      <c r="AC19" s="43"/>
      <c r="AD19" s="43"/>
      <c r="AE19" s="70"/>
      <c r="AF19" s="5"/>
      <c r="AG19" s="5"/>
      <c r="AH19" s="15"/>
      <c r="AI19" s="15"/>
      <c r="AJ19" s="15"/>
      <c r="AK19" s="15"/>
    </row>
    <row r="20" spans="1:37" ht="15" customHeight="1" x14ac:dyDescent="0.45">
      <c r="A20" s="488" t="s">
        <v>124</v>
      </c>
      <c r="B20" s="29"/>
      <c r="C20" s="29"/>
      <c r="D20" s="29"/>
      <c r="E20" s="43"/>
      <c r="F20" s="29"/>
      <c r="G20" s="44"/>
      <c r="H20" s="417" t="s">
        <v>124</v>
      </c>
      <c r="I20" s="33"/>
      <c r="J20" s="167" t="s">
        <v>122</v>
      </c>
      <c r="K20" s="27"/>
      <c r="L20" s="27"/>
      <c r="M20" s="28"/>
      <c r="N20" s="29"/>
      <c r="O20" s="29"/>
      <c r="P20" s="29"/>
      <c r="Q20" s="43"/>
      <c r="R20" s="29"/>
      <c r="S20" s="44"/>
      <c r="T20" s="29"/>
      <c r="U20" s="29"/>
      <c r="V20" s="29"/>
      <c r="W20" s="43"/>
      <c r="X20" s="43"/>
      <c r="Y20" s="70"/>
      <c r="Z20" s="29"/>
      <c r="AA20" s="29"/>
      <c r="AB20" s="29"/>
      <c r="AC20" s="43"/>
      <c r="AD20" s="43"/>
      <c r="AE20" s="70"/>
      <c r="AF20" s="5"/>
      <c r="AG20" s="5"/>
      <c r="AH20" s="15"/>
      <c r="AI20" s="15"/>
      <c r="AJ20" s="15"/>
      <c r="AK20" s="15"/>
    </row>
    <row r="21" spans="1:37" ht="15" customHeight="1" x14ac:dyDescent="0.45">
      <c r="A21" s="24"/>
      <c r="B21" s="29"/>
      <c r="C21" s="29"/>
      <c r="D21" s="29"/>
      <c r="E21" s="43"/>
      <c r="F21" s="29"/>
      <c r="G21" s="44"/>
      <c r="H21" s="33"/>
      <c r="I21" s="33"/>
      <c r="J21" s="167"/>
      <c r="K21" s="27"/>
      <c r="L21" s="27"/>
      <c r="M21" s="28"/>
      <c r="N21" s="29"/>
      <c r="O21" s="29"/>
      <c r="P21" s="29"/>
      <c r="Q21" s="43"/>
      <c r="R21" s="29"/>
      <c r="S21" s="44"/>
      <c r="T21" s="29"/>
      <c r="U21" s="29"/>
      <c r="V21" s="29"/>
      <c r="W21" s="43"/>
      <c r="X21" s="43"/>
      <c r="Y21" s="70"/>
      <c r="Z21" s="29"/>
      <c r="AA21" s="29"/>
      <c r="AB21" s="29"/>
      <c r="AC21" s="43"/>
      <c r="AD21" s="43"/>
      <c r="AE21" s="70"/>
      <c r="AF21" s="5"/>
      <c r="AG21" s="5"/>
      <c r="AH21" s="15"/>
      <c r="AI21" s="15"/>
      <c r="AJ21" s="15"/>
      <c r="AK21" s="15"/>
    </row>
    <row r="22" spans="1:37" ht="15" customHeight="1" x14ac:dyDescent="0.45">
      <c r="A22" s="24"/>
      <c r="B22" s="29"/>
      <c r="C22" s="29"/>
      <c r="D22" s="29"/>
      <c r="E22" s="43"/>
      <c r="F22" s="29"/>
      <c r="G22" s="44"/>
      <c r="H22" s="33"/>
      <c r="I22" s="33"/>
      <c r="J22" s="167" t="s">
        <v>1</v>
      </c>
      <c r="K22" s="27"/>
      <c r="L22" s="27"/>
      <c r="M22" s="28"/>
      <c r="N22" s="29"/>
      <c r="O22" s="29"/>
      <c r="P22" s="29"/>
      <c r="Q22" s="43"/>
      <c r="R22" s="29"/>
      <c r="S22" s="44"/>
      <c r="T22" s="29"/>
      <c r="U22" s="29"/>
      <c r="V22" s="29"/>
      <c r="W22" s="43"/>
      <c r="X22" s="43"/>
      <c r="Y22" s="70"/>
      <c r="Z22" s="29"/>
      <c r="AA22" s="29"/>
      <c r="AB22" s="29"/>
      <c r="AC22" s="43"/>
      <c r="AD22" s="43"/>
      <c r="AE22" s="70"/>
      <c r="AF22" s="5"/>
      <c r="AG22" s="5"/>
      <c r="AH22" s="15"/>
      <c r="AI22" s="15"/>
      <c r="AJ22" s="15"/>
      <c r="AK22" s="15"/>
    </row>
    <row r="23" spans="1:37" ht="15" customHeight="1" x14ac:dyDescent="0.45">
      <c r="A23" s="24"/>
      <c r="B23" s="29"/>
      <c r="C23" s="29"/>
      <c r="D23" s="29"/>
      <c r="E23" s="43"/>
      <c r="F23" s="29"/>
      <c r="G23" s="44"/>
      <c r="H23" s="33"/>
      <c r="I23" s="33"/>
      <c r="J23" s="420"/>
      <c r="K23" s="27"/>
      <c r="L23" s="27"/>
      <c r="M23" s="28"/>
      <c r="N23" s="29"/>
      <c r="O23" s="29"/>
      <c r="P23" s="29"/>
      <c r="Q23" s="43"/>
      <c r="R23" s="29"/>
      <c r="S23" s="44"/>
      <c r="T23" s="29"/>
      <c r="U23" s="29"/>
      <c r="V23" s="29"/>
      <c r="W23" s="43"/>
      <c r="X23" s="43"/>
      <c r="Y23" s="70"/>
      <c r="Z23" s="29"/>
      <c r="AA23" s="29"/>
      <c r="AB23" s="29"/>
      <c r="AC23" s="43"/>
      <c r="AD23" s="43"/>
      <c r="AE23" s="70"/>
      <c r="AF23" s="5"/>
      <c r="AG23" s="5"/>
      <c r="AH23" s="15"/>
      <c r="AI23" s="15"/>
      <c r="AJ23" s="15"/>
      <c r="AK23" s="15"/>
    </row>
    <row r="24" spans="1:37" ht="15" customHeight="1" x14ac:dyDescent="0.45">
      <c r="A24" s="24"/>
      <c r="B24" s="29"/>
      <c r="C24" s="29"/>
      <c r="D24" s="29"/>
      <c r="E24" s="43"/>
      <c r="F24" s="29"/>
      <c r="G24" s="44"/>
      <c r="H24" s="33"/>
      <c r="I24" s="33"/>
      <c r="J24" s="167"/>
      <c r="K24" s="27"/>
      <c r="L24" s="27"/>
      <c r="M24" s="28"/>
      <c r="N24" s="29"/>
      <c r="O24" s="29"/>
      <c r="P24" s="29"/>
      <c r="Q24" s="43"/>
      <c r="R24" s="29"/>
      <c r="S24" s="44"/>
      <c r="T24" s="29"/>
      <c r="U24" s="29"/>
      <c r="V24" s="29"/>
      <c r="W24" s="43"/>
      <c r="X24" s="43"/>
      <c r="Y24" s="70"/>
      <c r="Z24" s="29"/>
      <c r="AA24" s="29"/>
      <c r="AB24" s="29"/>
      <c r="AC24" s="43"/>
      <c r="AD24" s="43"/>
      <c r="AE24" s="70"/>
      <c r="AF24" s="5"/>
      <c r="AG24" s="5"/>
      <c r="AH24" s="15"/>
      <c r="AI24" s="15"/>
      <c r="AJ24" s="15"/>
      <c r="AK24" s="15"/>
    </row>
    <row r="25" spans="1:37" ht="15" customHeight="1" thickBot="1" x14ac:dyDescent="0.5">
      <c r="A25" s="24"/>
      <c r="B25" s="29"/>
      <c r="C25" s="29"/>
      <c r="D25" s="29"/>
      <c r="E25" s="43"/>
      <c r="F25" s="29"/>
      <c r="G25" s="44"/>
      <c r="H25" s="33"/>
      <c r="I25" s="90"/>
      <c r="J25" s="167">
        <f>L25+M25</f>
        <v>46</v>
      </c>
      <c r="K25" s="27"/>
      <c r="L25" s="27">
        <f>SUM(L17:L24)</f>
        <v>11</v>
      </c>
      <c r="M25" s="28">
        <f>SUM(M17:M24)</f>
        <v>35</v>
      </c>
      <c r="N25" s="29"/>
      <c r="O25" s="29"/>
      <c r="P25" s="29"/>
      <c r="Q25" s="43"/>
      <c r="R25" s="29"/>
      <c r="S25" s="44"/>
      <c r="T25" s="29"/>
      <c r="U25" s="29"/>
      <c r="V25" s="59">
        <f>X25+Y25</f>
        <v>0</v>
      </c>
      <c r="W25" s="143"/>
      <c r="X25" s="61">
        <f>SUM(X17:X24)</f>
        <v>0</v>
      </c>
      <c r="Y25" s="62">
        <f>SUM(Y17:Y24)</f>
        <v>0</v>
      </c>
      <c r="Z25" s="29"/>
      <c r="AA25" s="29"/>
      <c r="AB25" s="29"/>
      <c r="AC25" s="69"/>
      <c r="AD25" s="29"/>
      <c r="AE25" s="44">
        <f>SUM(AE17:AE24)</f>
        <v>0</v>
      </c>
      <c r="AF25" s="5"/>
      <c r="AG25" s="5"/>
      <c r="AH25" s="15"/>
      <c r="AI25" s="15"/>
      <c r="AJ25" s="15"/>
      <c r="AK25" s="15"/>
    </row>
    <row r="26" spans="1:37" ht="15" customHeight="1" thickTop="1" x14ac:dyDescent="0.45">
      <c r="A26" s="64"/>
      <c r="B26" s="140"/>
      <c r="C26" s="30"/>
      <c r="D26" s="30"/>
      <c r="E26" s="31"/>
      <c r="F26" s="31"/>
      <c r="G26" s="98"/>
      <c r="H26" s="25" t="s">
        <v>13</v>
      </c>
      <c r="I26" s="33" t="s">
        <v>14</v>
      </c>
      <c r="J26" s="34" t="s">
        <v>125</v>
      </c>
      <c r="K26" s="25" t="s">
        <v>16</v>
      </c>
      <c r="L26" s="25">
        <v>14</v>
      </c>
      <c r="M26" s="36">
        <v>7</v>
      </c>
      <c r="N26" s="30"/>
      <c r="O26" s="30"/>
      <c r="P26" s="30"/>
      <c r="Q26" s="31"/>
      <c r="R26" s="30"/>
      <c r="S26" s="32"/>
      <c r="T26" s="30"/>
      <c r="U26" s="30"/>
      <c r="V26" s="30"/>
      <c r="W26" s="76"/>
      <c r="X26" s="144"/>
      <c r="Y26" s="70"/>
      <c r="Z26" s="30"/>
      <c r="AA26" s="30"/>
      <c r="AB26" s="145"/>
      <c r="AC26" s="146"/>
      <c r="AD26" s="145"/>
      <c r="AE26" s="147"/>
      <c r="AF26" s="5"/>
      <c r="AG26" s="5"/>
      <c r="AH26" s="15"/>
      <c r="AI26" s="15"/>
      <c r="AJ26" s="15"/>
      <c r="AK26" s="15"/>
    </row>
    <row r="27" spans="1:37" ht="15" customHeight="1" x14ac:dyDescent="0.45">
      <c r="A27" s="24" t="s">
        <v>126</v>
      </c>
      <c r="B27" s="29"/>
      <c r="C27" s="29"/>
      <c r="D27" s="29"/>
      <c r="E27" s="43"/>
      <c r="F27" s="43"/>
      <c r="G27" s="70"/>
      <c r="H27" s="24" t="s">
        <v>126</v>
      </c>
      <c r="I27" s="33"/>
      <c r="J27" s="33" t="s">
        <v>127</v>
      </c>
      <c r="K27" s="27">
        <v>6</v>
      </c>
      <c r="L27" s="27">
        <v>5</v>
      </c>
      <c r="M27" s="28">
        <v>0</v>
      </c>
      <c r="N27" s="29"/>
      <c r="O27" s="29"/>
      <c r="P27" s="29"/>
      <c r="Q27" s="43"/>
      <c r="R27" s="29"/>
      <c r="S27" s="44"/>
      <c r="T27" s="29"/>
      <c r="U27" s="29"/>
      <c r="V27" s="29"/>
      <c r="W27" s="76"/>
      <c r="X27" s="148"/>
      <c r="Y27" s="70"/>
      <c r="Z27" s="29"/>
      <c r="AA27" s="29"/>
      <c r="AB27" s="149"/>
      <c r="AC27" s="150"/>
      <c r="AD27" s="149"/>
      <c r="AE27" s="151"/>
      <c r="AF27" s="5"/>
      <c r="AG27" s="5"/>
      <c r="AH27" s="15"/>
      <c r="AI27" s="15"/>
      <c r="AJ27" s="15"/>
      <c r="AK27" s="15"/>
    </row>
    <row r="28" spans="1:37" ht="15" customHeight="1" x14ac:dyDescent="0.45">
      <c r="A28" s="24"/>
      <c r="B28" s="29"/>
      <c r="C28" s="29"/>
      <c r="D28" s="29"/>
      <c r="E28" s="43"/>
      <c r="F28" s="43"/>
      <c r="G28" s="70"/>
      <c r="H28" s="24"/>
      <c r="I28" s="33"/>
      <c r="J28" s="114" t="s">
        <v>128</v>
      </c>
      <c r="K28" s="27" t="s">
        <v>129</v>
      </c>
      <c r="L28" s="27">
        <v>5</v>
      </c>
      <c r="M28" s="28">
        <v>0</v>
      </c>
      <c r="N28" s="29"/>
      <c r="O28" s="29"/>
      <c r="P28" s="29"/>
      <c r="Q28" s="43"/>
      <c r="R28" s="29"/>
      <c r="S28" s="44"/>
      <c r="T28" s="29"/>
      <c r="U28" s="29"/>
      <c r="V28" s="29"/>
      <c r="W28" s="43"/>
      <c r="X28" s="43"/>
      <c r="Y28" s="70"/>
      <c r="Z28" s="29"/>
      <c r="AA28" s="29"/>
      <c r="AB28" s="149"/>
      <c r="AC28" s="150"/>
      <c r="AD28" s="149"/>
      <c r="AE28" s="151"/>
      <c r="AF28" s="5"/>
      <c r="AG28" s="5"/>
      <c r="AH28" s="15"/>
      <c r="AI28" s="15"/>
      <c r="AJ28" s="15"/>
      <c r="AK28" s="15"/>
    </row>
    <row r="29" spans="1:37" ht="15" customHeight="1" x14ac:dyDescent="0.45">
      <c r="A29" s="24" t="s">
        <v>130</v>
      </c>
      <c r="B29" s="29"/>
      <c r="C29" s="29"/>
      <c r="D29" s="29"/>
      <c r="E29" s="43"/>
      <c r="F29" s="43"/>
      <c r="G29" s="70"/>
      <c r="H29" s="24" t="s">
        <v>130</v>
      </c>
      <c r="I29" s="33"/>
      <c r="J29" s="33" t="s">
        <v>131</v>
      </c>
      <c r="K29" s="27"/>
      <c r="L29" s="27"/>
      <c r="M29" s="28"/>
      <c r="N29" s="29"/>
      <c r="O29" s="29"/>
      <c r="P29" s="29"/>
      <c r="Q29" s="43"/>
      <c r="R29" s="29"/>
      <c r="S29" s="44"/>
      <c r="T29" s="29"/>
      <c r="U29" s="29"/>
      <c r="V29" s="29"/>
      <c r="W29" s="43"/>
      <c r="X29" s="43"/>
      <c r="Y29" s="70"/>
      <c r="Z29" s="29"/>
      <c r="AA29" s="29"/>
      <c r="AB29" s="149"/>
      <c r="AC29" s="69"/>
      <c r="AD29" s="29"/>
      <c r="AE29" s="44"/>
      <c r="AF29" s="5"/>
      <c r="AG29" s="5"/>
      <c r="AH29" s="15"/>
      <c r="AI29" s="15"/>
      <c r="AJ29" s="15"/>
      <c r="AK29" s="15"/>
    </row>
    <row r="30" spans="1:37" ht="15" customHeight="1" x14ac:dyDescent="0.45">
      <c r="A30" s="24"/>
      <c r="B30" s="29"/>
      <c r="C30" s="29"/>
      <c r="D30" s="29"/>
      <c r="E30" s="43"/>
      <c r="F30" s="43"/>
      <c r="G30" s="70"/>
      <c r="H30" s="54"/>
      <c r="I30" s="96"/>
      <c r="J30" s="152"/>
      <c r="K30" s="153"/>
      <c r="L30" s="89"/>
      <c r="M30" s="28"/>
      <c r="N30" s="29"/>
      <c r="O30" s="29"/>
      <c r="P30" s="29"/>
      <c r="Q30" s="43"/>
      <c r="R30" s="29"/>
      <c r="S30" s="44"/>
      <c r="T30" s="29"/>
      <c r="U30" s="29"/>
      <c r="V30" s="29"/>
      <c r="W30" s="43"/>
      <c r="X30" s="43"/>
      <c r="Y30" s="70"/>
      <c r="Z30" s="29"/>
      <c r="AA30" s="29"/>
      <c r="AB30" s="149"/>
      <c r="AC30" s="69"/>
      <c r="AD30" s="29"/>
      <c r="AE30" s="44"/>
      <c r="AF30" s="5"/>
      <c r="AG30" s="5"/>
      <c r="AH30" s="15"/>
      <c r="AI30" s="15"/>
      <c r="AJ30" s="15"/>
      <c r="AK30" s="15"/>
    </row>
    <row r="31" spans="1:37" ht="15" customHeight="1" x14ac:dyDescent="0.45">
      <c r="A31" s="24"/>
      <c r="B31" s="29"/>
      <c r="C31" s="29"/>
      <c r="D31" s="29"/>
      <c r="E31" s="43"/>
      <c r="F31" s="43"/>
      <c r="G31" s="70"/>
      <c r="H31" s="33"/>
      <c r="I31" s="33"/>
      <c r="J31" s="114" t="s">
        <v>1</v>
      </c>
      <c r="K31" s="27"/>
      <c r="L31" s="27"/>
      <c r="M31" s="28"/>
      <c r="N31" s="29"/>
      <c r="O31" s="29"/>
      <c r="P31" s="29"/>
      <c r="Q31" s="43"/>
      <c r="R31" s="29"/>
      <c r="S31" s="44"/>
      <c r="T31" s="29"/>
      <c r="U31" s="29"/>
      <c r="V31" s="108"/>
      <c r="W31" s="43"/>
      <c r="X31" s="43"/>
      <c r="Y31" s="70"/>
      <c r="Z31" s="29"/>
      <c r="AA31" s="29"/>
      <c r="AB31" s="149"/>
      <c r="AC31" s="69"/>
      <c r="AD31" s="29"/>
      <c r="AE31" s="44"/>
      <c r="AF31" s="5"/>
      <c r="AG31" s="5"/>
      <c r="AH31" s="15"/>
      <c r="AI31" s="15"/>
      <c r="AJ31" s="15"/>
      <c r="AK31" s="15"/>
    </row>
    <row r="32" spans="1:37" ht="15" customHeight="1" x14ac:dyDescent="0.45">
      <c r="A32" s="24"/>
      <c r="B32" s="29"/>
      <c r="C32" s="29"/>
      <c r="D32" s="29"/>
      <c r="E32" s="43"/>
      <c r="F32" s="43"/>
      <c r="G32" s="70"/>
      <c r="H32" s="33"/>
      <c r="I32" s="33"/>
      <c r="J32" s="33"/>
      <c r="K32" s="27"/>
      <c r="L32" s="27"/>
      <c r="M32" s="28"/>
      <c r="N32" s="29"/>
      <c r="O32" s="29"/>
      <c r="P32" s="29"/>
      <c r="Q32" s="43"/>
      <c r="R32" s="29"/>
      <c r="S32" s="44"/>
      <c r="T32" s="29"/>
      <c r="U32" s="29"/>
      <c r="V32" s="29"/>
      <c r="W32" s="43"/>
      <c r="X32" s="43"/>
      <c r="Y32" s="70"/>
      <c r="Z32" s="29"/>
      <c r="AA32" s="29"/>
      <c r="AB32" s="29"/>
      <c r="AC32" s="69"/>
      <c r="AD32" s="29"/>
      <c r="AE32" s="44"/>
      <c r="AF32" s="5"/>
      <c r="AG32" s="5"/>
      <c r="AH32" s="15"/>
      <c r="AI32" s="15"/>
      <c r="AJ32" s="15"/>
      <c r="AK32" s="15"/>
    </row>
    <row r="33" spans="1:37" ht="15" customHeight="1" thickBot="1" x14ac:dyDescent="0.5">
      <c r="A33" s="24"/>
      <c r="B33" s="29"/>
      <c r="C33" s="29"/>
      <c r="D33" s="29"/>
      <c r="E33" s="43"/>
      <c r="F33" s="29"/>
      <c r="G33" s="44"/>
      <c r="H33" s="33"/>
      <c r="I33" s="33"/>
      <c r="J33" s="33">
        <f>L33+M33</f>
        <v>31</v>
      </c>
      <c r="K33" s="27"/>
      <c r="L33" s="27">
        <f>SUM(L26:L32)</f>
        <v>24</v>
      </c>
      <c r="M33" s="28">
        <f>SUM(M26:M32)</f>
        <v>7</v>
      </c>
      <c r="N33" s="29"/>
      <c r="O33" s="29"/>
      <c r="P33" s="29"/>
      <c r="Q33" s="43"/>
      <c r="R33" s="29"/>
      <c r="S33" s="44"/>
      <c r="T33" s="29"/>
      <c r="U33" s="29"/>
      <c r="V33" s="29">
        <f>X33+Y33</f>
        <v>0</v>
      </c>
      <c r="W33" s="43"/>
      <c r="X33" s="43">
        <f>SUM(X26:X32)</f>
        <v>0</v>
      </c>
      <c r="Y33" s="70">
        <f>SUM(Y26:Y32)</f>
        <v>0</v>
      </c>
      <c r="Z33" s="29"/>
      <c r="AA33" s="29"/>
      <c r="AB33" s="29"/>
      <c r="AC33" s="69"/>
      <c r="AD33" s="29"/>
      <c r="AE33" s="44">
        <f>SUM(AE26:AE32)</f>
        <v>0</v>
      </c>
      <c r="AF33" s="5"/>
      <c r="AG33" s="5"/>
      <c r="AH33" s="15"/>
      <c r="AI33" s="15"/>
      <c r="AJ33" s="15"/>
      <c r="AK33" s="15"/>
    </row>
    <row r="34" spans="1:37" ht="15" customHeight="1" thickTop="1" x14ac:dyDescent="0.45">
      <c r="A34" s="97"/>
      <c r="B34" s="140"/>
      <c r="C34" s="30"/>
      <c r="D34" s="30"/>
      <c r="E34" s="31"/>
      <c r="F34" s="31"/>
      <c r="G34" s="98"/>
      <c r="H34" s="30"/>
      <c r="I34" s="30"/>
      <c r="J34" s="30"/>
      <c r="K34" s="31"/>
      <c r="L34" s="30"/>
      <c r="M34" s="32"/>
      <c r="N34" s="30"/>
      <c r="O34" s="141"/>
      <c r="P34" s="141"/>
      <c r="Q34" s="31"/>
      <c r="R34" s="30"/>
      <c r="S34" s="32"/>
      <c r="T34" s="30"/>
      <c r="U34" s="30"/>
      <c r="V34" s="30"/>
      <c r="W34" s="31"/>
      <c r="X34" s="154"/>
      <c r="Y34" s="155"/>
      <c r="Z34" s="30"/>
      <c r="AA34" s="141"/>
      <c r="AB34" s="141"/>
      <c r="AC34" s="99"/>
      <c r="AD34" s="30"/>
      <c r="AE34" s="32"/>
      <c r="AF34" s="5"/>
      <c r="AG34" s="5"/>
      <c r="AH34" s="15"/>
      <c r="AI34" s="15"/>
      <c r="AJ34" s="15"/>
      <c r="AK34" s="15"/>
    </row>
    <row r="35" spans="1:37" ht="15" customHeight="1" x14ac:dyDescent="0.45">
      <c r="A35" s="100" t="s">
        <v>130</v>
      </c>
      <c r="B35" s="29"/>
      <c r="C35" s="29"/>
      <c r="D35" s="29"/>
      <c r="E35" s="43"/>
      <c r="F35" s="43"/>
      <c r="G35" s="70"/>
      <c r="H35" s="29"/>
      <c r="I35" s="29"/>
      <c r="J35" s="29"/>
      <c r="K35" s="43"/>
      <c r="L35" s="29"/>
      <c r="M35" s="44"/>
      <c r="N35" s="29"/>
      <c r="O35" s="156"/>
      <c r="P35" s="156"/>
      <c r="Q35" s="43"/>
      <c r="R35" s="29"/>
      <c r="S35" s="44"/>
      <c r="T35" s="29"/>
      <c r="U35" s="29"/>
      <c r="V35" s="29"/>
      <c r="W35" s="43"/>
      <c r="X35" s="116"/>
      <c r="Y35" s="157"/>
      <c r="Z35" s="29"/>
      <c r="AA35" s="156"/>
      <c r="AB35" s="156"/>
      <c r="AC35" s="69"/>
      <c r="AD35" s="29"/>
      <c r="AE35" s="44"/>
      <c r="AF35" s="5"/>
      <c r="AG35" s="5"/>
      <c r="AH35" s="15"/>
      <c r="AI35" s="15"/>
      <c r="AJ35" s="15"/>
      <c r="AK35" s="15"/>
    </row>
    <row r="36" spans="1:37" ht="15" customHeight="1" x14ac:dyDescent="0.45">
      <c r="A36" s="100"/>
      <c r="B36" s="29"/>
      <c r="C36" s="29"/>
      <c r="D36" s="29"/>
      <c r="E36" s="29"/>
      <c r="F36" s="43"/>
      <c r="G36" s="70"/>
      <c r="H36" s="29"/>
      <c r="I36" s="29"/>
      <c r="J36" s="29"/>
      <c r="K36" s="43"/>
      <c r="L36" s="29"/>
      <c r="M36" s="44"/>
      <c r="N36" s="29"/>
      <c r="O36" s="156"/>
      <c r="P36" s="156"/>
      <c r="Q36" s="43"/>
      <c r="R36" s="29"/>
      <c r="S36" s="44"/>
      <c r="T36" s="29"/>
      <c r="U36" s="29"/>
      <c r="V36" s="108"/>
      <c r="W36" s="43"/>
      <c r="X36" s="116"/>
      <c r="Y36" s="157"/>
      <c r="Z36" s="29"/>
      <c r="AA36" s="156"/>
      <c r="AB36" s="156"/>
      <c r="AC36" s="69"/>
      <c r="AD36" s="29"/>
      <c r="AE36" s="44"/>
      <c r="AF36" s="5"/>
      <c r="AG36" s="5"/>
      <c r="AH36" s="15"/>
      <c r="AI36" s="15"/>
      <c r="AJ36" s="15"/>
      <c r="AK36" s="15"/>
    </row>
    <row r="37" spans="1:37" ht="15" customHeight="1" thickBot="1" x14ac:dyDescent="0.5">
      <c r="A37" s="100" t="s">
        <v>132</v>
      </c>
      <c r="B37" s="29"/>
      <c r="C37" s="29"/>
      <c r="D37" s="108"/>
      <c r="E37" s="43"/>
      <c r="F37" s="43"/>
      <c r="G37" s="70"/>
      <c r="H37" s="29"/>
      <c r="I37" s="29"/>
      <c r="J37" s="108"/>
      <c r="K37" s="43"/>
      <c r="L37" s="29"/>
      <c r="M37" s="44"/>
      <c r="N37" s="29"/>
      <c r="O37" s="156"/>
      <c r="P37" s="156"/>
      <c r="Q37" s="43"/>
      <c r="R37" s="29"/>
      <c r="S37" s="44"/>
      <c r="T37" s="29"/>
      <c r="U37" s="29"/>
      <c r="V37" s="29"/>
      <c r="W37" s="143"/>
      <c r="X37" s="158"/>
      <c r="Y37" s="159"/>
      <c r="Z37" s="160"/>
      <c r="AA37" s="156"/>
      <c r="AB37" s="156"/>
      <c r="AC37" s="69"/>
      <c r="AD37" s="29"/>
      <c r="AE37" s="44"/>
      <c r="AF37" s="5"/>
      <c r="AG37" s="5"/>
      <c r="AH37" s="15"/>
      <c r="AI37" s="15"/>
      <c r="AJ37" s="15"/>
      <c r="AK37" s="15"/>
    </row>
    <row r="38" spans="1:37" ht="15" customHeight="1" thickTop="1" x14ac:dyDescent="0.45">
      <c r="A38" s="64"/>
      <c r="B38" s="30"/>
      <c r="C38" s="30"/>
      <c r="D38" s="30"/>
      <c r="E38" s="31"/>
      <c r="F38" s="31"/>
      <c r="G38" s="98"/>
      <c r="H38" s="34"/>
      <c r="I38" s="34" t="s">
        <v>14</v>
      </c>
      <c r="J38" s="434" t="s">
        <v>133</v>
      </c>
      <c r="K38" s="25">
        <v>3</v>
      </c>
      <c r="L38" s="25">
        <v>25</v>
      </c>
      <c r="M38" s="36">
        <v>4</v>
      </c>
      <c r="N38" s="30"/>
      <c r="O38" s="30"/>
      <c r="P38" s="30"/>
      <c r="Q38" s="31"/>
      <c r="R38" s="30"/>
      <c r="S38" s="32"/>
      <c r="T38" s="30"/>
      <c r="U38" s="30"/>
      <c r="V38" s="162"/>
      <c r="W38" s="31"/>
      <c r="X38" s="31"/>
      <c r="Y38" s="98"/>
      <c r="Z38" s="163"/>
      <c r="AA38" s="164"/>
      <c r="AB38" s="30"/>
      <c r="AC38" s="99"/>
      <c r="AD38" s="30"/>
      <c r="AE38" s="32"/>
      <c r="AF38" s="107"/>
      <c r="AG38" s="5"/>
      <c r="AH38" s="15"/>
      <c r="AI38" s="15"/>
      <c r="AJ38" s="15"/>
      <c r="AK38" s="15"/>
    </row>
    <row r="39" spans="1:37" ht="15" customHeight="1" x14ac:dyDescent="0.45">
      <c r="A39" s="488" t="s">
        <v>132</v>
      </c>
      <c r="B39" s="29"/>
      <c r="C39" s="29"/>
      <c r="D39" s="29"/>
      <c r="E39" s="43"/>
      <c r="F39" s="43"/>
      <c r="G39" s="70"/>
      <c r="H39" s="417" t="s">
        <v>132</v>
      </c>
      <c r="I39" s="33"/>
      <c r="J39" s="167" t="s">
        <v>134</v>
      </c>
      <c r="K39" s="27"/>
      <c r="L39" s="27"/>
      <c r="M39" s="28"/>
      <c r="N39" s="29"/>
      <c r="O39" s="29"/>
      <c r="P39" s="29"/>
      <c r="Q39" s="29"/>
      <c r="R39" s="29"/>
      <c r="S39" s="70"/>
      <c r="T39" s="29"/>
      <c r="U39" s="29"/>
      <c r="V39" s="74"/>
      <c r="W39" s="43"/>
      <c r="X39" s="43"/>
      <c r="Y39" s="70"/>
      <c r="Z39" s="29"/>
      <c r="AA39" s="29"/>
      <c r="AB39" s="29"/>
      <c r="AC39" s="43"/>
      <c r="AD39" s="29"/>
      <c r="AE39" s="44"/>
      <c r="AF39" s="107"/>
      <c r="AG39" s="5"/>
      <c r="AH39" s="15"/>
      <c r="AI39" s="15"/>
      <c r="AJ39" s="15"/>
      <c r="AK39" s="15"/>
    </row>
    <row r="40" spans="1:37" ht="15" customHeight="1" x14ac:dyDescent="0.45">
      <c r="A40" s="488"/>
      <c r="B40" s="29"/>
      <c r="C40" s="29"/>
      <c r="D40" s="29"/>
      <c r="E40" s="43"/>
      <c r="F40" s="43"/>
      <c r="G40" s="70"/>
      <c r="H40" s="417"/>
      <c r="I40" s="33"/>
      <c r="J40" s="167" t="s">
        <v>135</v>
      </c>
      <c r="K40" s="27"/>
      <c r="L40" s="27"/>
      <c r="M40" s="28"/>
      <c r="N40" s="29"/>
      <c r="O40" s="29"/>
      <c r="P40" s="29"/>
      <c r="Q40" s="29"/>
      <c r="R40" s="29"/>
      <c r="S40" s="70"/>
      <c r="T40" s="29"/>
      <c r="U40" s="29"/>
      <c r="V40" s="74"/>
      <c r="W40" s="43"/>
      <c r="X40" s="43"/>
      <c r="Y40" s="70"/>
      <c r="Z40" s="29"/>
      <c r="AA40" s="29"/>
      <c r="AB40" s="108"/>
      <c r="AC40" s="43"/>
      <c r="AD40" s="29"/>
      <c r="AE40" s="44"/>
      <c r="AF40" s="5"/>
      <c r="AG40" s="5"/>
      <c r="AH40" s="15"/>
      <c r="AI40" s="15"/>
      <c r="AJ40" s="15"/>
      <c r="AK40" s="15"/>
    </row>
    <row r="41" spans="1:37" ht="15" customHeight="1" x14ac:dyDescent="0.45">
      <c r="A41" s="488" t="s">
        <v>136</v>
      </c>
      <c r="B41" s="29"/>
      <c r="C41" s="29"/>
      <c r="D41" s="108"/>
      <c r="E41" s="43"/>
      <c r="F41" s="43"/>
      <c r="G41" s="70"/>
      <c r="H41" s="417" t="s">
        <v>136</v>
      </c>
      <c r="I41" s="33"/>
      <c r="J41" s="167" t="s">
        <v>137</v>
      </c>
      <c r="K41" s="27"/>
      <c r="L41" s="27"/>
      <c r="M41" s="28"/>
      <c r="N41" s="29"/>
      <c r="O41" s="29"/>
      <c r="P41" s="29"/>
      <c r="Q41" s="29"/>
      <c r="R41" s="29"/>
      <c r="S41" s="70"/>
      <c r="T41" s="29"/>
      <c r="U41" s="29"/>
      <c r="V41" s="74"/>
      <c r="W41" s="43"/>
      <c r="X41" s="43"/>
      <c r="Y41" s="70"/>
      <c r="Z41" s="29"/>
      <c r="AA41" s="29"/>
      <c r="AB41" s="29"/>
      <c r="AC41" s="43"/>
      <c r="AD41" s="29"/>
      <c r="AE41" s="44"/>
      <c r="AF41" s="5"/>
      <c r="AG41" s="5"/>
      <c r="AH41" s="15"/>
      <c r="AI41" s="15"/>
      <c r="AJ41" s="15"/>
      <c r="AK41" s="15"/>
    </row>
    <row r="42" spans="1:37" ht="15" customHeight="1" x14ac:dyDescent="0.45">
      <c r="A42" s="24"/>
      <c r="B42" s="29"/>
      <c r="C42" s="29"/>
      <c r="D42" s="29"/>
      <c r="E42" s="43"/>
      <c r="F42" s="43"/>
      <c r="G42" s="70"/>
      <c r="H42" s="33"/>
      <c r="I42" s="33" t="s">
        <v>1</v>
      </c>
      <c r="J42" s="167"/>
      <c r="K42" s="27"/>
      <c r="L42" s="27"/>
      <c r="M42" s="28"/>
      <c r="N42" s="29"/>
      <c r="O42" s="29"/>
      <c r="P42" s="29"/>
      <c r="Q42" s="29"/>
      <c r="R42" s="29"/>
      <c r="S42" s="70"/>
      <c r="T42" s="29"/>
      <c r="U42" s="29"/>
      <c r="V42" s="29"/>
      <c r="W42" s="43"/>
      <c r="X42" s="43"/>
      <c r="Y42" s="70"/>
      <c r="Z42" s="29"/>
      <c r="AA42" s="29"/>
      <c r="AB42" s="29"/>
      <c r="AC42" s="43"/>
      <c r="AD42" s="29"/>
      <c r="AE42" s="44"/>
      <c r="AF42" s="5"/>
      <c r="AG42" s="5"/>
      <c r="AH42" s="15"/>
      <c r="AI42" s="15"/>
      <c r="AJ42" s="15"/>
      <c r="AK42" s="15"/>
    </row>
    <row r="43" spans="1:37" ht="15" customHeight="1" x14ac:dyDescent="0.45">
      <c r="A43" s="24"/>
      <c r="B43" s="29"/>
      <c r="C43" s="29"/>
      <c r="D43" s="29"/>
      <c r="E43" s="43"/>
      <c r="F43" s="43"/>
      <c r="G43" s="70"/>
      <c r="H43" s="33"/>
      <c r="I43" s="33"/>
      <c r="J43" s="422"/>
      <c r="K43" s="27"/>
      <c r="L43" s="27"/>
      <c r="M43" s="28"/>
      <c r="N43" s="29"/>
      <c r="O43" s="29"/>
      <c r="P43" s="29"/>
      <c r="Q43" s="29"/>
      <c r="R43" s="29"/>
      <c r="S43" s="70"/>
      <c r="T43" s="29"/>
      <c r="U43" s="165"/>
      <c r="V43" s="166"/>
      <c r="W43" s="43"/>
      <c r="X43" s="43"/>
      <c r="Y43" s="70"/>
      <c r="Z43" s="29"/>
      <c r="AA43" s="29"/>
      <c r="AB43" s="29"/>
      <c r="AC43" s="43"/>
      <c r="AD43" s="29"/>
      <c r="AE43" s="44"/>
      <c r="AF43" s="5"/>
      <c r="AG43" s="5"/>
      <c r="AH43" s="15"/>
      <c r="AI43" s="15"/>
      <c r="AJ43" s="15"/>
      <c r="AK43" s="15"/>
    </row>
    <row r="44" spans="1:37" ht="15" customHeight="1" x14ac:dyDescent="0.45">
      <c r="A44" s="24"/>
      <c r="B44" s="29"/>
      <c r="C44" s="29"/>
      <c r="D44" s="29"/>
      <c r="E44" s="43"/>
      <c r="F44" s="43"/>
      <c r="G44" s="70"/>
      <c r="H44" s="33"/>
      <c r="I44" s="33"/>
      <c r="J44" s="167"/>
      <c r="K44" s="27"/>
      <c r="L44" s="27"/>
      <c r="M44" s="28"/>
      <c r="N44" s="29"/>
      <c r="O44" s="29"/>
      <c r="P44" s="29"/>
      <c r="Q44" s="29"/>
      <c r="R44" s="29"/>
      <c r="S44" s="70"/>
      <c r="T44" s="29"/>
      <c r="U44" s="29"/>
      <c r="V44" s="29"/>
      <c r="W44" s="43"/>
      <c r="X44" s="43"/>
      <c r="Y44" s="70"/>
      <c r="Z44" s="29"/>
      <c r="AA44" s="29"/>
      <c r="AB44" s="29"/>
      <c r="AC44" s="43"/>
      <c r="AD44" s="29"/>
      <c r="AE44" s="44"/>
      <c r="AF44" s="5"/>
      <c r="AG44" s="5"/>
      <c r="AH44" s="15"/>
      <c r="AI44" s="15"/>
      <c r="AJ44" s="15"/>
      <c r="AK44" s="15"/>
    </row>
    <row r="45" spans="1:37" ht="15" customHeight="1" x14ac:dyDescent="0.45">
      <c r="A45" s="24"/>
      <c r="B45" s="29"/>
      <c r="C45" s="29"/>
      <c r="D45" s="29"/>
      <c r="E45" s="43"/>
      <c r="F45" s="43"/>
      <c r="G45" s="70"/>
      <c r="H45" s="33"/>
      <c r="I45" s="33"/>
      <c r="J45" s="167" t="s">
        <v>1</v>
      </c>
      <c r="K45" s="27"/>
      <c r="L45" s="27"/>
      <c r="M45" s="28"/>
      <c r="N45" s="29"/>
      <c r="O45" s="29"/>
      <c r="P45" s="29"/>
      <c r="Q45" s="43"/>
      <c r="R45" s="29"/>
      <c r="S45" s="44"/>
      <c r="T45" s="29"/>
      <c r="U45" s="29"/>
      <c r="V45" s="29"/>
      <c r="W45" s="43"/>
      <c r="X45" s="43"/>
      <c r="Y45" s="70"/>
      <c r="Z45" s="29"/>
      <c r="AA45" s="29"/>
      <c r="AB45" s="29"/>
      <c r="AC45" s="43"/>
      <c r="AD45" s="29"/>
      <c r="AE45" s="44"/>
      <c r="AF45" s="5"/>
      <c r="AG45" s="5"/>
    </row>
    <row r="46" spans="1:37" ht="15" customHeight="1" x14ac:dyDescent="0.45">
      <c r="A46" s="24"/>
      <c r="B46" s="29"/>
      <c r="C46" s="29"/>
      <c r="D46" s="116"/>
      <c r="E46" s="43"/>
      <c r="F46" s="43"/>
      <c r="G46" s="70"/>
      <c r="H46" s="33"/>
      <c r="I46" s="33"/>
      <c r="J46" s="167"/>
      <c r="K46" s="27"/>
      <c r="L46" s="27"/>
      <c r="M46" s="28"/>
      <c r="N46" s="29"/>
      <c r="O46" s="29"/>
      <c r="P46" s="29"/>
      <c r="Q46" s="43"/>
      <c r="R46" s="29"/>
      <c r="S46" s="44"/>
      <c r="T46" s="29"/>
      <c r="U46" s="29"/>
      <c r="V46" s="29"/>
      <c r="W46" s="43"/>
      <c r="X46" s="43"/>
      <c r="Y46" s="70"/>
      <c r="Z46" s="29"/>
      <c r="AA46" s="29"/>
      <c r="AB46" s="29"/>
      <c r="AC46" s="43"/>
      <c r="AD46" s="29"/>
      <c r="AE46" s="44"/>
      <c r="AF46" s="5"/>
      <c r="AG46" s="5"/>
      <c r="AH46" s="15"/>
      <c r="AI46" s="15"/>
      <c r="AJ46" s="15"/>
      <c r="AK46" s="15"/>
    </row>
    <row r="47" spans="1:37" ht="15" customHeight="1" thickBot="1" x14ac:dyDescent="0.5">
      <c r="A47" s="24"/>
      <c r="B47" s="29"/>
      <c r="C47" s="29"/>
      <c r="D47" s="29"/>
      <c r="E47" s="43"/>
      <c r="F47" s="29"/>
      <c r="G47" s="44"/>
      <c r="H47" s="33"/>
      <c r="I47" s="33"/>
      <c r="J47" s="167">
        <f>L47+M47</f>
        <v>29</v>
      </c>
      <c r="K47" s="27"/>
      <c r="L47" s="27">
        <f>SUM(L38:L46)</f>
        <v>25</v>
      </c>
      <c r="M47" s="28">
        <f>SUM(M38:M46)</f>
        <v>4</v>
      </c>
      <c r="N47" s="29"/>
      <c r="O47" s="29"/>
      <c r="P47" s="29"/>
      <c r="Q47" s="43"/>
      <c r="R47" s="29"/>
      <c r="S47" s="44"/>
      <c r="T47" s="29"/>
      <c r="U47" s="29"/>
      <c r="V47" s="29">
        <f>X47+Y47</f>
        <v>0</v>
      </c>
      <c r="W47" s="43"/>
      <c r="X47" s="43">
        <f>SUM(X38:X46)</f>
        <v>0</v>
      </c>
      <c r="Y47" s="70">
        <f>SUM(Y38:Y46)</f>
        <v>0</v>
      </c>
      <c r="Z47" s="29"/>
      <c r="AA47" s="29"/>
      <c r="AB47" s="29"/>
      <c r="AC47" s="43"/>
      <c r="AD47" s="29"/>
      <c r="AE47" s="44"/>
      <c r="AF47" s="5"/>
      <c r="AG47" s="5"/>
      <c r="AH47" s="15"/>
      <c r="AI47" s="15"/>
      <c r="AJ47" s="15"/>
      <c r="AK47" s="15"/>
    </row>
    <row r="48" spans="1:37" ht="15" customHeight="1" thickTop="1" x14ac:dyDescent="0.45">
      <c r="A48" s="64"/>
      <c r="B48" s="30"/>
      <c r="C48" s="30"/>
      <c r="D48" s="30"/>
      <c r="E48" s="31"/>
      <c r="F48" s="31"/>
      <c r="G48" s="98"/>
      <c r="H48" s="34"/>
      <c r="I48" s="34" t="s">
        <v>14</v>
      </c>
      <c r="J48" s="434" t="s">
        <v>133</v>
      </c>
      <c r="K48" s="25">
        <v>3</v>
      </c>
      <c r="L48" s="25">
        <v>17</v>
      </c>
      <c r="M48" s="36">
        <v>9</v>
      </c>
      <c r="N48" s="30"/>
      <c r="O48" s="30"/>
      <c r="P48" s="30"/>
      <c r="Q48" s="31"/>
      <c r="R48" s="30"/>
      <c r="S48" s="32"/>
      <c r="T48" s="30"/>
      <c r="U48" s="30"/>
      <c r="V48" s="162"/>
      <c r="W48" s="31"/>
      <c r="X48" s="31"/>
      <c r="Y48" s="98"/>
      <c r="Z48" s="30"/>
      <c r="AA48" s="30"/>
      <c r="AB48" s="30"/>
      <c r="AC48" s="31"/>
      <c r="AD48" s="30"/>
      <c r="AE48" s="32"/>
      <c r="AF48" s="107"/>
      <c r="AG48" s="5"/>
      <c r="AH48" s="15"/>
      <c r="AI48" s="15"/>
      <c r="AJ48" s="15"/>
      <c r="AK48" s="15"/>
    </row>
    <row r="49" spans="1:37" ht="15" customHeight="1" x14ac:dyDescent="0.45">
      <c r="A49" s="488" t="s">
        <v>136</v>
      </c>
      <c r="B49" s="29"/>
      <c r="C49" s="29"/>
      <c r="D49" s="29"/>
      <c r="E49" s="43"/>
      <c r="F49" s="43"/>
      <c r="G49" s="70"/>
      <c r="H49" s="417" t="s">
        <v>136</v>
      </c>
      <c r="I49" s="33"/>
      <c r="J49" s="167" t="s">
        <v>134</v>
      </c>
      <c r="K49" s="27"/>
      <c r="L49" s="27"/>
      <c r="M49" s="28"/>
      <c r="N49" s="29"/>
      <c r="O49" s="29"/>
      <c r="P49" s="29"/>
      <c r="Q49" s="43"/>
      <c r="R49" s="29"/>
      <c r="S49" s="44"/>
      <c r="T49" s="29"/>
      <c r="U49" s="29"/>
      <c r="V49" s="74"/>
      <c r="W49" s="43"/>
      <c r="X49" s="43"/>
      <c r="Y49" s="70"/>
      <c r="Z49" s="29"/>
      <c r="AA49" s="29"/>
      <c r="AB49" s="29"/>
      <c r="AC49" s="43"/>
      <c r="AD49" s="29"/>
      <c r="AE49" s="44"/>
      <c r="AF49" s="5"/>
      <c r="AG49" s="5"/>
      <c r="AH49" s="15"/>
      <c r="AI49" s="15"/>
      <c r="AJ49" s="15"/>
      <c r="AK49" s="15"/>
    </row>
    <row r="50" spans="1:37" ht="15" customHeight="1" x14ac:dyDescent="0.45">
      <c r="A50" s="488"/>
      <c r="B50" s="29"/>
      <c r="C50" s="29"/>
      <c r="D50" s="29"/>
      <c r="E50" s="43"/>
      <c r="F50" s="43"/>
      <c r="G50" s="70"/>
      <c r="H50" s="417"/>
      <c r="I50" s="33"/>
      <c r="J50" s="167" t="s">
        <v>135</v>
      </c>
      <c r="K50" s="27"/>
      <c r="L50" s="27"/>
      <c r="M50" s="28"/>
      <c r="N50" s="29"/>
      <c r="O50" s="29"/>
      <c r="P50" s="29"/>
      <c r="Q50" s="43"/>
      <c r="R50" s="29"/>
      <c r="S50" s="44"/>
      <c r="T50" s="29"/>
      <c r="U50" s="29"/>
      <c r="V50" s="74"/>
      <c r="W50" s="43"/>
      <c r="X50" s="43"/>
      <c r="Y50" s="70"/>
      <c r="Z50" s="29"/>
      <c r="AA50" s="29"/>
      <c r="AB50" s="108"/>
      <c r="AC50" s="43"/>
      <c r="AD50" s="29"/>
      <c r="AE50" s="44"/>
      <c r="AF50" s="5"/>
      <c r="AG50" s="5"/>
      <c r="AH50" s="15"/>
      <c r="AI50" s="15"/>
      <c r="AJ50" s="15"/>
      <c r="AK50" s="15"/>
    </row>
    <row r="51" spans="1:37" ht="15" customHeight="1" x14ac:dyDescent="0.45">
      <c r="A51" s="488" t="s">
        <v>138</v>
      </c>
      <c r="B51" s="29"/>
      <c r="C51" s="29"/>
      <c r="D51" s="108"/>
      <c r="E51" s="43"/>
      <c r="F51" s="43"/>
      <c r="G51" s="70"/>
      <c r="H51" s="417" t="s">
        <v>138</v>
      </c>
      <c r="I51" s="33"/>
      <c r="J51" s="167" t="s">
        <v>137</v>
      </c>
      <c r="K51" s="27"/>
      <c r="L51" s="27"/>
      <c r="M51" s="28"/>
      <c r="N51" s="29"/>
      <c r="O51" s="29"/>
      <c r="P51" s="29"/>
      <c r="Q51" s="43"/>
      <c r="R51" s="29"/>
      <c r="S51" s="44"/>
      <c r="T51" s="29"/>
      <c r="U51" s="29"/>
      <c r="V51" s="74"/>
      <c r="W51" s="43"/>
      <c r="X51" s="43"/>
      <c r="Y51" s="70"/>
      <c r="Z51" s="29"/>
      <c r="AA51" s="29"/>
      <c r="AB51" s="29"/>
      <c r="AC51" s="43"/>
      <c r="AD51" s="29"/>
      <c r="AE51" s="44"/>
      <c r="AF51" s="5"/>
      <c r="AG51" s="5"/>
      <c r="AH51" s="15"/>
      <c r="AI51" s="15"/>
      <c r="AJ51" s="15"/>
      <c r="AK51" s="15"/>
    </row>
    <row r="52" spans="1:37" ht="15" customHeight="1" x14ac:dyDescent="0.45">
      <c r="A52" s="24"/>
      <c r="B52" s="29"/>
      <c r="C52" s="29"/>
      <c r="D52" s="29"/>
      <c r="E52" s="43"/>
      <c r="F52" s="43"/>
      <c r="G52" s="157"/>
      <c r="H52" s="33"/>
      <c r="I52" s="33"/>
      <c r="J52" s="167"/>
      <c r="K52" s="27"/>
      <c r="L52" s="27"/>
      <c r="M52" s="28"/>
      <c r="N52" s="29"/>
      <c r="O52" s="29"/>
      <c r="P52" s="29"/>
      <c r="Q52" s="43"/>
      <c r="R52" s="29"/>
      <c r="S52" s="44"/>
      <c r="T52" s="29"/>
      <c r="U52" s="29"/>
      <c r="V52" s="29"/>
      <c r="W52" s="43"/>
      <c r="X52" s="43"/>
      <c r="Y52" s="70"/>
      <c r="Z52" s="29"/>
      <c r="AA52" s="29"/>
      <c r="AB52" s="29"/>
      <c r="AC52" s="43"/>
      <c r="AD52" s="29"/>
      <c r="AE52" s="44"/>
      <c r="AF52" s="107"/>
      <c r="AG52" s="5"/>
      <c r="AH52" s="15"/>
      <c r="AI52" s="15"/>
      <c r="AJ52" s="15"/>
      <c r="AK52" s="15"/>
    </row>
    <row r="53" spans="1:37" ht="15" customHeight="1" x14ac:dyDescent="0.45">
      <c r="A53" s="24"/>
      <c r="B53" s="29"/>
      <c r="C53" s="29"/>
      <c r="D53" s="29"/>
      <c r="E53" s="43"/>
      <c r="F53" s="43"/>
      <c r="G53" s="157"/>
      <c r="H53" s="33"/>
      <c r="I53" s="33"/>
      <c r="J53" s="422"/>
      <c r="K53" s="27"/>
      <c r="L53" s="27"/>
      <c r="M53" s="28"/>
      <c r="N53" s="29"/>
      <c r="O53" s="29"/>
      <c r="P53" s="29"/>
      <c r="Q53" s="43"/>
      <c r="R53" s="29"/>
      <c r="S53" s="44"/>
      <c r="T53" s="29"/>
      <c r="U53" s="29"/>
      <c r="V53" s="29"/>
      <c r="W53" s="43"/>
      <c r="X53" s="43"/>
      <c r="Y53" s="70"/>
      <c r="Z53" s="29"/>
      <c r="AA53" s="29"/>
      <c r="AB53" s="29"/>
      <c r="AC53" s="43"/>
      <c r="AD53" s="29"/>
      <c r="AE53" s="44"/>
      <c r="AF53" s="107"/>
      <c r="AG53" s="5"/>
      <c r="AH53" s="15"/>
      <c r="AI53" s="15"/>
      <c r="AJ53" s="15"/>
      <c r="AK53" s="15"/>
    </row>
    <row r="54" spans="1:37" ht="15" customHeight="1" x14ac:dyDescent="0.45">
      <c r="A54" s="24"/>
      <c r="B54" s="29"/>
      <c r="C54" s="29"/>
      <c r="D54" s="29"/>
      <c r="E54" s="43"/>
      <c r="F54" s="43"/>
      <c r="G54" s="157"/>
      <c r="H54" s="33"/>
      <c r="I54" s="33"/>
      <c r="J54" s="167"/>
      <c r="K54" s="27"/>
      <c r="L54" s="27"/>
      <c r="M54" s="28"/>
      <c r="N54" s="29"/>
      <c r="O54" s="29"/>
      <c r="P54" s="29"/>
      <c r="Q54" s="43"/>
      <c r="R54" s="29"/>
      <c r="S54" s="44"/>
      <c r="T54" s="29"/>
      <c r="U54" s="29"/>
      <c r="V54" s="29"/>
      <c r="W54" s="43"/>
      <c r="X54" s="43"/>
      <c r="Y54" s="70"/>
      <c r="Z54" s="29"/>
      <c r="AA54" s="29"/>
      <c r="AB54" s="29"/>
      <c r="AC54" s="43"/>
      <c r="AD54" s="29"/>
      <c r="AE54" s="44"/>
      <c r="AF54" s="107"/>
      <c r="AG54" s="5"/>
      <c r="AH54" s="15"/>
      <c r="AI54" s="15"/>
      <c r="AJ54" s="15"/>
      <c r="AK54" s="15"/>
    </row>
    <row r="55" spans="1:37" ht="15" customHeight="1" x14ac:dyDescent="0.45">
      <c r="A55" s="24"/>
      <c r="B55" s="29"/>
      <c r="C55" s="29"/>
      <c r="D55" s="29"/>
      <c r="E55" s="43"/>
      <c r="F55" s="43"/>
      <c r="G55" s="157"/>
      <c r="H55" s="33"/>
      <c r="I55" s="33"/>
      <c r="J55" s="167"/>
      <c r="K55" s="27"/>
      <c r="L55" s="27"/>
      <c r="M55" s="28"/>
      <c r="N55" s="29"/>
      <c r="O55" s="29"/>
      <c r="P55" s="29"/>
      <c r="Q55" s="43"/>
      <c r="R55" s="29"/>
      <c r="S55" s="44"/>
      <c r="T55" s="29"/>
      <c r="U55" s="29"/>
      <c r="V55" s="29"/>
      <c r="W55" s="43"/>
      <c r="X55" s="43"/>
      <c r="Y55" s="70"/>
      <c r="Z55" s="29"/>
      <c r="AA55" s="29"/>
      <c r="AB55" s="29"/>
      <c r="AC55" s="43"/>
      <c r="AD55" s="29"/>
      <c r="AE55" s="44"/>
      <c r="AF55" s="107"/>
      <c r="AG55" s="5"/>
      <c r="AH55" s="15"/>
      <c r="AI55" s="15"/>
      <c r="AJ55" s="15"/>
      <c r="AK55" s="15"/>
    </row>
    <row r="56" spans="1:37" ht="15" customHeight="1" x14ac:dyDescent="0.45">
      <c r="A56" s="24"/>
      <c r="B56" s="29"/>
      <c r="C56" s="29"/>
      <c r="D56" s="29"/>
      <c r="E56" s="43"/>
      <c r="F56" s="43"/>
      <c r="G56" s="157"/>
      <c r="H56" s="33"/>
      <c r="I56" s="33"/>
      <c r="J56" s="167"/>
      <c r="K56" s="27"/>
      <c r="L56" s="27"/>
      <c r="M56" s="28"/>
      <c r="N56" s="29"/>
      <c r="O56" s="29"/>
      <c r="P56" s="29"/>
      <c r="Q56" s="43"/>
      <c r="R56" s="29"/>
      <c r="S56" s="44"/>
      <c r="T56" s="29"/>
      <c r="U56" s="29"/>
      <c r="V56" s="29"/>
      <c r="W56" s="43"/>
      <c r="X56" s="43"/>
      <c r="Y56" s="70"/>
      <c r="Z56" s="29"/>
      <c r="AA56" s="29"/>
      <c r="AB56" s="29"/>
      <c r="AC56" s="43"/>
      <c r="AD56" s="29"/>
      <c r="AE56" s="44"/>
      <c r="AF56" s="107"/>
      <c r="AG56" s="5"/>
      <c r="AH56" s="15"/>
      <c r="AI56" s="15"/>
      <c r="AJ56" s="15"/>
      <c r="AK56" s="15"/>
    </row>
    <row r="57" spans="1:37" ht="15" customHeight="1" x14ac:dyDescent="0.45">
      <c r="A57" s="24"/>
      <c r="B57" s="29"/>
      <c r="C57" s="29"/>
      <c r="D57" s="116"/>
      <c r="E57" s="43"/>
      <c r="F57" s="43"/>
      <c r="G57" s="70"/>
      <c r="H57" s="33"/>
      <c r="I57" s="33"/>
      <c r="J57" s="421"/>
      <c r="K57" s="27"/>
      <c r="L57" s="27"/>
      <c r="M57" s="28"/>
      <c r="N57" s="29"/>
      <c r="O57" s="29"/>
      <c r="P57" s="29"/>
      <c r="Q57" s="43"/>
      <c r="R57" s="29"/>
      <c r="S57" s="44"/>
      <c r="T57" s="29"/>
      <c r="U57" s="29"/>
      <c r="V57" s="29"/>
      <c r="W57" s="43"/>
      <c r="X57" s="43"/>
      <c r="Y57" s="70"/>
      <c r="Z57" s="29"/>
      <c r="AA57" s="29"/>
      <c r="AB57" s="29"/>
      <c r="AC57" s="43"/>
      <c r="AD57" s="29"/>
      <c r="AE57" s="44"/>
      <c r="AF57" s="5"/>
      <c r="AG57" s="5"/>
      <c r="AH57" s="15"/>
      <c r="AI57" s="15"/>
      <c r="AJ57" s="15"/>
      <c r="AK57" s="15"/>
    </row>
    <row r="58" spans="1:37" ht="15" customHeight="1" thickBot="1" x14ac:dyDescent="0.5">
      <c r="A58" s="24"/>
      <c r="B58" s="29"/>
      <c r="C58" s="29"/>
      <c r="D58" s="29"/>
      <c r="E58" s="43"/>
      <c r="F58" s="29"/>
      <c r="G58" s="44"/>
      <c r="H58" s="33"/>
      <c r="I58" s="33"/>
      <c r="J58" s="167">
        <f>L58+M58</f>
        <v>26</v>
      </c>
      <c r="K58" s="27"/>
      <c r="L58" s="27">
        <f>SUM(L48:L57)</f>
        <v>17</v>
      </c>
      <c r="M58" s="28">
        <f>SUM(M48:M57)</f>
        <v>9</v>
      </c>
      <c r="N58" s="29"/>
      <c r="O58" s="29"/>
      <c r="P58" s="29"/>
      <c r="Q58" s="43"/>
      <c r="R58" s="29"/>
      <c r="S58" s="44"/>
      <c r="T58" s="29"/>
      <c r="U58" s="29"/>
      <c r="V58" s="29">
        <f>X58+Y58</f>
        <v>0</v>
      </c>
      <c r="W58" s="43"/>
      <c r="X58" s="43">
        <f>SUM(X48:X57)</f>
        <v>0</v>
      </c>
      <c r="Y58" s="70">
        <f>SUM(Y48:Y57)</f>
        <v>0</v>
      </c>
      <c r="Z58" s="29"/>
      <c r="AA58" s="29"/>
      <c r="AB58" s="29"/>
      <c r="AC58" s="43"/>
      <c r="AD58" s="29"/>
      <c r="AE58" s="168"/>
      <c r="AF58" s="5"/>
      <c r="AG58" s="5"/>
      <c r="AH58" s="15"/>
      <c r="AI58" s="15"/>
      <c r="AJ58" s="15"/>
      <c r="AK58" s="15"/>
    </row>
    <row r="59" spans="1:37" ht="15" customHeight="1" thickTop="1" thickBot="1" x14ac:dyDescent="0.4">
      <c r="A59" s="169"/>
      <c r="B59" s="170"/>
      <c r="C59" s="170"/>
      <c r="D59" s="170" t="s">
        <v>110</v>
      </c>
      <c r="E59" s="171"/>
      <c r="F59" s="172" t="s">
        <v>139</v>
      </c>
      <c r="G59" s="173"/>
      <c r="H59" s="170"/>
      <c r="I59" s="170"/>
      <c r="J59" s="172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4"/>
      <c r="AD59" s="174"/>
      <c r="AE59" s="175"/>
      <c r="AF59" s="5"/>
      <c r="AG59" s="5"/>
    </row>
    <row r="60" spans="1:37" ht="14.15" customHeight="1" thickTop="1" x14ac:dyDescent="0.35">
      <c r="A60" s="5"/>
      <c r="B60" s="5"/>
      <c r="C60" s="5"/>
      <c r="D60" s="5"/>
      <c r="E60" s="14"/>
      <c r="F60" s="14"/>
      <c r="G60" s="14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12"/>
      <c r="AD60" s="5"/>
      <c r="AE60" s="5"/>
      <c r="AF60" s="5"/>
      <c r="AG60" s="5"/>
    </row>
    <row r="61" spans="1:37" ht="14.15" customHeight="1" x14ac:dyDescent="0.35">
      <c r="A61" s="5"/>
      <c r="B61" s="5"/>
      <c r="C61" s="5"/>
      <c r="D61" s="131">
        <v>0</v>
      </c>
      <c r="E61" s="14"/>
      <c r="F61" s="14"/>
      <c r="G61" s="14"/>
      <c r="H61" s="5"/>
      <c r="I61" s="5"/>
      <c r="J61" s="131">
        <f>J16+J25+J33+J47+J58</f>
        <v>156</v>
      </c>
      <c r="K61" s="5"/>
      <c r="L61" s="5"/>
      <c r="M61" s="5"/>
      <c r="N61" s="5"/>
      <c r="O61" s="5"/>
      <c r="P61" s="131">
        <v>0</v>
      </c>
      <c r="Q61" s="5"/>
      <c r="R61" s="5"/>
      <c r="S61" s="5"/>
      <c r="T61" s="5"/>
      <c r="U61" s="5"/>
      <c r="V61" s="131">
        <f>V16+V25+V33+V47+V58</f>
        <v>0</v>
      </c>
      <c r="W61" s="5"/>
      <c r="X61" s="5"/>
      <c r="Y61" s="5"/>
      <c r="Z61" s="5"/>
      <c r="AA61" s="5"/>
      <c r="AB61" s="131">
        <v>0</v>
      </c>
      <c r="AC61" s="12"/>
      <c r="AD61" s="5"/>
      <c r="AE61" s="5"/>
      <c r="AF61" s="5"/>
      <c r="AG61" s="132"/>
    </row>
    <row r="62" spans="1:37" ht="14.15" customHeight="1" thickBot="1" x14ac:dyDescent="0.4">
      <c r="A62" s="5"/>
      <c r="B62" s="5"/>
      <c r="C62" s="5"/>
      <c r="D62" s="5"/>
      <c r="E62" s="14"/>
      <c r="F62" s="14"/>
      <c r="G62" s="14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12"/>
      <c r="AD62" s="5"/>
      <c r="AE62" s="134">
        <f>AB61+P61+V61+J61+D61</f>
        <v>156</v>
      </c>
      <c r="AF62" s="5"/>
      <c r="AG62" s="132"/>
    </row>
    <row r="63" spans="1:37" ht="15.5" thickTop="1" thickBot="1" x14ac:dyDescent="0.4">
      <c r="A63" s="15"/>
      <c r="B63" s="15"/>
      <c r="C63" s="15"/>
      <c r="D63" s="15" t="s">
        <v>112</v>
      </c>
      <c r="E63" s="133"/>
      <c r="F63" s="133"/>
      <c r="G63" s="133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34" t="s">
        <v>113</v>
      </c>
      <c r="AC63" s="135"/>
      <c r="AD63" s="134"/>
      <c r="AE63" s="15"/>
      <c r="AF63" s="136"/>
    </row>
    <row r="64" spans="1:37" ht="15" thickTop="1" x14ac:dyDescent="0.35">
      <c r="A64" s="15"/>
      <c r="B64" s="15"/>
      <c r="C64" s="15"/>
      <c r="D64" s="15"/>
      <c r="E64" s="133"/>
      <c r="F64" s="133"/>
      <c r="G64" s="133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37"/>
      <c r="AD64" s="15"/>
      <c r="AE64" s="15"/>
    </row>
    <row r="65" spans="1:31" x14ac:dyDescent="0.35">
      <c r="A65" s="15"/>
      <c r="B65" s="15"/>
      <c r="C65" s="15"/>
      <c r="D65" s="15"/>
      <c r="E65" s="133"/>
      <c r="F65" s="133"/>
      <c r="G65" s="133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B65" s="15"/>
      <c r="AC65" s="137"/>
      <c r="AD65" s="15"/>
      <c r="AE65" s="15"/>
    </row>
    <row r="66" spans="1:31" x14ac:dyDescent="0.35">
      <c r="A66" s="15"/>
      <c r="B66" s="15"/>
      <c r="C66" s="15"/>
      <c r="D66" s="15"/>
      <c r="E66" s="133"/>
      <c r="F66" s="133"/>
      <c r="G66" s="133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B66" s="15"/>
      <c r="AC66" s="137"/>
      <c r="AD66" s="15"/>
      <c r="AE66" s="15"/>
    </row>
    <row r="67" spans="1:31" x14ac:dyDescent="0.35">
      <c r="A67" s="15"/>
      <c r="B67" s="15"/>
      <c r="C67" s="15"/>
      <c r="D67" s="15"/>
      <c r="E67" s="133"/>
      <c r="F67" s="133"/>
      <c r="G67" s="133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AB67" s="15"/>
      <c r="AC67" s="137"/>
      <c r="AD67" s="15"/>
      <c r="AE67" s="15"/>
    </row>
    <row r="68" spans="1:31" x14ac:dyDescent="0.35">
      <c r="A68" s="15"/>
      <c r="B68" s="15"/>
      <c r="C68" s="15"/>
      <c r="D68" s="15"/>
      <c r="E68" s="133"/>
      <c r="F68" s="133"/>
      <c r="G68" s="133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AB68" s="15"/>
      <c r="AC68" s="137"/>
      <c r="AD68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DE817-1530-4A24-8235-58A51C9A3BA9}">
  <dimension ref="A1:IV105"/>
  <sheetViews>
    <sheetView tabSelected="1" topLeftCell="F64" workbookViewId="0">
      <selection activeCell="T90" sqref="T90"/>
    </sheetView>
  </sheetViews>
  <sheetFormatPr defaultColWidth="10.26953125" defaultRowHeight="14.5" x14ac:dyDescent="0.35"/>
  <cols>
    <col min="1" max="1" width="9.1796875" style="2" customWidth="1"/>
    <col min="2" max="2" width="4.453125" style="2" customWidth="1"/>
    <col min="3" max="3" width="6.26953125" style="2" customWidth="1"/>
    <col min="4" max="4" width="32.453125" style="2" bestFit="1" customWidth="1"/>
    <col min="5" max="7" width="5.54296875" style="3" customWidth="1"/>
    <col min="8" max="8" width="7.54296875" style="2" customWidth="1"/>
    <col min="9" max="9" width="6.26953125" style="2" customWidth="1"/>
    <col min="10" max="10" width="33.453125" style="2" customWidth="1"/>
    <col min="11" max="11" width="9.453125" style="2" customWidth="1"/>
    <col min="12" max="13" width="5.54296875" style="2" customWidth="1"/>
    <col min="14" max="14" width="6.54296875" style="2" customWidth="1"/>
    <col min="15" max="15" width="4.54296875" style="2" customWidth="1"/>
    <col min="16" max="16" width="28.7265625" style="2" customWidth="1"/>
    <col min="17" max="17" width="6.26953125" style="2" customWidth="1"/>
    <col min="18" max="18" width="4.453125" style="2" customWidth="1"/>
    <col min="19" max="19" width="5.453125" style="2" customWidth="1"/>
    <col min="20" max="20" width="5.7265625" style="2" customWidth="1"/>
    <col min="21" max="21" width="4.7265625" style="2" customWidth="1"/>
    <col min="22" max="22" width="32.7265625" style="2" bestFit="1" customWidth="1"/>
    <col min="23" max="23" width="7.26953125" style="2" customWidth="1"/>
    <col min="24" max="25" width="5.54296875" style="2" customWidth="1"/>
    <col min="26" max="26" width="6.1796875" style="2" customWidth="1"/>
    <col min="27" max="27" width="6.26953125" style="2" customWidth="1"/>
    <col min="28" max="28" width="30.81640625" style="2" customWidth="1"/>
    <col min="29" max="29" width="6.54296875" style="4" customWidth="1"/>
    <col min="30" max="30" width="5.54296875" style="2" customWidth="1"/>
    <col min="31" max="31" width="6.54296875" style="2" customWidth="1"/>
    <col min="32" max="256" width="10.26953125" style="2"/>
    <col min="257" max="257" width="9.1796875" style="2" customWidth="1"/>
    <col min="258" max="258" width="4.453125" style="2" customWidth="1"/>
    <col min="259" max="259" width="6.26953125" style="2" customWidth="1"/>
    <col min="260" max="260" width="32.453125" style="2" bestFit="1" customWidth="1"/>
    <col min="261" max="263" width="5.54296875" style="2" customWidth="1"/>
    <col min="264" max="264" width="4.453125" style="2" customWidth="1"/>
    <col min="265" max="265" width="6.26953125" style="2" customWidth="1"/>
    <col min="266" max="266" width="33.453125" style="2" customWidth="1"/>
    <col min="267" max="267" width="9.453125" style="2" customWidth="1"/>
    <col min="268" max="269" width="5.54296875" style="2" customWidth="1"/>
    <col min="270" max="270" width="5" style="2" customWidth="1"/>
    <col min="271" max="271" width="6.453125" style="2" customWidth="1"/>
    <col min="272" max="272" width="28.7265625" style="2" customWidth="1"/>
    <col min="273" max="273" width="6.26953125" style="2" customWidth="1"/>
    <col min="274" max="274" width="4.453125" style="2" customWidth="1"/>
    <col min="275" max="275" width="5.453125" style="2" customWidth="1"/>
    <col min="276" max="276" width="4.453125" style="2" customWidth="1"/>
    <col min="277" max="277" width="6.1796875" style="2" customWidth="1"/>
    <col min="278" max="278" width="32.7265625" style="2" bestFit="1" customWidth="1"/>
    <col min="279" max="279" width="7.26953125" style="2" customWidth="1"/>
    <col min="280" max="281" width="5.54296875" style="2" customWidth="1"/>
    <col min="282" max="282" width="4.453125" style="2" customWidth="1"/>
    <col min="283" max="283" width="6.26953125" style="2" customWidth="1"/>
    <col min="284" max="284" width="30.81640625" style="2" customWidth="1"/>
    <col min="285" max="285" width="6.54296875" style="2" customWidth="1"/>
    <col min="286" max="286" width="5.54296875" style="2" customWidth="1"/>
    <col min="287" max="287" width="6.54296875" style="2" customWidth="1"/>
    <col min="288" max="512" width="10.26953125" style="2"/>
    <col min="513" max="513" width="9.1796875" style="2" customWidth="1"/>
    <col min="514" max="514" width="4.453125" style="2" customWidth="1"/>
    <col min="515" max="515" width="6.26953125" style="2" customWidth="1"/>
    <col min="516" max="516" width="32.453125" style="2" bestFit="1" customWidth="1"/>
    <col min="517" max="519" width="5.54296875" style="2" customWidth="1"/>
    <col min="520" max="520" width="4.453125" style="2" customWidth="1"/>
    <col min="521" max="521" width="6.26953125" style="2" customWidth="1"/>
    <col min="522" max="522" width="33.453125" style="2" customWidth="1"/>
    <col min="523" max="523" width="9.453125" style="2" customWidth="1"/>
    <col min="524" max="525" width="5.54296875" style="2" customWidth="1"/>
    <col min="526" max="526" width="5" style="2" customWidth="1"/>
    <col min="527" max="527" width="6.453125" style="2" customWidth="1"/>
    <col min="528" max="528" width="28.7265625" style="2" customWidth="1"/>
    <col min="529" max="529" width="6.26953125" style="2" customWidth="1"/>
    <col min="530" max="530" width="4.453125" style="2" customWidth="1"/>
    <col min="531" max="531" width="5.453125" style="2" customWidth="1"/>
    <col min="532" max="532" width="4.453125" style="2" customWidth="1"/>
    <col min="533" max="533" width="6.1796875" style="2" customWidth="1"/>
    <col min="534" max="534" width="32.7265625" style="2" bestFit="1" customWidth="1"/>
    <col min="535" max="535" width="7.26953125" style="2" customWidth="1"/>
    <col min="536" max="537" width="5.54296875" style="2" customWidth="1"/>
    <col min="538" max="538" width="4.453125" style="2" customWidth="1"/>
    <col min="539" max="539" width="6.26953125" style="2" customWidth="1"/>
    <col min="540" max="540" width="30.81640625" style="2" customWidth="1"/>
    <col min="541" max="541" width="6.54296875" style="2" customWidth="1"/>
    <col min="542" max="542" width="5.54296875" style="2" customWidth="1"/>
    <col min="543" max="543" width="6.54296875" style="2" customWidth="1"/>
    <col min="544" max="768" width="10.26953125" style="2"/>
    <col min="769" max="769" width="9.1796875" style="2" customWidth="1"/>
    <col min="770" max="770" width="4.453125" style="2" customWidth="1"/>
    <col min="771" max="771" width="6.26953125" style="2" customWidth="1"/>
    <col min="772" max="772" width="32.453125" style="2" bestFit="1" customWidth="1"/>
    <col min="773" max="775" width="5.54296875" style="2" customWidth="1"/>
    <col min="776" max="776" width="4.453125" style="2" customWidth="1"/>
    <col min="777" max="777" width="6.26953125" style="2" customWidth="1"/>
    <col min="778" max="778" width="33.453125" style="2" customWidth="1"/>
    <col min="779" max="779" width="9.453125" style="2" customWidth="1"/>
    <col min="780" max="781" width="5.54296875" style="2" customWidth="1"/>
    <col min="782" max="782" width="5" style="2" customWidth="1"/>
    <col min="783" max="783" width="6.453125" style="2" customWidth="1"/>
    <col min="784" max="784" width="28.7265625" style="2" customWidth="1"/>
    <col min="785" max="785" width="6.26953125" style="2" customWidth="1"/>
    <col min="786" max="786" width="4.453125" style="2" customWidth="1"/>
    <col min="787" max="787" width="5.453125" style="2" customWidth="1"/>
    <col min="788" max="788" width="4.453125" style="2" customWidth="1"/>
    <col min="789" max="789" width="6.1796875" style="2" customWidth="1"/>
    <col min="790" max="790" width="32.7265625" style="2" bestFit="1" customWidth="1"/>
    <col min="791" max="791" width="7.26953125" style="2" customWidth="1"/>
    <col min="792" max="793" width="5.54296875" style="2" customWidth="1"/>
    <col min="794" max="794" width="4.453125" style="2" customWidth="1"/>
    <col min="795" max="795" width="6.26953125" style="2" customWidth="1"/>
    <col min="796" max="796" width="30.81640625" style="2" customWidth="1"/>
    <col min="797" max="797" width="6.54296875" style="2" customWidth="1"/>
    <col min="798" max="798" width="5.54296875" style="2" customWidth="1"/>
    <col min="799" max="799" width="6.54296875" style="2" customWidth="1"/>
    <col min="800" max="1024" width="10.26953125" style="2"/>
    <col min="1025" max="1025" width="9.1796875" style="2" customWidth="1"/>
    <col min="1026" max="1026" width="4.453125" style="2" customWidth="1"/>
    <col min="1027" max="1027" width="6.26953125" style="2" customWidth="1"/>
    <col min="1028" max="1028" width="32.453125" style="2" bestFit="1" customWidth="1"/>
    <col min="1029" max="1031" width="5.54296875" style="2" customWidth="1"/>
    <col min="1032" max="1032" width="4.453125" style="2" customWidth="1"/>
    <col min="1033" max="1033" width="6.26953125" style="2" customWidth="1"/>
    <col min="1034" max="1034" width="33.453125" style="2" customWidth="1"/>
    <col min="1035" max="1035" width="9.453125" style="2" customWidth="1"/>
    <col min="1036" max="1037" width="5.54296875" style="2" customWidth="1"/>
    <col min="1038" max="1038" width="5" style="2" customWidth="1"/>
    <col min="1039" max="1039" width="6.453125" style="2" customWidth="1"/>
    <col min="1040" max="1040" width="28.7265625" style="2" customWidth="1"/>
    <col min="1041" max="1041" width="6.26953125" style="2" customWidth="1"/>
    <col min="1042" max="1042" width="4.453125" style="2" customWidth="1"/>
    <col min="1043" max="1043" width="5.453125" style="2" customWidth="1"/>
    <col min="1044" max="1044" width="4.453125" style="2" customWidth="1"/>
    <col min="1045" max="1045" width="6.1796875" style="2" customWidth="1"/>
    <col min="1046" max="1046" width="32.7265625" style="2" bestFit="1" customWidth="1"/>
    <col min="1047" max="1047" width="7.26953125" style="2" customWidth="1"/>
    <col min="1048" max="1049" width="5.54296875" style="2" customWidth="1"/>
    <col min="1050" max="1050" width="4.453125" style="2" customWidth="1"/>
    <col min="1051" max="1051" width="6.26953125" style="2" customWidth="1"/>
    <col min="1052" max="1052" width="30.81640625" style="2" customWidth="1"/>
    <col min="1053" max="1053" width="6.54296875" style="2" customWidth="1"/>
    <col min="1054" max="1054" width="5.54296875" style="2" customWidth="1"/>
    <col min="1055" max="1055" width="6.54296875" style="2" customWidth="1"/>
    <col min="1056" max="1280" width="10.26953125" style="2"/>
    <col min="1281" max="1281" width="9.1796875" style="2" customWidth="1"/>
    <col min="1282" max="1282" width="4.453125" style="2" customWidth="1"/>
    <col min="1283" max="1283" width="6.26953125" style="2" customWidth="1"/>
    <col min="1284" max="1284" width="32.453125" style="2" bestFit="1" customWidth="1"/>
    <col min="1285" max="1287" width="5.54296875" style="2" customWidth="1"/>
    <col min="1288" max="1288" width="4.453125" style="2" customWidth="1"/>
    <col min="1289" max="1289" width="6.26953125" style="2" customWidth="1"/>
    <col min="1290" max="1290" width="33.453125" style="2" customWidth="1"/>
    <col min="1291" max="1291" width="9.453125" style="2" customWidth="1"/>
    <col min="1292" max="1293" width="5.54296875" style="2" customWidth="1"/>
    <col min="1294" max="1294" width="5" style="2" customWidth="1"/>
    <col min="1295" max="1295" width="6.453125" style="2" customWidth="1"/>
    <col min="1296" max="1296" width="28.7265625" style="2" customWidth="1"/>
    <col min="1297" max="1297" width="6.26953125" style="2" customWidth="1"/>
    <col min="1298" max="1298" width="4.453125" style="2" customWidth="1"/>
    <col min="1299" max="1299" width="5.453125" style="2" customWidth="1"/>
    <col min="1300" max="1300" width="4.453125" style="2" customWidth="1"/>
    <col min="1301" max="1301" width="6.1796875" style="2" customWidth="1"/>
    <col min="1302" max="1302" width="32.7265625" style="2" bestFit="1" customWidth="1"/>
    <col min="1303" max="1303" width="7.26953125" style="2" customWidth="1"/>
    <col min="1304" max="1305" width="5.54296875" style="2" customWidth="1"/>
    <col min="1306" max="1306" width="4.453125" style="2" customWidth="1"/>
    <col min="1307" max="1307" width="6.26953125" style="2" customWidth="1"/>
    <col min="1308" max="1308" width="30.81640625" style="2" customWidth="1"/>
    <col min="1309" max="1309" width="6.54296875" style="2" customWidth="1"/>
    <col min="1310" max="1310" width="5.54296875" style="2" customWidth="1"/>
    <col min="1311" max="1311" width="6.54296875" style="2" customWidth="1"/>
    <col min="1312" max="1536" width="10.26953125" style="2"/>
    <col min="1537" max="1537" width="9.1796875" style="2" customWidth="1"/>
    <col min="1538" max="1538" width="4.453125" style="2" customWidth="1"/>
    <col min="1539" max="1539" width="6.26953125" style="2" customWidth="1"/>
    <col min="1540" max="1540" width="32.453125" style="2" bestFit="1" customWidth="1"/>
    <col min="1541" max="1543" width="5.54296875" style="2" customWidth="1"/>
    <col min="1544" max="1544" width="4.453125" style="2" customWidth="1"/>
    <col min="1545" max="1545" width="6.26953125" style="2" customWidth="1"/>
    <col min="1546" max="1546" width="33.453125" style="2" customWidth="1"/>
    <col min="1547" max="1547" width="9.453125" style="2" customWidth="1"/>
    <col min="1548" max="1549" width="5.54296875" style="2" customWidth="1"/>
    <col min="1550" max="1550" width="5" style="2" customWidth="1"/>
    <col min="1551" max="1551" width="6.453125" style="2" customWidth="1"/>
    <col min="1552" max="1552" width="28.7265625" style="2" customWidth="1"/>
    <col min="1553" max="1553" width="6.26953125" style="2" customWidth="1"/>
    <col min="1554" max="1554" width="4.453125" style="2" customWidth="1"/>
    <col min="1555" max="1555" width="5.453125" style="2" customWidth="1"/>
    <col min="1556" max="1556" width="4.453125" style="2" customWidth="1"/>
    <col min="1557" max="1557" width="6.1796875" style="2" customWidth="1"/>
    <col min="1558" max="1558" width="32.7265625" style="2" bestFit="1" customWidth="1"/>
    <col min="1559" max="1559" width="7.26953125" style="2" customWidth="1"/>
    <col min="1560" max="1561" width="5.54296875" style="2" customWidth="1"/>
    <col min="1562" max="1562" width="4.453125" style="2" customWidth="1"/>
    <col min="1563" max="1563" width="6.26953125" style="2" customWidth="1"/>
    <col min="1564" max="1564" width="30.81640625" style="2" customWidth="1"/>
    <col min="1565" max="1565" width="6.54296875" style="2" customWidth="1"/>
    <col min="1566" max="1566" width="5.54296875" style="2" customWidth="1"/>
    <col min="1567" max="1567" width="6.54296875" style="2" customWidth="1"/>
    <col min="1568" max="1792" width="10.26953125" style="2"/>
    <col min="1793" max="1793" width="9.1796875" style="2" customWidth="1"/>
    <col min="1794" max="1794" width="4.453125" style="2" customWidth="1"/>
    <col min="1795" max="1795" width="6.26953125" style="2" customWidth="1"/>
    <col min="1796" max="1796" width="32.453125" style="2" bestFit="1" customWidth="1"/>
    <col min="1797" max="1799" width="5.54296875" style="2" customWidth="1"/>
    <col min="1800" max="1800" width="4.453125" style="2" customWidth="1"/>
    <col min="1801" max="1801" width="6.26953125" style="2" customWidth="1"/>
    <col min="1802" max="1802" width="33.453125" style="2" customWidth="1"/>
    <col min="1803" max="1803" width="9.453125" style="2" customWidth="1"/>
    <col min="1804" max="1805" width="5.54296875" style="2" customWidth="1"/>
    <col min="1806" max="1806" width="5" style="2" customWidth="1"/>
    <col min="1807" max="1807" width="6.453125" style="2" customWidth="1"/>
    <col min="1808" max="1808" width="28.7265625" style="2" customWidth="1"/>
    <col min="1809" max="1809" width="6.26953125" style="2" customWidth="1"/>
    <col min="1810" max="1810" width="4.453125" style="2" customWidth="1"/>
    <col min="1811" max="1811" width="5.453125" style="2" customWidth="1"/>
    <col min="1812" max="1812" width="4.453125" style="2" customWidth="1"/>
    <col min="1813" max="1813" width="6.1796875" style="2" customWidth="1"/>
    <col min="1814" max="1814" width="32.7265625" style="2" bestFit="1" customWidth="1"/>
    <col min="1815" max="1815" width="7.26953125" style="2" customWidth="1"/>
    <col min="1816" max="1817" width="5.54296875" style="2" customWidth="1"/>
    <col min="1818" max="1818" width="4.453125" style="2" customWidth="1"/>
    <col min="1819" max="1819" width="6.26953125" style="2" customWidth="1"/>
    <col min="1820" max="1820" width="30.81640625" style="2" customWidth="1"/>
    <col min="1821" max="1821" width="6.54296875" style="2" customWidth="1"/>
    <col min="1822" max="1822" width="5.54296875" style="2" customWidth="1"/>
    <col min="1823" max="1823" width="6.54296875" style="2" customWidth="1"/>
    <col min="1824" max="2048" width="10.26953125" style="2"/>
    <col min="2049" max="2049" width="9.1796875" style="2" customWidth="1"/>
    <col min="2050" max="2050" width="4.453125" style="2" customWidth="1"/>
    <col min="2051" max="2051" width="6.26953125" style="2" customWidth="1"/>
    <col min="2052" max="2052" width="32.453125" style="2" bestFit="1" customWidth="1"/>
    <col min="2053" max="2055" width="5.54296875" style="2" customWidth="1"/>
    <col min="2056" max="2056" width="4.453125" style="2" customWidth="1"/>
    <col min="2057" max="2057" width="6.26953125" style="2" customWidth="1"/>
    <col min="2058" max="2058" width="33.453125" style="2" customWidth="1"/>
    <col min="2059" max="2059" width="9.453125" style="2" customWidth="1"/>
    <col min="2060" max="2061" width="5.54296875" style="2" customWidth="1"/>
    <col min="2062" max="2062" width="5" style="2" customWidth="1"/>
    <col min="2063" max="2063" width="6.453125" style="2" customWidth="1"/>
    <col min="2064" max="2064" width="28.7265625" style="2" customWidth="1"/>
    <col min="2065" max="2065" width="6.26953125" style="2" customWidth="1"/>
    <col min="2066" max="2066" width="4.453125" style="2" customWidth="1"/>
    <col min="2067" max="2067" width="5.453125" style="2" customWidth="1"/>
    <col min="2068" max="2068" width="4.453125" style="2" customWidth="1"/>
    <col min="2069" max="2069" width="6.1796875" style="2" customWidth="1"/>
    <col min="2070" max="2070" width="32.7265625" style="2" bestFit="1" customWidth="1"/>
    <col min="2071" max="2071" width="7.26953125" style="2" customWidth="1"/>
    <col min="2072" max="2073" width="5.54296875" style="2" customWidth="1"/>
    <col min="2074" max="2074" width="4.453125" style="2" customWidth="1"/>
    <col min="2075" max="2075" width="6.26953125" style="2" customWidth="1"/>
    <col min="2076" max="2076" width="30.81640625" style="2" customWidth="1"/>
    <col min="2077" max="2077" width="6.54296875" style="2" customWidth="1"/>
    <col min="2078" max="2078" width="5.54296875" style="2" customWidth="1"/>
    <col min="2079" max="2079" width="6.54296875" style="2" customWidth="1"/>
    <col min="2080" max="2304" width="10.26953125" style="2"/>
    <col min="2305" max="2305" width="9.1796875" style="2" customWidth="1"/>
    <col min="2306" max="2306" width="4.453125" style="2" customWidth="1"/>
    <col min="2307" max="2307" width="6.26953125" style="2" customWidth="1"/>
    <col min="2308" max="2308" width="32.453125" style="2" bestFit="1" customWidth="1"/>
    <col min="2309" max="2311" width="5.54296875" style="2" customWidth="1"/>
    <col min="2312" max="2312" width="4.453125" style="2" customWidth="1"/>
    <col min="2313" max="2313" width="6.26953125" style="2" customWidth="1"/>
    <col min="2314" max="2314" width="33.453125" style="2" customWidth="1"/>
    <col min="2315" max="2315" width="9.453125" style="2" customWidth="1"/>
    <col min="2316" max="2317" width="5.54296875" style="2" customWidth="1"/>
    <col min="2318" max="2318" width="5" style="2" customWidth="1"/>
    <col min="2319" max="2319" width="6.453125" style="2" customWidth="1"/>
    <col min="2320" max="2320" width="28.7265625" style="2" customWidth="1"/>
    <col min="2321" max="2321" width="6.26953125" style="2" customWidth="1"/>
    <col min="2322" max="2322" width="4.453125" style="2" customWidth="1"/>
    <col min="2323" max="2323" width="5.453125" style="2" customWidth="1"/>
    <col min="2324" max="2324" width="4.453125" style="2" customWidth="1"/>
    <col min="2325" max="2325" width="6.1796875" style="2" customWidth="1"/>
    <col min="2326" max="2326" width="32.7265625" style="2" bestFit="1" customWidth="1"/>
    <col min="2327" max="2327" width="7.26953125" style="2" customWidth="1"/>
    <col min="2328" max="2329" width="5.54296875" style="2" customWidth="1"/>
    <col min="2330" max="2330" width="4.453125" style="2" customWidth="1"/>
    <col min="2331" max="2331" width="6.26953125" style="2" customWidth="1"/>
    <col min="2332" max="2332" width="30.81640625" style="2" customWidth="1"/>
    <col min="2333" max="2333" width="6.54296875" style="2" customWidth="1"/>
    <col min="2334" max="2334" width="5.54296875" style="2" customWidth="1"/>
    <col min="2335" max="2335" width="6.54296875" style="2" customWidth="1"/>
    <col min="2336" max="2560" width="10.26953125" style="2"/>
    <col min="2561" max="2561" width="9.1796875" style="2" customWidth="1"/>
    <col min="2562" max="2562" width="4.453125" style="2" customWidth="1"/>
    <col min="2563" max="2563" width="6.26953125" style="2" customWidth="1"/>
    <col min="2564" max="2564" width="32.453125" style="2" bestFit="1" customWidth="1"/>
    <col min="2565" max="2567" width="5.54296875" style="2" customWidth="1"/>
    <col min="2568" max="2568" width="4.453125" style="2" customWidth="1"/>
    <col min="2569" max="2569" width="6.26953125" style="2" customWidth="1"/>
    <col min="2570" max="2570" width="33.453125" style="2" customWidth="1"/>
    <col min="2571" max="2571" width="9.453125" style="2" customWidth="1"/>
    <col min="2572" max="2573" width="5.54296875" style="2" customWidth="1"/>
    <col min="2574" max="2574" width="5" style="2" customWidth="1"/>
    <col min="2575" max="2575" width="6.453125" style="2" customWidth="1"/>
    <col min="2576" max="2576" width="28.7265625" style="2" customWidth="1"/>
    <col min="2577" max="2577" width="6.26953125" style="2" customWidth="1"/>
    <col min="2578" max="2578" width="4.453125" style="2" customWidth="1"/>
    <col min="2579" max="2579" width="5.453125" style="2" customWidth="1"/>
    <col min="2580" max="2580" width="4.453125" style="2" customWidth="1"/>
    <col min="2581" max="2581" width="6.1796875" style="2" customWidth="1"/>
    <col min="2582" max="2582" width="32.7265625" style="2" bestFit="1" customWidth="1"/>
    <col min="2583" max="2583" width="7.26953125" style="2" customWidth="1"/>
    <col min="2584" max="2585" width="5.54296875" style="2" customWidth="1"/>
    <col min="2586" max="2586" width="4.453125" style="2" customWidth="1"/>
    <col min="2587" max="2587" width="6.26953125" style="2" customWidth="1"/>
    <col min="2588" max="2588" width="30.81640625" style="2" customWidth="1"/>
    <col min="2589" max="2589" width="6.54296875" style="2" customWidth="1"/>
    <col min="2590" max="2590" width="5.54296875" style="2" customWidth="1"/>
    <col min="2591" max="2591" width="6.54296875" style="2" customWidth="1"/>
    <col min="2592" max="2816" width="10.26953125" style="2"/>
    <col min="2817" max="2817" width="9.1796875" style="2" customWidth="1"/>
    <col min="2818" max="2818" width="4.453125" style="2" customWidth="1"/>
    <col min="2819" max="2819" width="6.26953125" style="2" customWidth="1"/>
    <col min="2820" max="2820" width="32.453125" style="2" bestFit="1" customWidth="1"/>
    <col min="2821" max="2823" width="5.54296875" style="2" customWidth="1"/>
    <col min="2824" max="2824" width="4.453125" style="2" customWidth="1"/>
    <col min="2825" max="2825" width="6.26953125" style="2" customWidth="1"/>
    <col min="2826" max="2826" width="33.453125" style="2" customWidth="1"/>
    <col min="2827" max="2827" width="9.453125" style="2" customWidth="1"/>
    <col min="2828" max="2829" width="5.54296875" style="2" customWidth="1"/>
    <col min="2830" max="2830" width="5" style="2" customWidth="1"/>
    <col min="2831" max="2831" width="6.453125" style="2" customWidth="1"/>
    <col min="2832" max="2832" width="28.7265625" style="2" customWidth="1"/>
    <col min="2833" max="2833" width="6.26953125" style="2" customWidth="1"/>
    <col min="2834" max="2834" width="4.453125" style="2" customWidth="1"/>
    <col min="2835" max="2835" width="5.453125" style="2" customWidth="1"/>
    <col min="2836" max="2836" width="4.453125" style="2" customWidth="1"/>
    <col min="2837" max="2837" width="6.1796875" style="2" customWidth="1"/>
    <col min="2838" max="2838" width="32.7265625" style="2" bestFit="1" customWidth="1"/>
    <col min="2839" max="2839" width="7.26953125" style="2" customWidth="1"/>
    <col min="2840" max="2841" width="5.54296875" style="2" customWidth="1"/>
    <col min="2842" max="2842" width="4.453125" style="2" customWidth="1"/>
    <col min="2843" max="2843" width="6.26953125" style="2" customWidth="1"/>
    <col min="2844" max="2844" width="30.81640625" style="2" customWidth="1"/>
    <col min="2845" max="2845" width="6.54296875" style="2" customWidth="1"/>
    <col min="2846" max="2846" width="5.54296875" style="2" customWidth="1"/>
    <col min="2847" max="2847" width="6.54296875" style="2" customWidth="1"/>
    <col min="2848" max="3072" width="10.26953125" style="2"/>
    <col min="3073" max="3073" width="9.1796875" style="2" customWidth="1"/>
    <col min="3074" max="3074" width="4.453125" style="2" customWidth="1"/>
    <col min="3075" max="3075" width="6.26953125" style="2" customWidth="1"/>
    <col min="3076" max="3076" width="32.453125" style="2" bestFit="1" customWidth="1"/>
    <col min="3077" max="3079" width="5.54296875" style="2" customWidth="1"/>
    <col min="3080" max="3080" width="4.453125" style="2" customWidth="1"/>
    <col min="3081" max="3081" width="6.26953125" style="2" customWidth="1"/>
    <col min="3082" max="3082" width="33.453125" style="2" customWidth="1"/>
    <col min="3083" max="3083" width="9.453125" style="2" customWidth="1"/>
    <col min="3084" max="3085" width="5.54296875" style="2" customWidth="1"/>
    <col min="3086" max="3086" width="5" style="2" customWidth="1"/>
    <col min="3087" max="3087" width="6.453125" style="2" customWidth="1"/>
    <col min="3088" max="3088" width="28.7265625" style="2" customWidth="1"/>
    <col min="3089" max="3089" width="6.26953125" style="2" customWidth="1"/>
    <col min="3090" max="3090" width="4.453125" style="2" customWidth="1"/>
    <col min="3091" max="3091" width="5.453125" style="2" customWidth="1"/>
    <col min="3092" max="3092" width="4.453125" style="2" customWidth="1"/>
    <col min="3093" max="3093" width="6.1796875" style="2" customWidth="1"/>
    <col min="3094" max="3094" width="32.7265625" style="2" bestFit="1" customWidth="1"/>
    <col min="3095" max="3095" width="7.26953125" style="2" customWidth="1"/>
    <col min="3096" max="3097" width="5.54296875" style="2" customWidth="1"/>
    <col min="3098" max="3098" width="4.453125" style="2" customWidth="1"/>
    <col min="3099" max="3099" width="6.26953125" style="2" customWidth="1"/>
    <col min="3100" max="3100" width="30.81640625" style="2" customWidth="1"/>
    <col min="3101" max="3101" width="6.54296875" style="2" customWidth="1"/>
    <col min="3102" max="3102" width="5.54296875" style="2" customWidth="1"/>
    <col min="3103" max="3103" width="6.54296875" style="2" customWidth="1"/>
    <col min="3104" max="3328" width="10.26953125" style="2"/>
    <col min="3329" max="3329" width="9.1796875" style="2" customWidth="1"/>
    <col min="3330" max="3330" width="4.453125" style="2" customWidth="1"/>
    <col min="3331" max="3331" width="6.26953125" style="2" customWidth="1"/>
    <col min="3332" max="3332" width="32.453125" style="2" bestFit="1" customWidth="1"/>
    <col min="3333" max="3335" width="5.54296875" style="2" customWidth="1"/>
    <col min="3336" max="3336" width="4.453125" style="2" customWidth="1"/>
    <col min="3337" max="3337" width="6.26953125" style="2" customWidth="1"/>
    <col min="3338" max="3338" width="33.453125" style="2" customWidth="1"/>
    <col min="3339" max="3339" width="9.453125" style="2" customWidth="1"/>
    <col min="3340" max="3341" width="5.54296875" style="2" customWidth="1"/>
    <col min="3342" max="3342" width="5" style="2" customWidth="1"/>
    <col min="3343" max="3343" width="6.453125" style="2" customWidth="1"/>
    <col min="3344" max="3344" width="28.7265625" style="2" customWidth="1"/>
    <col min="3345" max="3345" width="6.26953125" style="2" customWidth="1"/>
    <col min="3346" max="3346" width="4.453125" style="2" customWidth="1"/>
    <col min="3347" max="3347" width="5.453125" style="2" customWidth="1"/>
    <col min="3348" max="3348" width="4.453125" style="2" customWidth="1"/>
    <col min="3349" max="3349" width="6.1796875" style="2" customWidth="1"/>
    <col min="3350" max="3350" width="32.7265625" style="2" bestFit="1" customWidth="1"/>
    <col min="3351" max="3351" width="7.26953125" style="2" customWidth="1"/>
    <col min="3352" max="3353" width="5.54296875" style="2" customWidth="1"/>
    <col min="3354" max="3354" width="4.453125" style="2" customWidth="1"/>
    <col min="3355" max="3355" width="6.26953125" style="2" customWidth="1"/>
    <col min="3356" max="3356" width="30.81640625" style="2" customWidth="1"/>
    <col min="3357" max="3357" width="6.54296875" style="2" customWidth="1"/>
    <col min="3358" max="3358" width="5.54296875" style="2" customWidth="1"/>
    <col min="3359" max="3359" width="6.54296875" style="2" customWidth="1"/>
    <col min="3360" max="3584" width="10.26953125" style="2"/>
    <col min="3585" max="3585" width="9.1796875" style="2" customWidth="1"/>
    <col min="3586" max="3586" width="4.453125" style="2" customWidth="1"/>
    <col min="3587" max="3587" width="6.26953125" style="2" customWidth="1"/>
    <col min="3588" max="3588" width="32.453125" style="2" bestFit="1" customWidth="1"/>
    <col min="3589" max="3591" width="5.54296875" style="2" customWidth="1"/>
    <col min="3592" max="3592" width="4.453125" style="2" customWidth="1"/>
    <col min="3593" max="3593" width="6.26953125" style="2" customWidth="1"/>
    <col min="3594" max="3594" width="33.453125" style="2" customWidth="1"/>
    <col min="3595" max="3595" width="9.453125" style="2" customWidth="1"/>
    <col min="3596" max="3597" width="5.54296875" style="2" customWidth="1"/>
    <col min="3598" max="3598" width="5" style="2" customWidth="1"/>
    <col min="3599" max="3599" width="6.453125" style="2" customWidth="1"/>
    <col min="3600" max="3600" width="28.7265625" style="2" customWidth="1"/>
    <col min="3601" max="3601" width="6.26953125" style="2" customWidth="1"/>
    <col min="3602" max="3602" width="4.453125" style="2" customWidth="1"/>
    <col min="3603" max="3603" width="5.453125" style="2" customWidth="1"/>
    <col min="3604" max="3604" width="4.453125" style="2" customWidth="1"/>
    <col min="3605" max="3605" width="6.1796875" style="2" customWidth="1"/>
    <col min="3606" max="3606" width="32.7265625" style="2" bestFit="1" customWidth="1"/>
    <col min="3607" max="3607" width="7.26953125" style="2" customWidth="1"/>
    <col min="3608" max="3609" width="5.54296875" style="2" customWidth="1"/>
    <col min="3610" max="3610" width="4.453125" style="2" customWidth="1"/>
    <col min="3611" max="3611" width="6.26953125" style="2" customWidth="1"/>
    <col min="3612" max="3612" width="30.81640625" style="2" customWidth="1"/>
    <col min="3613" max="3613" width="6.54296875" style="2" customWidth="1"/>
    <col min="3614" max="3614" width="5.54296875" style="2" customWidth="1"/>
    <col min="3615" max="3615" width="6.54296875" style="2" customWidth="1"/>
    <col min="3616" max="3840" width="10.26953125" style="2"/>
    <col min="3841" max="3841" width="9.1796875" style="2" customWidth="1"/>
    <col min="3842" max="3842" width="4.453125" style="2" customWidth="1"/>
    <col min="3843" max="3843" width="6.26953125" style="2" customWidth="1"/>
    <col min="3844" max="3844" width="32.453125" style="2" bestFit="1" customWidth="1"/>
    <col min="3845" max="3847" width="5.54296875" style="2" customWidth="1"/>
    <col min="3848" max="3848" width="4.453125" style="2" customWidth="1"/>
    <col min="3849" max="3849" width="6.26953125" style="2" customWidth="1"/>
    <col min="3850" max="3850" width="33.453125" style="2" customWidth="1"/>
    <col min="3851" max="3851" width="9.453125" style="2" customWidth="1"/>
    <col min="3852" max="3853" width="5.54296875" style="2" customWidth="1"/>
    <col min="3854" max="3854" width="5" style="2" customWidth="1"/>
    <col min="3855" max="3855" width="6.453125" style="2" customWidth="1"/>
    <col min="3856" max="3856" width="28.7265625" style="2" customWidth="1"/>
    <col min="3857" max="3857" width="6.26953125" style="2" customWidth="1"/>
    <col min="3858" max="3858" width="4.453125" style="2" customWidth="1"/>
    <col min="3859" max="3859" width="5.453125" style="2" customWidth="1"/>
    <col min="3860" max="3860" width="4.453125" style="2" customWidth="1"/>
    <col min="3861" max="3861" width="6.1796875" style="2" customWidth="1"/>
    <col min="3862" max="3862" width="32.7265625" style="2" bestFit="1" customWidth="1"/>
    <col min="3863" max="3863" width="7.26953125" style="2" customWidth="1"/>
    <col min="3864" max="3865" width="5.54296875" style="2" customWidth="1"/>
    <col min="3866" max="3866" width="4.453125" style="2" customWidth="1"/>
    <col min="3867" max="3867" width="6.26953125" style="2" customWidth="1"/>
    <col min="3868" max="3868" width="30.81640625" style="2" customWidth="1"/>
    <col min="3869" max="3869" width="6.54296875" style="2" customWidth="1"/>
    <col min="3870" max="3870" width="5.54296875" style="2" customWidth="1"/>
    <col min="3871" max="3871" width="6.54296875" style="2" customWidth="1"/>
    <col min="3872" max="4096" width="10.26953125" style="2"/>
    <col min="4097" max="4097" width="9.1796875" style="2" customWidth="1"/>
    <col min="4098" max="4098" width="4.453125" style="2" customWidth="1"/>
    <col min="4099" max="4099" width="6.26953125" style="2" customWidth="1"/>
    <col min="4100" max="4100" width="32.453125" style="2" bestFit="1" customWidth="1"/>
    <col min="4101" max="4103" width="5.54296875" style="2" customWidth="1"/>
    <col min="4104" max="4104" width="4.453125" style="2" customWidth="1"/>
    <col min="4105" max="4105" width="6.26953125" style="2" customWidth="1"/>
    <col min="4106" max="4106" width="33.453125" style="2" customWidth="1"/>
    <col min="4107" max="4107" width="9.453125" style="2" customWidth="1"/>
    <col min="4108" max="4109" width="5.54296875" style="2" customWidth="1"/>
    <col min="4110" max="4110" width="5" style="2" customWidth="1"/>
    <col min="4111" max="4111" width="6.453125" style="2" customWidth="1"/>
    <col min="4112" max="4112" width="28.7265625" style="2" customWidth="1"/>
    <col min="4113" max="4113" width="6.26953125" style="2" customWidth="1"/>
    <col min="4114" max="4114" width="4.453125" style="2" customWidth="1"/>
    <col min="4115" max="4115" width="5.453125" style="2" customWidth="1"/>
    <col min="4116" max="4116" width="4.453125" style="2" customWidth="1"/>
    <col min="4117" max="4117" width="6.1796875" style="2" customWidth="1"/>
    <col min="4118" max="4118" width="32.7265625" style="2" bestFit="1" customWidth="1"/>
    <col min="4119" max="4119" width="7.26953125" style="2" customWidth="1"/>
    <col min="4120" max="4121" width="5.54296875" style="2" customWidth="1"/>
    <col min="4122" max="4122" width="4.453125" style="2" customWidth="1"/>
    <col min="4123" max="4123" width="6.26953125" style="2" customWidth="1"/>
    <col min="4124" max="4124" width="30.81640625" style="2" customWidth="1"/>
    <col min="4125" max="4125" width="6.54296875" style="2" customWidth="1"/>
    <col min="4126" max="4126" width="5.54296875" style="2" customWidth="1"/>
    <col min="4127" max="4127" width="6.54296875" style="2" customWidth="1"/>
    <col min="4128" max="4352" width="10.26953125" style="2"/>
    <col min="4353" max="4353" width="9.1796875" style="2" customWidth="1"/>
    <col min="4354" max="4354" width="4.453125" style="2" customWidth="1"/>
    <col min="4355" max="4355" width="6.26953125" style="2" customWidth="1"/>
    <col min="4356" max="4356" width="32.453125" style="2" bestFit="1" customWidth="1"/>
    <col min="4357" max="4359" width="5.54296875" style="2" customWidth="1"/>
    <col min="4360" max="4360" width="4.453125" style="2" customWidth="1"/>
    <col min="4361" max="4361" width="6.26953125" style="2" customWidth="1"/>
    <col min="4362" max="4362" width="33.453125" style="2" customWidth="1"/>
    <col min="4363" max="4363" width="9.453125" style="2" customWidth="1"/>
    <col min="4364" max="4365" width="5.54296875" style="2" customWidth="1"/>
    <col min="4366" max="4366" width="5" style="2" customWidth="1"/>
    <col min="4367" max="4367" width="6.453125" style="2" customWidth="1"/>
    <col min="4368" max="4368" width="28.7265625" style="2" customWidth="1"/>
    <col min="4369" max="4369" width="6.26953125" style="2" customWidth="1"/>
    <col min="4370" max="4370" width="4.453125" style="2" customWidth="1"/>
    <col min="4371" max="4371" width="5.453125" style="2" customWidth="1"/>
    <col min="4372" max="4372" width="4.453125" style="2" customWidth="1"/>
    <col min="4373" max="4373" width="6.1796875" style="2" customWidth="1"/>
    <col min="4374" max="4374" width="32.7265625" style="2" bestFit="1" customWidth="1"/>
    <col min="4375" max="4375" width="7.26953125" style="2" customWidth="1"/>
    <col min="4376" max="4377" width="5.54296875" style="2" customWidth="1"/>
    <col min="4378" max="4378" width="4.453125" style="2" customWidth="1"/>
    <col min="4379" max="4379" width="6.26953125" style="2" customWidth="1"/>
    <col min="4380" max="4380" width="30.81640625" style="2" customWidth="1"/>
    <col min="4381" max="4381" width="6.54296875" style="2" customWidth="1"/>
    <col min="4382" max="4382" width="5.54296875" style="2" customWidth="1"/>
    <col min="4383" max="4383" width="6.54296875" style="2" customWidth="1"/>
    <col min="4384" max="4608" width="10.26953125" style="2"/>
    <col min="4609" max="4609" width="9.1796875" style="2" customWidth="1"/>
    <col min="4610" max="4610" width="4.453125" style="2" customWidth="1"/>
    <col min="4611" max="4611" width="6.26953125" style="2" customWidth="1"/>
    <col min="4612" max="4612" width="32.453125" style="2" bestFit="1" customWidth="1"/>
    <col min="4613" max="4615" width="5.54296875" style="2" customWidth="1"/>
    <col min="4616" max="4616" width="4.453125" style="2" customWidth="1"/>
    <col min="4617" max="4617" width="6.26953125" style="2" customWidth="1"/>
    <col min="4618" max="4618" width="33.453125" style="2" customWidth="1"/>
    <col min="4619" max="4619" width="9.453125" style="2" customWidth="1"/>
    <col min="4620" max="4621" width="5.54296875" style="2" customWidth="1"/>
    <col min="4622" max="4622" width="5" style="2" customWidth="1"/>
    <col min="4623" max="4623" width="6.453125" style="2" customWidth="1"/>
    <col min="4624" max="4624" width="28.7265625" style="2" customWidth="1"/>
    <col min="4625" max="4625" width="6.26953125" style="2" customWidth="1"/>
    <col min="4626" max="4626" width="4.453125" style="2" customWidth="1"/>
    <col min="4627" max="4627" width="5.453125" style="2" customWidth="1"/>
    <col min="4628" max="4628" width="4.453125" style="2" customWidth="1"/>
    <col min="4629" max="4629" width="6.1796875" style="2" customWidth="1"/>
    <col min="4630" max="4630" width="32.7265625" style="2" bestFit="1" customWidth="1"/>
    <col min="4631" max="4631" width="7.26953125" style="2" customWidth="1"/>
    <col min="4632" max="4633" width="5.54296875" style="2" customWidth="1"/>
    <col min="4634" max="4634" width="4.453125" style="2" customWidth="1"/>
    <col min="4635" max="4635" width="6.26953125" style="2" customWidth="1"/>
    <col min="4636" max="4636" width="30.81640625" style="2" customWidth="1"/>
    <col min="4637" max="4637" width="6.54296875" style="2" customWidth="1"/>
    <col min="4638" max="4638" width="5.54296875" style="2" customWidth="1"/>
    <col min="4639" max="4639" width="6.54296875" style="2" customWidth="1"/>
    <col min="4640" max="4864" width="10.26953125" style="2"/>
    <col min="4865" max="4865" width="9.1796875" style="2" customWidth="1"/>
    <col min="4866" max="4866" width="4.453125" style="2" customWidth="1"/>
    <col min="4867" max="4867" width="6.26953125" style="2" customWidth="1"/>
    <col min="4868" max="4868" width="32.453125" style="2" bestFit="1" customWidth="1"/>
    <col min="4869" max="4871" width="5.54296875" style="2" customWidth="1"/>
    <col min="4872" max="4872" width="4.453125" style="2" customWidth="1"/>
    <col min="4873" max="4873" width="6.26953125" style="2" customWidth="1"/>
    <col min="4874" max="4874" width="33.453125" style="2" customWidth="1"/>
    <col min="4875" max="4875" width="9.453125" style="2" customWidth="1"/>
    <col min="4876" max="4877" width="5.54296875" style="2" customWidth="1"/>
    <col min="4878" max="4878" width="5" style="2" customWidth="1"/>
    <col min="4879" max="4879" width="6.453125" style="2" customWidth="1"/>
    <col min="4880" max="4880" width="28.7265625" style="2" customWidth="1"/>
    <col min="4881" max="4881" width="6.26953125" style="2" customWidth="1"/>
    <col min="4882" max="4882" width="4.453125" style="2" customWidth="1"/>
    <col min="4883" max="4883" width="5.453125" style="2" customWidth="1"/>
    <col min="4884" max="4884" width="4.453125" style="2" customWidth="1"/>
    <col min="4885" max="4885" width="6.1796875" style="2" customWidth="1"/>
    <col min="4886" max="4886" width="32.7265625" style="2" bestFit="1" customWidth="1"/>
    <col min="4887" max="4887" width="7.26953125" style="2" customWidth="1"/>
    <col min="4888" max="4889" width="5.54296875" style="2" customWidth="1"/>
    <col min="4890" max="4890" width="4.453125" style="2" customWidth="1"/>
    <col min="4891" max="4891" width="6.26953125" style="2" customWidth="1"/>
    <col min="4892" max="4892" width="30.81640625" style="2" customWidth="1"/>
    <col min="4893" max="4893" width="6.54296875" style="2" customWidth="1"/>
    <col min="4894" max="4894" width="5.54296875" style="2" customWidth="1"/>
    <col min="4895" max="4895" width="6.54296875" style="2" customWidth="1"/>
    <col min="4896" max="5120" width="10.26953125" style="2"/>
    <col min="5121" max="5121" width="9.1796875" style="2" customWidth="1"/>
    <col min="5122" max="5122" width="4.453125" style="2" customWidth="1"/>
    <col min="5123" max="5123" width="6.26953125" style="2" customWidth="1"/>
    <col min="5124" max="5124" width="32.453125" style="2" bestFit="1" customWidth="1"/>
    <col min="5125" max="5127" width="5.54296875" style="2" customWidth="1"/>
    <col min="5128" max="5128" width="4.453125" style="2" customWidth="1"/>
    <col min="5129" max="5129" width="6.26953125" style="2" customWidth="1"/>
    <col min="5130" max="5130" width="33.453125" style="2" customWidth="1"/>
    <col min="5131" max="5131" width="9.453125" style="2" customWidth="1"/>
    <col min="5132" max="5133" width="5.54296875" style="2" customWidth="1"/>
    <col min="5134" max="5134" width="5" style="2" customWidth="1"/>
    <col min="5135" max="5135" width="6.453125" style="2" customWidth="1"/>
    <col min="5136" max="5136" width="28.7265625" style="2" customWidth="1"/>
    <col min="5137" max="5137" width="6.26953125" style="2" customWidth="1"/>
    <col min="5138" max="5138" width="4.453125" style="2" customWidth="1"/>
    <col min="5139" max="5139" width="5.453125" style="2" customWidth="1"/>
    <col min="5140" max="5140" width="4.453125" style="2" customWidth="1"/>
    <col min="5141" max="5141" width="6.1796875" style="2" customWidth="1"/>
    <col min="5142" max="5142" width="32.7265625" style="2" bestFit="1" customWidth="1"/>
    <col min="5143" max="5143" width="7.26953125" style="2" customWidth="1"/>
    <col min="5144" max="5145" width="5.54296875" style="2" customWidth="1"/>
    <col min="5146" max="5146" width="4.453125" style="2" customWidth="1"/>
    <col min="5147" max="5147" width="6.26953125" style="2" customWidth="1"/>
    <col min="5148" max="5148" width="30.81640625" style="2" customWidth="1"/>
    <col min="5149" max="5149" width="6.54296875" style="2" customWidth="1"/>
    <col min="5150" max="5150" width="5.54296875" style="2" customWidth="1"/>
    <col min="5151" max="5151" width="6.54296875" style="2" customWidth="1"/>
    <col min="5152" max="5376" width="10.26953125" style="2"/>
    <col min="5377" max="5377" width="9.1796875" style="2" customWidth="1"/>
    <col min="5378" max="5378" width="4.453125" style="2" customWidth="1"/>
    <col min="5379" max="5379" width="6.26953125" style="2" customWidth="1"/>
    <col min="5380" max="5380" width="32.453125" style="2" bestFit="1" customWidth="1"/>
    <col min="5381" max="5383" width="5.54296875" style="2" customWidth="1"/>
    <col min="5384" max="5384" width="4.453125" style="2" customWidth="1"/>
    <col min="5385" max="5385" width="6.26953125" style="2" customWidth="1"/>
    <col min="5386" max="5386" width="33.453125" style="2" customWidth="1"/>
    <col min="5387" max="5387" width="9.453125" style="2" customWidth="1"/>
    <col min="5388" max="5389" width="5.54296875" style="2" customWidth="1"/>
    <col min="5390" max="5390" width="5" style="2" customWidth="1"/>
    <col min="5391" max="5391" width="6.453125" style="2" customWidth="1"/>
    <col min="5392" max="5392" width="28.7265625" style="2" customWidth="1"/>
    <col min="5393" max="5393" width="6.26953125" style="2" customWidth="1"/>
    <col min="5394" max="5394" width="4.453125" style="2" customWidth="1"/>
    <col min="5395" max="5395" width="5.453125" style="2" customWidth="1"/>
    <col min="5396" max="5396" width="4.453125" style="2" customWidth="1"/>
    <col min="5397" max="5397" width="6.1796875" style="2" customWidth="1"/>
    <col min="5398" max="5398" width="32.7265625" style="2" bestFit="1" customWidth="1"/>
    <col min="5399" max="5399" width="7.26953125" style="2" customWidth="1"/>
    <col min="5400" max="5401" width="5.54296875" style="2" customWidth="1"/>
    <col min="5402" max="5402" width="4.453125" style="2" customWidth="1"/>
    <col min="5403" max="5403" width="6.26953125" style="2" customWidth="1"/>
    <col min="5404" max="5404" width="30.81640625" style="2" customWidth="1"/>
    <col min="5405" max="5405" width="6.54296875" style="2" customWidth="1"/>
    <col min="5406" max="5406" width="5.54296875" style="2" customWidth="1"/>
    <col min="5407" max="5407" width="6.54296875" style="2" customWidth="1"/>
    <col min="5408" max="5632" width="10.26953125" style="2"/>
    <col min="5633" max="5633" width="9.1796875" style="2" customWidth="1"/>
    <col min="5634" max="5634" width="4.453125" style="2" customWidth="1"/>
    <col min="5635" max="5635" width="6.26953125" style="2" customWidth="1"/>
    <col min="5636" max="5636" width="32.453125" style="2" bestFit="1" customWidth="1"/>
    <col min="5637" max="5639" width="5.54296875" style="2" customWidth="1"/>
    <col min="5640" max="5640" width="4.453125" style="2" customWidth="1"/>
    <col min="5641" max="5641" width="6.26953125" style="2" customWidth="1"/>
    <col min="5642" max="5642" width="33.453125" style="2" customWidth="1"/>
    <col min="5643" max="5643" width="9.453125" style="2" customWidth="1"/>
    <col min="5644" max="5645" width="5.54296875" style="2" customWidth="1"/>
    <col min="5646" max="5646" width="5" style="2" customWidth="1"/>
    <col min="5647" max="5647" width="6.453125" style="2" customWidth="1"/>
    <col min="5648" max="5648" width="28.7265625" style="2" customWidth="1"/>
    <col min="5649" max="5649" width="6.26953125" style="2" customWidth="1"/>
    <col min="5650" max="5650" width="4.453125" style="2" customWidth="1"/>
    <col min="5651" max="5651" width="5.453125" style="2" customWidth="1"/>
    <col min="5652" max="5652" width="4.453125" style="2" customWidth="1"/>
    <col min="5653" max="5653" width="6.1796875" style="2" customWidth="1"/>
    <col min="5654" max="5654" width="32.7265625" style="2" bestFit="1" customWidth="1"/>
    <col min="5655" max="5655" width="7.26953125" style="2" customWidth="1"/>
    <col min="5656" max="5657" width="5.54296875" style="2" customWidth="1"/>
    <col min="5658" max="5658" width="4.453125" style="2" customWidth="1"/>
    <col min="5659" max="5659" width="6.26953125" style="2" customWidth="1"/>
    <col min="5660" max="5660" width="30.81640625" style="2" customWidth="1"/>
    <col min="5661" max="5661" width="6.54296875" style="2" customWidth="1"/>
    <col min="5662" max="5662" width="5.54296875" style="2" customWidth="1"/>
    <col min="5663" max="5663" width="6.54296875" style="2" customWidth="1"/>
    <col min="5664" max="5888" width="10.26953125" style="2"/>
    <col min="5889" max="5889" width="9.1796875" style="2" customWidth="1"/>
    <col min="5890" max="5890" width="4.453125" style="2" customWidth="1"/>
    <col min="5891" max="5891" width="6.26953125" style="2" customWidth="1"/>
    <col min="5892" max="5892" width="32.453125" style="2" bestFit="1" customWidth="1"/>
    <col min="5893" max="5895" width="5.54296875" style="2" customWidth="1"/>
    <col min="5896" max="5896" width="4.453125" style="2" customWidth="1"/>
    <col min="5897" max="5897" width="6.26953125" style="2" customWidth="1"/>
    <col min="5898" max="5898" width="33.453125" style="2" customWidth="1"/>
    <col min="5899" max="5899" width="9.453125" style="2" customWidth="1"/>
    <col min="5900" max="5901" width="5.54296875" style="2" customWidth="1"/>
    <col min="5902" max="5902" width="5" style="2" customWidth="1"/>
    <col min="5903" max="5903" width="6.453125" style="2" customWidth="1"/>
    <col min="5904" max="5904" width="28.7265625" style="2" customWidth="1"/>
    <col min="5905" max="5905" width="6.26953125" style="2" customWidth="1"/>
    <col min="5906" max="5906" width="4.453125" style="2" customWidth="1"/>
    <col min="5907" max="5907" width="5.453125" style="2" customWidth="1"/>
    <col min="5908" max="5908" width="4.453125" style="2" customWidth="1"/>
    <col min="5909" max="5909" width="6.1796875" style="2" customWidth="1"/>
    <col min="5910" max="5910" width="32.7265625" style="2" bestFit="1" customWidth="1"/>
    <col min="5911" max="5911" width="7.26953125" style="2" customWidth="1"/>
    <col min="5912" max="5913" width="5.54296875" style="2" customWidth="1"/>
    <col min="5914" max="5914" width="4.453125" style="2" customWidth="1"/>
    <col min="5915" max="5915" width="6.26953125" style="2" customWidth="1"/>
    <col min="5916" max="5916" width="30.81640625" style="2" customWidth="1"/>
    <col min="5917" max="5917" width="6.54296875" style="2" customWidth="1"/>
    <col min="5918" max="5918" width="5.54296875" style="2" customWidth="1"/>
    <col min="5919" max="5919" width="6.54296875" style="2" customWidth="1"/>
    <col min="5920" max="6144" width="10.26953125" style="2"/>
    <col min="6145" max="6145" width="9.1796875" style="2" customWidth="1"/>
    <col min="6146" max="6146" width="4.453125" style="2" customWidth="1"/>
    <col min="6147" max="6147" width="6.26953125" style="2" customWidth="1"/>
    <col min="6148" max="6148" width="32.453125" style="2" bestFit="1" customWidth="1"/>
    <col min="6149" max="6151" width="5.54296875" style="2" customWidth="1"/>
    <col min="6152" max="6152" width="4.453125" style="2" customWidth="1"/>
    <col min="6153" max="6153" width="6.26953125" style="2" customWidth="1"/>
    <col min="6154" max="6154" width="33.453125" style="2" customWidth="1"/>
    <col min="6155" max="6155" width="9.453125" style="2" customWidth="1"/>
    <col min="6156" max="6157" width="5.54296875" style="2" customWidth="1"/>
    <col min="6158" max="6158" width="5" style="2" customWidth="1"/>
    <col min="6159" max="6159" width="6.453125" style="2" customWidth="1"/>
    <col min="6160" max="6160" width="28.7265625" style="2" customWidth="1"/>
    <col min="6161" max="6161" width="6.26953125" style="2" customWidth="1"/>
    <col min="6162" max="6162" width="4.453125" style="2" customWidth="1"/>
    <col min="6163" max="6163" width="5.453125" style="2" customWidth="1"/>
    <col min="6164" max="6164" width="4.453125" style="2" customWidth="1"/>
    <col min="6165" max="6165" width="6.1796875" style="2" customWidth="1"/>
    <col min="6166" max="6166" width="32.7265625" style="2" bestFit="1" customWidth="1"/>
    <col min="6167" max="6167" width="7.26953125" style="2" customWidth="1"/>
    <col min="6168" max="6169" width="5.54296875" style="2" customWidth="1"/>
    <col min="6170" max="6170" width="4.453125" style="2" customWidth="1"/>
    <col min="6171" max="6171" width="6.26953125" style="2" customWidth="1"/>
    <col min="6172" max="6172" width="30.81640625" style="2" customWidth="1"/>
    <col min="6173" max="6173" width="6.54296875" style="2" customWidth="1"/>
    <col min="6174" max="6174" width="5.54296875" style="2" customWidth="1"/>
    <col min="6175" max="6175" width="6.54296875" style="2" customWidth="1"/>
    <col min="6176" max="6400" width="10.26953125" style="2"/>
    <col min="6401" max="6401" width="9.1796875" style="2" customWidth="1"/>
    <col min="6402" max="6402" width="4.453125" style="2" customWidth="1"/>
    <col min="6403" max="6403" width="6.26953125" style="2" customWidth="1"/>
    <col min="6404" max="6404" width="32.453125" style="2" bestFit="1" customWidth="1"/>
    <col min="6405" max="6407" width="5.54296875" style="2" customWidth="1"/>
    <col min="6408" max="6408" width="4.453125" style="2" customWidth="1"/>
    <col min="6409" max="6409" width="6.26953125" style="2" customWidth="1"/>
    <col min="6410" max="6410" width="33.453125" style="2" customWidth="1"/>
    <col min="6411" max="6411" width="9.453125" style="2" customWidth="1"/>
    <col min="6412" max="6413" width="5.54296875" style="2" customWidth="1"/>
    <col min="6414" max="6414" width="5" style="2" customWidth="1"/>
    <col min="6415" max="6415" width="6.453125" style="2" customWidth="1"/>
    <col min="6416" max="6416" width="28.7265625" style="2" customWidth="1"/>
    <col min="6417" max="6417" width="6.26953125" style="2" customWidth="1"/>
    <col min="6418" max="6418" width="4.453125" style="2" customWidth="1"/>
    <col min="6419" max="6419" width="5.453125" style="2" customWidth="1"/>
    <col min="6420" max="6420" width="4.453125" style="2" customWidth="1"/>
    <col min="6421" max="6421" width="6.1796875" style="2" customWidth="1"/>
    <col min="6422" max="6422" width="32.7265625" style="2" bestFit="1" customWidth="1"/>
    <col min="6423" max="6423" width="7.26953125" style="2" customWidth="1"/>
    <col min="6424" max="6425" width="5.54296875" style="2" customWidth="1"/>
    <col min="6426" max="6426" width="4.453125" style="2" customWidth="1"/>
    <col min="6427" max="6427" width="6.26953125" style="2" customWidth="1"/>
    <col min="6428" max="6428" width="30.81640625" style="2" customWidth="1"/>
    <col min="6429" max="6429" width="6.54296875" style="2" customWidth="1"/>
    <col min="6430" max="6430" width="5.54296875" style="2" customWidth="1"/>
    <col min="6431" max="6431" width="6.54296875" style="2" customWidth="1"/>
    <col min="6432" max="6656" width="10.26953125" style="2"/>
    <col min="6657" max="6657" width="9.1796875" style="2" customWidth="1"/>
    <col min="6658" max="6658" width="4.453125" style="2" customWidth="1"/>
    <col min="6659" max="6659" width="6.26953125" style="2" customWidth="1"/>
    <col min="6660" max="6660" width="32.453125" style="2" bestFit="1" customWidth="1"/>
    <col min="6661" max="6663" width="5.54296875" style="2" customWidth="1"/>
    <col min="6664" max="6664" width="4.453125" style="2" customWidth="1"/>
    <col min="6665" max="6665" width="6.26953125" style="2" customWidth="1"/>
    <col min="6666" max="6666" width="33.453125" style="2" customWidth="1"/>
    <col min="6667" max="6667" width="9.453125" style="2" customWidth="1"/>
    <col min="6668" max="6669" width="5.54296875" style="2" customWidth="1"/>
    <col min="6670" max="6670" width="5" style="2" customWidth="1"/>
    <col min="6671" max="6671" width="6.453125" style="2" customWidth="1"/>
    <col min="6672" max="6672" width="28.7265625" style="2" customWidth="1"/>
    <col min="6673" max="6673" width="6.26953125" style="2" customWidth="1"/>
    <col min="6674" max="6674" width="4.453125" style="2" customWidth="1"/>
    <col min="6675" max="6675" width="5.453125" style="2" customWidth="1"/>
    <col min="6676" max="6676" width="4.453125" style="2" customWidth="1"/>
    <col min="6677" max="6677" width="6.1796875" style="2" customWidth="1"/>
    <col min="6678" max="6678" width="32.7265625" style="2" bestFit="1" customWidth="1"/>
    <col min="6679" max="6679" width="7.26953125" style="2" customWidth="1"/>
    <col min="6680" max="6681" width="5.54296875" style="2" customWidth="1"/>
    <col min="6682" max="6682" width="4.453125" style="2" customWidth="1"/>
    <col min="6683" max="6683" width="6.26953125" style="2" customWidth="1"/>
    <col min="6684" max="6684" width="30.81640625" style="2" customWidth="1"/>
    <col min="6685" max="6685" width="6.54296875" style="2" customWidth="1"/>
    <col min="6686" max="6686" width="5.54296875" style="2" customWidth="1"/>
    <col min="6687" max="6687" width="6.54296875" style="2" customWidth="1"/>
    <col min="6688" max="6912" width="10.26953125" style="2"/>
    <col min="6913" max="6913" width="9.1796875" style="2" customWidth="1"/>
    <col min="6914" max="6914" width="4.453125" style="2" customWidth="1"/>
    <col min="6915" max="6915" width="6.26953125" style="2" customWidth="1"/>
    <col min="6916" max="6916" width="32.453125" style="2" bestFit="1" customWidth="1"/>
    <col min="6917" max="6919" width="5.54296875" style="2" customWidth="1"/>
    <col min="6920" max="6920" width="4.453125" style="2" customWidth="1"/>
    <col min="6921" max="6921" width="6.26953125" style="2" customWidth="1"/>
    <col min="6922" max="6922" width="33.453125" style="2" customWidth="1"/>
    <col min="6923" max="6923" width="9.453125" style="2" customWidth="1"/>
    <col min="6924" max="6925" width="5.54296875" style="2" customWidth="1"/>
    <col min="6926" max="6926" width="5" style="2" customWidth="1"/>
    <col min="6927" max="6927" width="6.453125" style="2" customWidth="1"/>
    <col min="6928" max="6928" width="28.7265625" style="2" customWidth="1"/>
    <col min="6929" max="6929" width="6.26953125" style="2" customWidth="1"/>
    <col min="6930" max="6930" width="4.453125" style="2" customWidth="1"/>
    <col min="6931" max="6931" width="5.453125" style="2" customWidth="1"/>
    <col min="6932" max="6932" width="4.453125" style="2" customWidth="1"/>
    <col min="6933" max="6933" width="6.1796875" style="2" customWidth="1"/>
    <col min="6934" max="6934" width="32.7265625" style="2" bestFit="1" customWidth="1"/>
    <col min="6935" max="6935" width="7.26953125" style="2" customWidth="1"/>
    <col min="6936" max="6937" width="5.54296875" style="2" customWidth="1"/>
    <col min="6938" max="6938" width="4.453125" style="2" customWidth="1"/>
    <col min="6939" max="6939" width="6.26953125" style="2" customWidth="1"/>
    <col min="6940" max="6940" width="30.81640625" style="2" customWidth="1"/>
    <col min="6941" max="6941" width="6.54296875" style="2" customWidth="1"/>
    <col min="6942" max="6942" width="5.54296875" style="2" customWidth="1"/>
    <col min="6943" max="6943" width="6.54296875" style="2" customWidth="1"/>
    <col min="6944" max="7168" width="10.26953125" style="2"/>
    <col min="7169" max="7169" width="9.1796875" style="2" customWidth="1"/>
    <col min="7170" max="7170" width="4.453125" style="2" customWidth="1"/>
    <col min="7171" max="7171" width="6.26953125" style="2" customWidth="1"/>
    <col min="7172" max="7172" width="32.453125" style="2" bestFit="1" customWidth="1"/>
    <col min="7173" max="7175" width="5.54296875" style="2" customWidth="1"/>
    <col min="7176" max="7176" width="4.453125" style="2" customWidth="1"/>
    <col min="7177" max="7177" width="6.26953125" style="2" customWidth="1"/>
    <col min="7178" max="7178" width="33.453125" style="2" customWidth="1"/>
    <col min="7179" max="7179" width="9.453125" style="2" customWidth="1"/>
    <col min="7180" max="7181" width="5.54296875" style="2" customWidth="1"/>
    <col min="7182" max="7182" width="5" style="2" customWidth="1"/>
    <col min="7183" max="7183" width="6.453125" style="2" customWidth="1"/>
    <col min="7184" max="7184" width="28.7265625" style="2" customWidth="1"/>
    <col min="7185" max="7185" width="6.26953125" style="2" customWidth="1"/>
    <col min="7186" max="7186" width="4.453125" style="2" customWidth="1"/>
    <col min="7187" max="7187" width="5.453125" style="2" customWidth="1"/>
    <col min="7188" max="7188" width="4.453125" style="2" customWidth="1"/>
    <col min="7189" max="7189" width="6.1796875" style="2" customWidth="1"/>
    <col min="7190" max="7190" width="32.7265625" style="2" bestFit="1" customWidth="1"/>
    <col min="7191" max="7191" width="7.26953125" style="2" customWidth="1"/>
    <col min="7192" max="7193" width="5.54296875" style="2" customWidth="1"/>
    <col min="7194" max="7194" width="4.453125" style="2" customWidth="1"/>
    <col min="7195" max="7195" width="6.26953125" style="2" customWidth="1"/>
    <col min="7196" max="7196" width="30.81640625" style="2" customWidth="1"/>
    <col min="7197" max="7197" width="6.54296875" style="2" customWidth="1"/>
    <col min="7198" max="7198" width="5.54296875" style="2" customWidth="1"/>
    <col min="7199" max="7199" width="6.54296875" style="2" customWidth="1"/>
    <col min="7200" max="7424" width="10.26953125" style="2"/>
    <col min="7425" max="7425" width="9.1796875" style="2" customWidth="1"/>
    <col min="7426" max="7426" width="4.453125" style="2" customWidth="1"/>
    <col min="7427" max="7427" width="6.26953125" style="2" customWidth="1"/>
    <col min="7428" max="7428" width="32.453125" style="2" bestFit="1" customWidth="1"/>
    <col min="7429" max="7431" width="5.54296875" style="2" customWidth="1"/>
    <col min="7432" max="7432" width="4.453125" style="2" customWidth="1"/>
    <col min="7433" max="7433" width="6.26953125" style="2" customWidth="1"/>
    <col min="7434" max="7434" width="33.453125" style="2" customWidth="1"/>
    <col min="7435" max="7435" width="9.453125" style="2" customWidth="1"/>
    <col min="7436" max="7437" width="5.54296875" style="2" customWidth="1"/>
    <col min="7438" max="7438" width="5" style="2" customWidth="1"/>
    <col min="7439" max="7439" width="6.453125" style="2" customWidth="1"/>
    <col min="7440" max="7440" width="28.7265625" style="2" customWidth="1"/>
    <col min="7441" max="7441" width="6.26953125" style="2" customWidth="1"/>
    <col min="7442" max="7442" width="4.453125" style="2" customWidth="1"/>
    <col min="7443" max="7443" width="5.453125" style="2" customWidth="1"/>
    <col min="7444" max="7444" width="4.453125" style="2" customWidth="1"/>
    <col min="7445" max="7445" width="6.1796875" style="2" customWidth="1"/>
    <col min="7446" max="7446" width="32.7265625" style="2" bestFit="1" customWidth="1"/>
    <col min="7447" max="7447" width="7.26953125" style="2" customWidth="1"/>
    <col min="7448" max="7449" width="5.54296875" style="2" customWidth="1"/>
    <col min="7450" max="7450" width="4.453125" style="2" customWidth="1"/>
    <col min="7451" max="7451" width="6.26953125" style="2" customWidth="1"/>
    <col min="7452" max="7452" width="30.81640625" style="2" customWidth="1"/>
    <col min="7453" max="7453" width="6.54296875" style="2" customWidth="1"/>
    <col min="7454" max="7454" width="5.54296875" style="2" customWidth="1"/>
    <col min="7455" max="7455" width="6.54296875" style="2" customWidth="1"/>
    <col min="7456" max="7680" width="10.26953125" style="2"/>
    <col min="7681" max="7681" width="9.1796875" style="2" customWidth="1"/>
    <col min="7682" max="7682" width="4.453125" style="2" customWidth="1"/>
    <col min="7683" max="7683" width="6.26953125" style="2" customWidth="1"/>
    <col min="7684" max="7684" width="32.453125" style="2" bestFit="1" customWidth="1"/>
    <col min="7685" max="7687" width="5.54296875" style="2" customWidth="1"/>
    <col min="7688" max="7688" width="4.453125" style="2" customWidth="1"/>
    <col min="7689" max="7689" width="6.26953125" style="2" customWidth="1"/>
    <col min="7690" max="7690" width="33.453125" style="2" customWidth="1"/>
    <col min="7691" max="7691" width="9.453125" style="2" customWidth="1"/>
    <col min="7692" max="7693" width="5.54296875" style="2" customWidth="1"/>
    <col min="7694" max="7694" width="5" style="2" customWidth="1"/>
    <col min="7695" max="7695" width="6.453125" style="2" customWidth="1"/>
    <col min="7696" max="7696" width="28.7265625" style="2" customWidth="1"/>
    <col min="7697" max="7697" width="6.26953125" style="2" customWidth="1"/>
    <col min="7698" max="7698" width="4.453125" style="2" customWidth="1"/>
    <col min="7699" max="7699" width="5.453125" style="2" customWidth="1"/>
    <col min="7700" max="7700" width="4.453125" style="2" customWidth="1"/>
    <col min="7701" max="7701" width="6.1796875" style="2" customWidth="1"/>
    <col min="7702" max="7702" width="32.7265625" style="2" bestFit="1" customWidth="1"/>
    <col min="7703" max="7703" width="7.26953125" style="2" customWidth="1"/>
    <col min="7704" max="7705" width="5.54296875" style="2" customWidth="1"/>
    <col min="7706" max="7706" width="4.453125" style="2" customWidth="1"/>
    <col min="7707" max="7707" width="6.26953125" style="2" customWidth="1"/>
    <col min="7708" max="7708" width="30.81640625" style="2" customWidth="1"/>
    <col min="7709" max="7709" width="6.54296875" style="2" customWidth="1"/>
    <col min="7710" max="7710" width="5.54296875" style="2" customWidth="1"/>
    <col min="7711" max="7711" width="6.54296875" style="2" customWidth="1"/>
    <col min="7712" max="7936" width="10.26953125" style="2"/>
    <col min="7937" max="7937" width="9.1796875" style="2" customWidth="1"/>
    <col min="7938" max="7938" width="4.453125" style="2" customWidth="1"/>
    <col min="7939" max="7939" width="6.26953125" style="2" customWidth="1"/>
    <col min="7940" max="7940" width="32.453125" style="2" bestFit="1" customWidth="1"/>
    <col min="7941" max="7943" width="5.54296875" style="2" customWidth="1"/>
    <col min="7944" max="7944" width="4.453125" style="2" customWidth="1"/>
    <col min="7945" max="7945" width="6.26953125" style="2" customWidth="1"/>
    <col min="7946" max="7946" width="33.453125" style="2" customWidth="1"/>
    <col min="7947" max="7947" width="9.453125" style="2" customWidth="1"/>
    <col min="7948" max="7949" width="5.54296875" style="2" customWidth="1"/>
    <col min="7950" max="7950" width="5" style="2" customWidth="1"/>
    <col min="7951" max="7951" width="6.453125" style="2" customWidth="1"/>
    <col min="7952" max="7952" width="28.7265625" style="2" customWidth="1"/>
    <col min="7953" max="7953" width="6.26953125" style="2" customWidth="1"/>
    <col min="7954" max="7954" width="4.453125" style="2" customWidth="1"/>
    <col min="7955" max="7955" width="5.453125" style="2" customWidth="1"/>
    <col min="7956" max="7956" width="4.453125" style="2" customWidth="1"/>
    <col min="7957" max="7957" width="6.1796875" style="2" customWidth="1"/>
    <col min="7958" max="7958" width="32.7265625" style="2" bestFit="1" customWidth="1"/>
    <col min="7959" max="7959" width="7.26953125" style="2" customWidth="1"/>
    <col min="7960" max="7961" width="5.54296875" style="2" customWidth="1"/>
    <col min="7962" max="7962" width="4.453125" style="2" customWidth="1"/>
    <col min="7963" max="7963" width="6.26953125" style="2" customWidth="1"/>
    <col min="7964" max="7964" width="30.81640625" style="2" customWidth="1"/>
    <col min="7965" max="7965" width="6.54296875" style="2" customWidth="1"/>
    <col min="7966" max="7966" width="5.54296875" style="2" customWidth="1"/>
    <col min="7967" max="7967" width="6.54296875" style="2" customWidth="1"/>
    <col min="7968" max="8192" width="10.26953125" style="2"/>
    <col min="8193" max="8193" width="9.1796875" style="2" customWidth="1"/>
    <col min="8194" max="8194" width="4.453125" style="2" customWidth="1"/>
    <col min="8195" max="8195" width="6.26953125" style="2" customWidth="1"/>
    <col min="8196" max="8196" width="32.453125" style="2" bestFit="1" customWidth="1"/>
    <col min="8197" max="8199" width="5.54296875" style="2" customWidth="1"/>
    <col min="8200" max="8200" width="4.453125" style="2" customWidth="1"/>
    <col min="8201" max="8201" width="6.26953125" style="2" customWidth="1"/>
    <col min="8202" max="8202" width="33.453125" style="2" customWidth="1"/>
    <col min="8203" max="8203" width="9.453125" style="2" customWidth="1"/>
    <col min="8204" max="8205" width="5.54296875" style="2" customWidth="1"/>
    <col min="8206" max="8206" width="5" style="2" customWidth="1"/>
    <col min="8207" max="8207" width="6.453125" style="2" customWidth="1"/>
    <col min="8208" max="8208" width="28.7265625" style="2" customWidth="1"/>
    <col min="8209" max="8209" width="6.26953125" style="2" customWidth="1"/>
    <col min="8210" max="8210" width="4.453125" style="2" customWidth="1"/>
    <col min="8211" max="8211" width="5.453125" style="2" customWidth="1"/>
    <col min="8212" max="8212" width="4.453125" style="2" customWidth="1"/>
    <col min="8213" max="8213" width="6.1796875" style="2" customWidth="1"/>
    <col min="8214" max="8214" width="32.7265625" style="2" bestFit="1" customWidth="1"/>
    <col min="8215" max="8215" width="7.26953125" style="2" customWidth="1"/>
    <col min="8216" max="8217" width="5.54296875" style="2" customWidth="1"/>
    <col min="8218" max="8218" width="4.453125" style="2" customWidth="1"/>
    <col min="8219" max="8219" width="6.26953125" style="2" customWidth="1"/>
    <col min="8220" max="8220" width="30.81640625" style="2" customWidth="1"/>
    <col min="8221" max="8221" width="6.54296875" style="2" customWidth="1"/>
    <col min="8222" max="8222" width="5.54296875" style="2" customWidth="1"/>
    <col min="8223" max="8223" width="6.54296875" style="2" customWidth="1"/>
    <col min="8224" max="8448" width="10.26953125" style="2"/>
    <col min="8449" max="8449" width="9.1796875" style="2" customWidth="1"/>
    <col min="8450" max="8450" width="4.453125" style="2" customWidth="1"/>
    <col min="8451" max="8451" width="6.26953125" style="2" customWidth="1"/>
    <col min="8452" max="8452" width="32.453125" style="2" bestFit="1" customWidth="1"/>
    <col min="8453" max="8455" width="5.54296875" style="2" customWidth="1"/>
    <col min="8456" max="8456" width="4.453125" style="2" customWidth="1"/>
    <col min="8457" max="8457" width="6.26953125" style="2" customWidth="1"/>
    <col min="8458" max="8458" width="33.453125" style="2" customWidth="1"/>
    <col min="8459" max="8459" width="9.453125" style="2" customWidth="1"/>
    <col min="8460" max="8461" width="5.54296875" style="2" customWidth="1"/>
    <col min="8462" max="8462" width="5" style="2" customWidth="1"/>
    <col min="8463" max="8463" width="6.453125" style="2" customWidth="1"/>
    <col min="8464" max="8464" width="28.7265625" style="2" customWidth="1"/>
    <col min="8465" max="8465" width="6.26953125" style="2" customWidth="1"/>
    <col min="8466" max="8466" width="4.453125" style="2" customWidth="1"/>
    <col min="8467" max="8467" width="5.453125" style="2" customWidth="1"/>
    <col min="8468" max="8468" width="4.453125" style="2" customWidth="1"/>
    <col min="8469" max="8469" width="6.1796875" style="2" customWidth="1"/>
    <col min="8470" max="8470" width="32.7265625" style="2" bestFit="1" customWidth="1"/>
    <col min="8471" max="8471" width="7.26953125" style="2" customWidth="1"/>
    <col min="8472" max="8473" width="5.54296875" style="2" customWidth="1"/>
    <col min="8474" max="8474" width="4.453125" style="2" customWidth="1"/>
    <col min="8475" max="8475" width="6.26953125" style="2" customWidth="1"/>
    <col min="8476" max="8476" width="30.81640625" style="2" customWidth="1"/>
    <col min="8477" max="8477" width="6.54296875" style="2" customWidth="1"/>
    <col min="8478" max="8478" width="5.54296875" style="2" customWidth="1"/>
    <col min="8479" max="8479" width="6.54296875" style="2" customWidth="1"/>
    <col min="8480" max="8704" width="10.26953125" style="2"/>
    <col min="8705" max="8705" width="9.1796875" style="2" customWidth="1"/>
    <col min="8706" max="8706" width="4.453125" style="2" customWidth="1"/>
    <col min="8707" max="8707" width="6.26953125" style="2" customWidth="1"/>
    <col min="8708" max="8708" width="32.453125" style="2" bestFit="1" customWidth="1"/>
    <col min="8709" max="8711" width="5.54296875" style="2" customWidth="1"/>
    <col min="8712" max="8712" width="4.453125" style="2" customWidth="1"/>
    <col min="8713" max="8713" width="6.26953125" style="2" customWidth="1"/>
    <col min="8714" max="8714" width="33.453125" style="2" customWidth="1"/>
    <col min="8715" max="8715" width="9.453125" style="2" customWidth="1"/>
    <col min="8716" max="8717" width="5.54296875" style="2" customWidth="1"/>
    <col min="8718" max="8718" width="5" style="2" customWidth="1"/>
    <col min="8719" max="8719" width="6.453125" style="2" customWidth="1"/>
    <col min="8720" max="8720" width="28.7265625" style="2" customWidth="1"/>
    <col min="8721" max="8721" width="6.26953125" style="2" customWidth="1"/>
    <col min="8722" max="8722" width="4.453125" style="2" customWidth="1"/>
    <col min="8723" max="8723" width="5.453125" style="2" customWidth="1"/>
    <col min="8724" max="8724" width="4.453125" style="2" customWidth="1"/>
    <col min="8725" max="8725" width="6.1796875" style="2" customWidth="1"/>
    <col min="8726" max="8726" width="32.7265625" style="2" bestFit="1" customWidth="1"/>
    <col min="8727" max="8727" width="7.26953125" style="2" customWidth="1"/>
    <col min="8728" max="8729" width="5.54296875" style="2" customWidth="1"/>
    <col min="8730" max="8730" width="4.453125" style="2" customWidth="1"/>
    <col min="8731" max="8731" width="6.26953125" style="2" customWidth="1"/>
    <col min="8732" max="8732" width="30.81640625" style="2" customWidth="1"/>
    <col min="8733" max="8733" width="6.54296875" style="2" customWidth="1"/>
    <col min="8734" max="8734" width="5.54296875" style="2" customWidth="1"/>
    <col min="8735" max="8735" width="6.54296875" style="2" customWidth="1"/>
    <col min="8736" max="8960" width="10.26953125" style="2"/>
    <col min="8961" max="8961" width="9.1796875" style="2" customWidth="1"/>
    <col min="8962" max="8962" width="4.453125" style="2" customWidth="1"/>
    <col min="8963" max="8963" width="6.26953125" style="2" customWidth="1"/>
    <col min="8964" max="8964" width="32.453125" style="2" bestFit="1" customWidth="1"/>
    <col min="8965" max="8967" width="5.54296875" style="2" customWidth="1"/>
    <col min="8968" max="8968" width="4.453125" style="2" customWidth="1"/>
    <col min="8969" max="8969" width="6.26953125" style="2" customWidth="1"/>
    <col min="8970" max="8970" width="33.453125" style="2" customWidth="1"/>
    <col min="8971" max="8971" width="9.453125" style="2" customWidth="1"/>
    <col min="8972" max="8973" width="5.54296875" style="2" customWidth="1"/>
    <col min="8974" max="8974" width="5" style="2" customWidth="1"/>
    <col min="8975" max="8975" width="6.453125" style="2" customWidth="1"/>
    <col min="8976" max="8976" width="28.7265625" style="2" customWidth="1"/>
    <col min="8977" max="8977" width="6.26953125" style="2" customWidth="1"/>
    <col min="8978" max="8978" width="4.453125" style="2" customWidth="1"/>
    <col min="8979" max="8979" width="5.453125" style="2" customWidth="1"/>
    <col min="8980" max="8980" width="4.453125" style="2" customWidth="1"/>
    <col min="8981" max="8981" width="6.1796875" style="2" customWidth="1"/>
    <col min="8982" max="8982" width="32.7265625" style="2" bestFit="1" customWidth="1"/>
    <col min="8983" max="8983" width="7.26953125" style="2" customWidth="1"/>
    <col min="8984" max="8985" width="5.54296875" style="2" customWidth="1"/>
    <col min="8986" max="8986" width="4.453125" style="2" customWidth="1"/>
    <col min="8987" max="8987" width="6.26953125" style="2" customWidth="1"/>
    <col min="8988" max="8988" width="30.81640625" style="2" customWidth="1"/>
    <col min="8989" max="8989" width="6.54296875" style="2" customWidth="1"/>
    <col min="8990" max="8990" width="5.54296875" style="2" customWidth="1"/>
    <col min="8991" max="8991" width="6.54296875" style="2" customWidth="1"/>
    <col min="8992" max="9216" width="10.26953125" style="2"/>
    <col min="9217" max="9217" width="9.1796875" style="2" customWidth="1"/>
    <col min="9218" max="9218" width="4.453125" style="2" customWidth="1"/>
    <col min="9219" max="9219" width="6.26953125" style="2" customWidth="1"/>
    <col min="9220" max="9220" width="32.453125" style="2" bestFit="1" customWidth="1"/>
    <col min="9221" max="9223" width="5.54296875" style="2" customWidth="1"/>
    <col min="9224" max="9224" width="4.453125" style="2" customWidth="1"/>
    <col min="9225" max="9225" width="6.26953125" style="2" customWidth="1"/>
    <col min="9226" max="9226" width="33.453125" style="2" customWidth="1"/>
    <col min="9227" max="9227" width="9.453125" style="2" customWidth="1"/>
    <col min="9228" max="9229" width="5.54296875" style="2" customWidth="1"/>
    <col min="9230" max="9230" width="5" style="2" customWidth="1"/>
    <col min="9231" max="9231" width="6.453125" style="2" customWidth="1"/>
    <col min="9232" max="9232" width="28.7265625" style="2" customWidth="1"/>
    <col min="9233" max="9233" width="6.26953125" style="2" customWidth="1"/>
    <col min="9234" max="9234" width="4.453125" style="2" customWidth="1"/>
    <col min="9235" max="9235" width="5.453125" style="2" customWidth="1"/>
    <col min="9236" max="9236" width="4.453125" style="2" customWidth="1"/>
    <col min="9237" max="9237" width="6.1796875" style="2" customWidth="1"/>
    <col min="9238" max="9238" width="32.7265625" style="2" bestFit="1" customWidth="1"/>
    <col min="9239" max="9239" width="7.26953125" style="2" customWidth="1"/>
    <col min="9240" max="9241" width="5.54296875" style="2" customWidth="1"/>
    <col min="9242" max="9242" width="4.453125" style="2" customWidth="1"/>
    <col min="9243" max="9243" width="6.26953125" style="2" customWidth="1"/>
    <col min="9244" max="9244" width="30.81640625" style="2" customWidth="1"/>
    <col min="9245" max="9245" width="6.54296875" style="2" customWidth="1"/>
    <col min="9246" max="9246" width="5.54296875" style="2" customWidth="1"/>
    <col min="9247" max="9247" width="6.54296875" style="2" customWidth="1"/>
    <col min="9248" max="9472" width="10.26953125" style="2"/>
    <col min="9473" max="9473" width="9.1796875" style="2" customWidth="1"/>
    <col min="9474" max="9474" width="4.453125" style="2" customWidth="1"/>
    <col min="9475" max="9475" width="6.26953125" style="2" customWidth="1"/>
    <col min="9476" max="9476" width="32.453125" style="2" bestFit="1" customWidth="1"/>
    <col min="9477" max="9479" width="5.54296875" style="2" customWidth="1"/>
    <col min="9480" max="9480" width="4.453125" style="2" customWidth="1"/>
    <col min="9481" max="9481" width="6.26953125" style="2" customWidth="1"/>
    <col min="9482" max="9482" width="33.453125" style="2" customWidth="1"/>
    <col min="9483" max="9483" width="9.453125" style="2" customWidth="1"/>
    <col min="9484" max="9485" width="5.54296875" style="2" customWidth="1"/>
    <col min="9486" max="9486" width="5" style="2" customWidth="1"/>
    <col min="9487" max="9487" width="6.453125" style="2" customWidth="1"/>
    <col min="9488" max="9488" width="28.7265625" style="2" customWidth="1"/>
    <col min="9489" max="9489" width="6.26953125" style="2" customWidth="1"/>
    <col min="9490" max="9490" width="4.453125" style="2" customWidth="1"/>
    <col min="9491" max="9491" width="5.453125" style="2" customWidth="1"/>
    <col min="9492" max="9492" width="4.453125" style="2" customWidth="1"/>
    <col min="9493" max="9493" width="6.1796875" style="2" customWidth="1"/>
    <col min="9494" max="9494" width="32.7265625" style="2" bestFit="1" customWidth="1"/>
    <col min="9495" max="9495" width="7.26953125" style="2" customWidth="1"/>
    <col min="9496" max="9497" width="5.54296875" style="2" customWidth="1"/>
    <col min="9498" max="9498" width="4.453125" style="2" customWidth="1"/>
    <col min="9499" max="9499" width="6.26953125" style="2" customWidth="1"/>
    <col min="9500" max="9500" width="30.81640625" style="2" customWidth="1"/>
    <col min="9501" max="9501" width="6.54296875" style="2" customWidth="1"/>
    <col min="9502" max="9502" width="5.54296875" style="2" customWidth="1"/>
    <col min="9503" max="9503" width="6.54296875" style="2" customWidth="1"/>
    <col min="9504" max="9728" width="10.26953125" style="2"/>
    <col min="9729" max="9729" width="9.1796875" style="2" customWidth="1"/>
    <col min="9730" max="9730" width="4.453125" style="2" customWidth="1"/>
    <col min="9731" max="9731" width="6.26953125" style="2" customWidth="1"/>
    <col min="9732" max="9732" width="32.453125" style="2" bestFit="1" customWidth="1"/>
    <col min="9733" max="9735" width="5.54296875" style="2" customWidth="1"/>
    <col min="9736" max="9736" width="4.453125" style="2" customWidth="1"/>
    <col min="9737" max="9737" width="6.26953125" style="2" customWidth="1"/>
    <col min="9738" max="9738" width="33.453125" style="2" customWidth="1"/>
    <col min="9739" max="9739" width="9.453125" style="2" customWidth="1"/>
    <col min="9740" max="9741" width="5.54296875" style="2" customWidth="1"/>
    <col min="9742" max="9742" width="5" style="2" customWidth="1"/>
    <col min="9743" max="9743" width="6.453125" style="2" customWidth="1"/>
    <col min="9744" max="9744" width="28.7265625" style="2" customWidth="1"/>
    <col min="9745" max="9745" width="6.26953125" style="2" customWidth="1"/>
    <col min="9746" max="9746" width="4.453125" style="2" customWidth="1"/>
    <col min="9747" max="9747" width="5.453125" style="2" customWidth="1"/>
    <col min="9748" max="9748" width="4.453125" style="2" customWidth="1"/>
    <col min="9749" max="9749" width="6.1796875" style="2" customWidth="1"/>
    <col min="9750" max="9750" width="32.7265625" style="2" bestFit="1" customWidth="1"/>
    <col min="9751" max="9751" width="7.26953125" style="2" customWidth="1"/>
    <col min="9752" max="9753" width="5.54296875" style="2" customWidth="1"/>
    <col min="9754" max="9754" width="4.453125" style="2" customWidth="1"/>
    <col min="9755" max="9755" width="6.26953125" style="2" customWidth="1"/>
    <col min="9756" max="9756" width="30.81640625" style="2" customWidth="1"/>
    <col min="9757" max="9757" width="6.54296875" style="2" customWidth="1"/>
    <col min="9758" max="9758" width="5.54296875" style="2" customWidth="1"/>
    <col min="9759" max="9759" width="6.54296875" style="2" customWidth="1"/>
    <col min="9760" max="9984" width="10.26953125" style="2"/>
    <col min="9985" max="9985" width="9.1796875" style="2" customWidth="1"/>
    <col min="9986" max="9986" width="4.453125" style="2" customWidth="1"/>
    <col min="9987" max="9987" width="6.26953125" style="2" customWidth="1"/>
    <col min="9988" max="9988" width="32.453125" style="2" bestFit="1" customWidth="1"/>
    <col min="9989" max="9991" width="5.54296875" style="2" customWidth="1"/>
    <col min="9992" max="9992" width="4.453125" style="2" customWidth="1"/>
    <col min="9993" max="9993" width="6.26953125" style="2" customWidth="1"/>
    <col min="9994" max="9994" width="33.453125" style="2" customWidth="1"/>
    <col min="9995" max="9995" width="9.453125" style="2" customWidth="1"/>
    <col min="9996" max="9997" width="5.54296875" style="2" customWidth="1"/>
    <col min="9998" max="9998" width="5" style="2" customWidth="1"/>
    <col min="9999" max="9999" width="6.453125" style="2" customWidth="1"/>
    <col min="10000" max="10000" width="28.7265625" style="2" customWidth="1"/>
    <col min="10001" max="10001" width="6.26953125" style="2" customWidth="1"/>
    <col min="10002" max="10002" width="4.453125" style="2" customWidth="1"/>
    <col min="10003" max="10003" width="5.453125" style="2" customWidth="1"/>
    <col min="10004" max="10004" width="4.453125" style="2" customWidth="1"/>
    <col min="10005" max="10005" width="6.1796875" style="2" customWidth="1"/>
    <col min="10006" max="10006" width="32.7265625" style="2" bestFit="1" customWidth="1"/>
    <col min="10007" max="10007" width="7.26953125" style="2" customWidth="1"/>
    <col min="10008" max="10009" width="5.54296875" style="2" customWidth="1"/>
    <col min="10010" max="10010" width="4.453125" style="2" customWidth="1"/>
    <col min="10011" max="10011" width="6.26953125" style="2" customWidth="1"/>
    <col min="10012" max="10012" width="30.81640625" style="2" customWidth="1"/>
    <col min="10013" max="10013" width="6.54296875" style="2" customWidth="1"/>
    <col min="10014" max="10014" width="5.54296875" style="2" customWidth="1"/>
    <col min="10015" max="10015" width="6.54296875" style="2" customWidth="1"/>
    <col min="10016" max="10240" width="10.26953125" style="2"/>
    <col min="10241" max="10241" width="9.1796875" style="2" customWidth="1"/>
    <col min="10242" max="10242" width="4.453125" style="2" customWidth="1"/>
    <col min="10243" max="10243" width="6.26953125" style="2" customWidth="1"/>
    <col min="10244" max="10244" width="32.453125" style="2" bestFit="1" customWidth="1"/>
    <col min="10245" max="10247" width="5.54296875" style="2" customWidth="1"/>
    <col min="10248" max="10248" width="4.453125" style="2" customWidth="1"/>
    <col min="10249" max="10249" width="6.26953125" style="2" customWidth="1"/>
    <col min="10250" max="10250" width="33.453125" style="2" customWidth="1"/>
    <col min="10251" max="10251" width="9.453125" style="2" customWidth="1"/>
    <col min="10252" max="10253" width="5.54296875" style="2" customWidth="1"/>
    <col min="10254" max="10254" width="5" style="2" customWidth="1"/>
    <col min="10255" max="10255" width="6.453125" style="2" customWidth="1"/>
    <col min="10256" max="10256" width="28.7265625" style="2" customWidth="1"/>
    <col min="10257" max="10257" width="6.26953125" style="2" customWidth="1"/>
    <col min="10258" max="10258" width="4.453125" style="2" customWidth="1"/>
    <col min="10259" max="10259" width="5.453125" style="2" customWidth="1"/>
    <col min="10260" max="10260" width="4.453125" style="2" customWidth="1"/>
    <col min="10261" max="10261" width="6.1796875" style="2" customWidth="1"/>
    <col min="10262" max="10262" width="32.7265625" style="2" bestFit="1" customWidth="1"/>
    <col min="10263" max="10263" width="7.26953125" style="2" customWidth="1"/>
    <col min="10264" max="10265" width="5.54296875" style="2" customWidth="1"/>
    <col min="10266" max="10266" width="4.453125" style="2" customWidth="1"/>
    <col min="10267" max="10267" width="6.26953125" style="2" customWidth="1"/>
    <col min="10268" max="10268" width="30.81640625" style="2" customWidth="1"/>
    <col min="10269" max="10269" width="6.54296875" style="2" customWidth="1"/>
    <col min="10270" max="10270" width="5.54296875" style="2" customWidth="1"/>
    <col min="10271" max="10271" width="6.54296875" style="2" customWidth="1"/>
    <col min="10272" max="10496" width="10.26953125" style="2"/>
    <col min="10497" max="10497" width="9.1796875" style="2" customWidth="1"/>
    <col min="10498" max="10498" width="4.453125" style="2" customWidth="1"/>
    <col min="10499" max="10499" width="6.26953125" style="2" customWidth="1"/>
    <col min="10500" max="10500" width="32.453125" style="2" bestFit="1" customWidth="1"/>
    <col min="10501" max="10503" width="5.54296875" style="2" customWidth="1"/>
    <col min="10504" max="10504" width="4.453125" style="2" customWidth="1"/>
    <col min="10505" max="10505" width="6.26953125" style="2" customWidth="1"/>
    <col min="10506" max="10506" width="33.453125" style="2" customWidth="1"/>
    <col min="10507" max="10507" width="9.453125" style="2" customWidth="1"/>
    <col min="10508" max="10509" width="5.54296875" style="2" customWidth="1"/>
    <col min="10510" max="10510" width="5" style="2" customWidth="1"/>
    <col min="10511" max="10511" width="6.453125" style="2" customWidth="1"/>
    <col min="10512" max="10512" width="28.7265625" style="2" customWidth="1"/>
    <col min="10513" max="10513" width="6.26953125" style="2" customWidth="1"/>
    <col min="10514" max="10514" width="4.453125" style="2" customWidth="1"/>
    <col min="10515" max="10515" width="5.453125" style="2" customWidth="1"/>
    <col min="10516" max="10516" width="4.453125" style="2" customWidth="1"/>
    <col min="10517" max="10517" width="6.1796875" style="2" customWidth="1"/>
    <col min="10518" max="10518" width="32.7265625" style="2" bestFit="1" customWidth="1"/>
    <col min="10519" max="10519" width="7.26953125" style="2" customWidth="1"/>
    <col min="10520" max="10521" width="5.54296875" style="2" customWidth="1"/>
    <col min="10522" max="10522" width="4.453125" style="2" customWidth="1"/>
    <col min="10523" max="10523" width="6.26953125" style="2" customWidth="1"/>
    <col min="10524" max="10524" width="30.81640625" style="2" customWidth="1"/>
    <col min="10525" max="10525" width="6.54296875" style="2" customWidth="1"/>
    <col min="10526" max="10526" width="5.54296875" style="2" customWidth="1"/>
    <col min="10527" max="10527" width="6.54296875" style="2" customWidth="1"/>
    <col min="10528" max="10752" width="10.26953125" style="2"/>
    <col min="10753" max="10753" width="9.1796875" style="2" customWidth="1"/>
    <col min="10754" max="10754" width="4.453125" style="2" customWidth="1"/>
    <col min="10755" max="10755" width="6.26953125" style="2" customWidth="1"/>
    <col min="10756" max="10756" width="32.453125" style="2" bestFit="1" customWidth="1"/>
    <col min="10757" max="10759" width="5.54296875" style="2" customWidth="1"/>
    <col min="10760" max="10760" width="4.453125" style="2" customWidth="1"/>
    <col min="10761" max="10761" width="6.26953125" style="2" customWidth="1"/>
    <col min="10762" max="10762" width="33.453125" style="2" customWidth="1"/>
    <col min="10763" max="10763" width="9.453125" style="2" customWidth="1"/>
    <col min="10764" max="10765" width="5.54296875" style="2" customWidth="1"/>
    <col min="10766" max="10766" width="5" style="2" customWidth="1"/>
    <col min="10767" max="10767" width="6.453125" style="2" customWidth="1"/>
    <col min="10768" max="10768" width="28.7265625" style="2" customWidth="1"/>
    <col min="10769" max="10769" width="6.26953125" style="2" customWidth="1"/>
    <col min="10770" max="10770" width="4.453125" style="2" customWidth="1"/>
    <col min="10771" max="10771" width="5.453125" style="2" customWidth="1"/>
    <col min="10772" max="10772" width="4.453125" style="2" customWidth="1"/>
    <col min="10773" max="10773" width="6.1796875" style="2" customWidth="1"/>
    <col min="10774" max="10774" width="32.7265625" style="2" bestFit="1" customWidth="1"/>
    <col min="10775" max="10775" width="7.26953125" style="2" customWidth="1"/>
    <col min="10776" max="10777" width="5.54296875" style="2" customWidth="1"/>
    <col min="10778" max="10778" width="4.453125" style="2" customWidth="1"/>
    <col min="10779" max="10779" width="6.26953125" style="2" customWidth="1"/>
    <col min="10780" max="10780" width="30.81640625" style="2" customWidth="1"/>
    <col min="10781" max="10781" width="6.54296875" style="2" customWidth="1"/>
    <col min="10782" max="10782" width="5.54296875" style="2" customWidth="1"/>
    <col min="10783" max="10783" width="6.54296875" style="2" customWidth="1"/>
    <col min="10784" max="11008" width="10.26953125" style="2"/>
    <col min="11009" max="11009" width="9.1796875" style="2" customWidth="1"/>
    <col min="11010" max="11010" width="4.453125" style="2" customWidth="1"/>
    <col min="11011" max="11011" width="6.26953125" style="2" customWidth="1"/>
    <col min="11012" max="11012" width="32.453125" style="2" bestFit="1" customWidth="1"/>
    <col min="11013" max="11015" width="5.54296875" style="2" customWidth="1"/>
    <col min="11016" max="11016" width="4.453125" style="2" customWidth="1"/>
    <col min="11017" max="11017" width="6.26953125" style="2" customWidth="1"/>
    <col min="11018" max="11018" width="33.453125" style="2" customWidth="1"/>
    <col min="11019" max="11019" width="9.453125" style="2" customWidth="1"/>
    <col min="11020" max="11021" width="5.54296875" style="2" customWidth="1"/>
    <col min="11022" max="11022" width="5" style="2" customWidth="1"/>
    <col min="11023" max="11023" width="6.453125" style="2" customWidth="1"/>
    <col min="11024" max="11024" width="28.7265625" style="2" customWidth="1"/>
    <col min="11025" max="11025" width="6.26953125" style="2" customWidth="1"/>
    <col min="11026" max="11026" width="4.453125" style="2" customWidth="1"/>
    <col min="11027" max="11027" width="5.453125" style="2" customWidth="1"/>
    <col min="11028" max="11028" width="4.453125" style="2" customWidth="1"/>
    <col min="11029" max="11029" width="6.1796875" style="2" customWidth="1"/>
    <col min="11030" max="11030" width="32.7265625" style="2" bestFit="1" customWidth="1"/>
    <col min="11031" max="11031" width="7.26953125" style="2" customWidth="1"/>
    <col min="11032" max="11033" width="5.54296875" style="2" customWidth="1"/>
    <col min="11034" max="11034" width="4.453125" style="2" customWidth="1"/>
    <col min="11035" max="11035" width="6.26953125" style="2" customWidth="1"/>
    <col min="11036" max="11036" width="30.81640625" style="2" customWidth="1"/>
    <col min="11037" max="11037" width="6.54296875" style="2" customWidth="1"/>
    <col min="11038" max="11038" width="5.54296875" style="2" customWidth="1"/>
    <col min="11039" max="11039" width="6.54296875" style="2" customWidth="1"/>
    <col min="11040" max="11264" width="10.26953125" style="2"/>
    <col min="11265" max="11265" width="9.1796875" style="2" customWidth="1"/>
    <col min="11266" max="11266" width="4.453125" style="2" customWidth="1"/>
    <col min="11267" max="11267" width="6.26953125" style="2" customWidth="1"/>
    <col min="11268" max="11268" width="32.453125" style="2" bestFit="1" customWidth="1"/>
    <col min="11269" max="11271" width="5.54296875" style="2" customWidth="1"/>
    <col min="11272" max="11272" width="4.453125" style="2" customWidth="1"/>
    <col min="11273" max="11273" width="6.26953125" style="2" customWidth="1"/>
    <col min="11274" max="11274" width="33.453125" style="2" customWidth="1"/>
    <col min="11275" max="11275" width="9.453125" style="2" customWidth="1"/>
    <col min="11276" max="11277" width="5.54296875" style="2" customWidth="1"/>
    <col min="11278" max="11278" width="5" style="2" customWidth="1"/>
    <col min="11279" max="11279" width="6.453125" style="2" customWidth="1"/>
    <col min="11280" max="11280" width="28.7265625" style="2" customWidth="1"/>
    <col min="11281" max="11281" width="6.26953125" style="2" customWidth="1"/>
    <col min="11282" max="11282" width="4.453125" style="2" customWidth="1"/>
    <col min="11283" max="11283" width="5.453125" style="2" customWidth="1"/>
    <col min="11284" max="11284" width="4.453125" style="2" customWidth="1"/>
    <col min="11285" max="11285" width="6.1796875" style="2" customWidth="1"/>
    <col min="11286" max="11286" width="32.7265625" style="2" bestFit="1" customWidth="1"/>
    <col min="11287" max="11287" width="7.26953125" style="2" customWidth="1"/>
    <col min="11288" max="11289" width="5.54296875" style="2" customWidth="1"/>
    <col min="11290" max="11290" width="4.453125" style="2" customWidth="1"/>
    <col min="11291" max="11291" width="6.26953125" style="2" customWidth="1"/>
    <col min="11292" max="11292" width="30.81640625" style="2" customWidth="1"/>
    <col min="11293" max="11293" width="6.54296875" style="2" customWidth="1"/>
    <col min="11294" max="11294" width="5.54296875" style="2" customWidth="1"/>
    <col min="11295" max="11295" width="6.54296875" style="2" customWidth="1"/>
    <col min="11296" max="11520" width="10.26953125" style="2"/>
    <col min="11521" max="11521" width="9.1796875" style="2" customWidth="1"/>
    <col min="11522" max="11522" width="4.453125" style="2" customWidth="1"/>
    <col min="11523" max="11523" width="6.26953125" style="2" customWidth="1"/>
    <col min="11524" max="11524" width="32.453125" style="2" bestFit="1" customWidth="1"/>
    <col min="11525" max="11527" width="5.54296875" style="2" customWidth="1"/>
    <col min="11528" max="11528" width="4.453125" style="2" customWidth="1"/>
    <col min="11529" max="11529" width="6.26953125" style="2" customWidth="1"/>
    <col min="11530" max="11530" width="33.453125" style="2" customWidth="1"/>
    <col min="11531" max="11531" width="9.453125" style="2" customWidth="1"/>
    <col min="11532" max="11533" width="5.54296875" style="2" customWidth="1"/>
    <col min="11534" max="11534" width="5" style="2" customWidth="1"/>
    <col min="11535" max="11535" width="6.453125" style="2" customWidth="1"/>
    <col min="11536" max="11536" width="28.7265625" style="2" customWidth="1"/>
    <col min="11537" max="11537" width="6.26953125" style="2" customWidth="1"/>
    <col min="11538" max="11538" width="4.453125" style="2" customWidth="1"/>
    <col min="11539" max="11539" width="5.453125" style="2" customWidth="1"/>
    <col min="11540" max="11540" width="4.453125" style="2" customWidth="1"/>
    <col min="11541" max="11541" width="6.1796875" style="2" customWidth="1"/>
    <col min="11542" max="11542" width="32.7265625" style="2" bestFit="1" customWidth="1"/>
    <col min="11543" max="11543" width="7.26953125" style="2" customWidth="1"/>
    <col min="11544" max="11545" width="5.54296875" style="2" customWidth="1"/>
    <col min="11546" max="11546" width="4.453125" style="2" customWidth="1"/>
    <col min="11547" max="11547" width="6.26953125" style="2" customWidth="1"/>
    <col min="11548" max="11548" width="30.81640625" style="2" customWidth="1"/>
    <col min="11549" max="11549" width="6.54296875" style="2" customWidth="1"/>
    <col min="11550" max="11550" width="5.54296875" style="2" customWidth="1"/>
    <col min="11551" max="11551" width="6.54296875" style="2" customWidth="1"/>
    <col min="11552" max="11776" width="10.26953125" style="2"/>
    <col min="11777" max="11777" width="9.1796875" style="2" customWidth="1"/>
    <col min="11778" max="11778" width="4.453125" style="2" customWidth="1"/>
    <col min="11779" max="11779" width="6.26953125" style="2" customWidth="1"/>
    <col min="11780" max="11780" width="32.453125" style="2" bestFit="1" customWidth="1"/>
    <col min="11781" max="11783" width="5.54296875" style="2" customWidth="1"/>
    <col min="11784" max="11784" width="4.453125" style="2" customWidth="1"/>
    <col min="11785" max="11785" width="6.26953125" style="2" customWidth="1"/>
    <col min="11786" max="11786" width="33.453125" style="2" customWidth="1"/>
    <col min="11787" max="11787" width="9.453125" style="2" customWidth="1"/>
    <col min="11788" max="11789" width="5.54296875" style="2" customWidth="1"/>
    <col min="11790" max="11790" width="5" style="2" customWidth="1"/>
    <col min="11791" max="11791" width="6.453125" style="2" customWidth="1"/>
    <col min="11792" max="11792" width="28.7265625" style="2" customWidth="1"/>
    <col min="11793" max="11793" width="6.26953125" style="2" customWidth="1"/>
    <col min="11794" max="11794" width="4.453125" style="2" customWidth="1"/>
    <col min="11795" max="11795" width="5.453125" style="2" customWidth="1"/>
    <col min="11796" max="11796" width="4.453125" style="2" customWidth="1"/>
    <col min="11797" max="11797" width="6.1796875" style="2" customWidth="1"/>
    <col min="11798" max="11798" width="32.7265625" style="2" bestFit="1" customWidth="1"/>
    <col min="11799" max="11799" width="7.26953125" style="2" customWidth="1"/>
    <col min="11800" max="11801" width="5.54296875" style="2" customWidth="1"/>
    <col min="11802" max="11802" width="4.453125" style="2" customWidth="1"/>
    <col min="11803" max="11803" width="6.26953125" style="2" customWidth="1"/>
    <col min="11804" max="11804" width="30.81640625" style="2" customWidth="1"/>
    <col min="11805" max="11805" width="6.54296875" style="2" customWidth="1"/>
    <col min="11806" max="11806" width="5.54296875" style="2" customWidth="1"/>
    <col min="11807" max="11807" width="6.54296875" style="2" customWidth="1"/>
    <col min="11808" max="12032" width="10.26953125" style="2"/>
    <col min="12033" max="12033" width="9.1796875" style="2" customWidth="1"/>
    <col min="12034" max="12034" width="4.453125" style="2" customWidth="1"/>
    <col min="12035" max="12035" width="6.26953125" style="2" customWidth="1"/>
    <col min="12036" max="12036" width="32.453125" style="2" bestFit="1" customWidth="1"/>
    <col min="12037" max="12039" width="5.54296875" style="2" customWidth="1"/>
    <col min="12040" max="12040" width="4.453125" style="2" customWidth="1"/>
    <col min="12041" max="12041" width="6.26953125" style="2" customWidth="1"/>
    <col min="12042" max="12042" width="33.453125" style="2" customWidth="1"/>
    <col min="12043" max="12043" width="9.453125" style="2" customWidth="1"/>
    <col min="12044" max="12045" width="5.54296875" style="2" customWidth="1"/>
    <col min="12046" max="12046" width="5" style="2" customWidth="1"/>
    <col min="12047" max="12047" width="6.453125" style="2" customWidth="1"/>
    <col min="12048" max="12048" width="28.7265625" style="2" customWidth="1"/>
    <col min="12049" max="12049" width="6.26953125" style="2" customWidth="1"/>
    <col min="12050" max="12050" width="4.453125" style="2" customWidth="1"/>
    <col min="12051" max="12051" width="5.453125" style="2" customWidth="1"/>
    <col min="12052" max="12052" width="4.453125" style="2" customWidth="1"/>
    <col min="12053" max="12053" width="6.1796875" style="2" customWidth="1"/>
    <col min="12054" max="12054" width="32.7265625" style="2" bestFit="1" customWidth="1"/>
    <col min="12055" max="12055" width="7.26953125" style="2" customWidth="1"/>
    <col min="12056" max="12057" width="5.54296875" style="2" customWidth="1"/>
    <col min="12058" max="12058" width="4.453125" style="2" customWidth="1"/>
    <col min="12059" max="12059" width="6.26953125" style="2" customWidth="1"/>
    <col min="12060" max="12060" width="30.81640625" style="2" customWidth="1"/>
    <col min="12061" max="12061" width="6.54296875" style="2" customWidth="1"/>
    <col min="12062" max="12062" width="5.54296875" style="2" customWidth="1"/>
    <col min="12063" max="12063" width="6.54296875" style="2" customWidth="1"/>
    <col min="12064" max="12288" width="10.26953125" style="2"/>
    <col min="12289" max="12289" width="9.1796875" style="2" customWidth="1"/>
    <col min="12290" max="12290" width="4.453125" style="2" customWidth="1"/>
    <col min="12291" max="12291" width="6.26953125" style="2" customWidth="1"/>
    <col min="12292" max="12292" width="32.453125" style="2" bestFit="1" customWidth="1"/>
    <col min="12293" max="12295" width="5.54296875" style="2" customWidth="1"/>
    <col min="12296" max="12296" width="4.453125" style="2" customWidth="1"/>
    <col min="12297" max="12297" width="6.26953125" style="2" customWidth="1"/>
    <col min="12298" max="12298" width="33.453125" style="2" customWidth="1"/>
    <col min="12299" max="12299" width="9.453125" style="2" customWidth="1"/>
    <col min="12300" max="12301" width="5.54296875" style="2" customWidth="1"/>
    <col min="12302" max="12302" width="5" style="2" customWidth="1"/>
    <col min="12303" max="12303" width="6.453125" style="2" customWidth="1"/>
    <col min="12304" max="12304" width="28.7265625" style="2" customWidth="1"/>
    <col min="12305" max="12305" width="6.26953125" style="2" customWidth="1"/>
    <col min="12306" max="12306" width="4.453125" style="2" customWidth="1"/>
    <col min="12307" max="12307" width="5.453125" style="2" customWidth="1"/>
    <col min="12308" max="12308" width="4.453125" style="2" customWidth="1"/>
    <col min="12309" max="12309" width="6.1796875" style="2" customWidth="1"/>
    <col min="12310" max="12310" width="32.7265625" style="2" bestFit="1" customWidth="1"/>
    <col min="12311" max="12311" width="7.26953125" style="2" customWidth="1"/>
    <col min="12312" max="12313" width="5.54296875" style="2" customWidth="1"/>
    <col min="12314" max="12314" width="4.453125" style="2" customWidth="1"/>
    <col min="12315" max="12315" width="6.26953125" style="2" customWidth="1"/>
    <col min="12316" max="12316" width="30.81640625" style="2" customWidth="1"/>
    <col min="12317" max="12317" width="6.54296875" style="2" customWidth="1"/>
    <col min="12318" max="12318" width="5.54296875" style="2" customWidth="1"/>
    <col min="12319" max="12319" width="6.54296875" style="2" customWidth="1"/>
    <col min="12320" max="12544" width="10.26953125" style="2"/>
    <col min="12545" max="12545" width="9.1796875" style="2" customWidth="1"/>
    <col min="12546" max="12546" width="4.453125" style="2" customWidth="1"/>
    <col min="12547" max="12547" width="6.26953125" style="2" customWidth="1"/>
    <col min="12548" max="12548" width="32.453125" style="2" bestFit="1" customWidth="1"/>
    <col min="12549" max="12551" width="5.54296875" style="2" customWidth="1"/>
    <col min="12552" max="12552" width="4.453125" style="2" customWidth="1"/>
    <col min="12553" max="12553" width="6.26953125" style="2" customWidth="1"/>
    <col min="12554" max="12554" width="33.453125" style="2" customWidth="1"/>
    <col min="12555" max="12555" width="9.453125" style="2" customWidth="1"/>
    <col min="12556" max="12557" width="5.54296875" style="2" customWidth="1"/>
    <col min="12558" max="12558" width="5" style="2" customWidth="1"/>
    <col min="12559" max="12559" width="6.453125" style="2" customWidth="1"/>
    <col min="12560" max="12560" width="28.7265625" style="2" customWidth="1"/>
    <col min="12561" max="12561" width="6.26953125" style="2" customWidth="1"/>
    <col min="12562" max="12562" width="4.453125" style="2" customWidth="1"/>
    <col min="12563" max="12563" width="5.453125" style="2" customWidth="1"/>
    <col min="12564" max="12564" width="4.453125" style="2" customWidth="1"/>
    <col min="12565" max="12565" width="6.1796875" style="2" customWidth="1"/>
    <col min="12566" max="12566" width="32.7265625" style="2" bestFit="1" customWidth="1"/>
    <col min="12567" max="12567" width="7.26953125" style="2" customWidth="1"/>
    <col min="12568" max="12569" width="5.54296875" style="2" customWidth="1"/>
    <col min="12570" max="12570" width="4.453125" style="2" customWidth="1"/>
    <col min="12571" max="12571" width="6.26953125" style="2" customWidth="1"/>
    <col min="12572" max="12572" width="30.81640625" style="2" customWidth="1"/>
    <col min="12573" max="12573" width="6.54296875" style="2" customWidth="1"/>
    <col min="12574" max="12574" width="5.54296875" style="2" customWidth="1"/>
    <col min="12575" max="12575" width="6.54296875" style="2" customWidth="1"/>
    <col min="12576" max="12800" width="10.26953125" style="2"/>
    <col min="12801" max="12801" width="9.1796875" style="2" customWidth="1"/>
    <col min="12802" max="12802" width="4.453125" style="2" customWidth="1"/>
    <col min="12803" max="12803" width="6.26953125" style="2" customWidth="1"/>
    <col min="12804" max="12804" width="32.453125" style="2" bestFit="1" customWidth="1"/>
    <col min="12805" max="12807" width="5.54296875" style="2" customWidth="1"/>
    <col min="12808" max="12808" width="4.453125" style="2" customWidth="1"/>
    <col min="12809" max="12809" width="6.26953125" style="2" customWidth="1"/>
    <col min="12810" max="12810" width="33.453125" style="2" customWidth="1"/>
    <col min="12811" max="12811" width="9.453125" style="2" customWidth="1"/>
    <col min="12812" max="12813" width="5.54296875" style="2" customWidth="1"/>
    <col min="12814" max="12814" width="5" style="2" customWidth="1"/>
    <col min="12815" max="12815" width="6.453125" style="2" customWidth="1"/>
    <col min="12816" max="12816" width="28.7265625" style="2" customWidth="1"/>
    <col min="12817" max="12817" width="6.26953125" style="2" customWidth="1"/>
    <col min="12818" max="12818" width="4.453125" style="2" customWidth="1"/>
    <col min="12819" max="12819" width="5.453125" style="2" customWidth="1"/>
    <col min="12820" max="12820" width="4.453125" style="2" customWidth="1"/>
    <col min="12821" max="12821" width="6.1796875" style="2" customWidth="1"/>
    <col min="12822" max="12822" width="32.7265625" style="2" bestFit="1" customWidth="1"/>
    <col min="12823" max="12823" width="7.26953125" style="2" customWidth="1"/>
    <col min="12824" max="12825" width="5.54296875" style="2" customWidth="1"/>
    <col min="12826" max="12826" width="4.453125" style="2" customWidth="1"/>
    <col min="12827" max="12827" width="6.26953125" style="2" customWidth="1"/>
    <col min="12828" max="12828" width="30.81640625" style="2" customWidth="1"/>
    <col min="12829" max="12829" width="6.54296875" style="2" customWidth="1"/>
    <col min="12830" max="12830" width="5.54296875" style="2" customWidth="1"/>
    <col min="12831" max="12831" width="6.54296875" style="2" customWidth="1"/>
    <col min="12832" max="13056" width="10.26953125" style="2"/>
    <col min="13057" max="13057" width="9.1796875" style="2" customWidth="1"/>
    <col min="13058" max="13058" width="4.453125" style="2" customWidth="1"/>
    <col min="13059" max="13059" width="6.26953125" style="2" customWidth="1"/>
    <col min="13060" max="13060" width="32.453125" style="2" bestFit="1" customWidth="1"/>
    <col min="13061" max="13063" width="5.54296875" style="2" customWidth="1"/>
    <col min="13064" max="13064" width="4.453125" style="2" customWidth="1"/>
    <col min="13065" max="13065" width="6.26953125" style="2" customWidth="1"/>
    <col min="13066" max="13066" width="33.453125" style="2" customWidth="1"/>
    <col min="13067" max="13067" width="9.453125" style="2" customWidth="1"/>
    <col min="13068" max="13069" width="5.54296875" style="2" customWidth="1"/>
    <col min="13070" max="13070" width="5" style="2" customWidth="1"/>
    <col min="13071" max="13071" width="6.453125" style="2" customWidth="1"/>
    <col min="13072" max="13072" width="28.7265625" style="2" customWidth="1"/>
    <col min="13073" max="13073" width="6.26953125" style="2" customWidth="1"/>
    <col min="13074" max="13074" width="4.453125" style="2" customWidth="1"/>
    <col min="13075" max="13075" width="5.453125" style="2" customWidth="1"/>
    <col min="13076" max="13076" width="4.453125" style="2" customWidth="1"/>
    <col min="13077" max="13077" width="6.1796875" style="2" customWidth="1"/>
    <col min="13078" max="13078" width="32.7265625" style="2" bestFit="1" customWidth="1"/>
    <col min="13079" max="13079" width="7.26953125" style="2" customWidth="1"/>
    <col min="13080" max="13081" width="5.54296875" style="2" customWidth="1"/>
    <col min="13082" max="13082" width="4.453125" style="2" customWidth="1"/>
    <col min="13083" max="13083" width="6.26953125" style="2" customWidth="1"/>
    <col min="13084" max="13084" width="30.81640625" style="2" customWidth="1"/>
    <col min="13085" max="13085" width="6.54296875" style="2" customWidth="1"/>
    <col min="13086" max="13086" width="5.54296875" style="2" customWidth="1"/>
    <col min="13087" max="13087" width="6.54296875" style="2" customWidth="1"/>
    <col min="13088" max="13312" width="10.26953125" style="2"/>
    <col min="13313" max="13313" width="9.1796875" style="2" customWidth="1"/>
    <col min="13314" max="13314" width="4.453125" style="2" customWidth="1"/>
    <col min="13315" max="13315" width="6.26953125" style="2" customWidth="1"/>
    <col min="13316" max="13316" width="32.453125" style="2" bestFit="1" customWidth="1"/>
    <col min="13317" max="13319" width="5.54296875" style="2" customWidth="1"/>
    <col min="13320" max="13320" width="4.453125" style="2" customWidth="1"/>
    <col min="13321" max="13321" width="6.26953125" style="2" customWidth="1"/>
    <col min="13322" max="13322" width="33.453125" style="2" customWidth="1"/>
    <col min="13323" max="13323" width="9.453125" style="2" customWidth="1"/>
    <col min="13324" max="13325" width="5.54296875" style="2" customWidth="1"/>
    <col min="13326" max="13326" width="5" style="2" customWidth="1"/>
    <col min="13327" max="13327" width="6.453125" style="2" customWidth="1"/>
    <col min="13328" max="13328" width="28.7265625" style="2" customWidth="1"/>
    <col min="13329" max="13329" width="6.26953125" style="2" customWidth="1"/>
    <col min="13330" max="13330" width="4.453125" style="2" customWidth="1"/>
    <col min="13331" max="13331" width="5.453125" style="2" customWidth="1"/>
    <col min="13332" max="13332" width="4.453125" style="2" customWidth="1"/>
    <col min="13333" max="13333" width="6.1796875" style="2" customWidth="1"/>
    <col min="13334" max="13334" width="32.7265625" style="2" bestFit="1" customWidth="1"/>
    <col min="13335" max="13335" width="7.26953125" style="2" customWidth="1"/>
    <col min="13336" max="13337" width="5.54296875" style="2" customWidth="1"/>
    <col min="13338" max="13338" width="4.453125" style="2" customWidth="1"/>
    <col min="13339" max="13339" width="6.26953125" style="2" customWidth="1"/>
    <col min="13340" max="13340" width="30.81640625" style="2" customWidth="1"/>
    <col min="13341" max="13341" width="6.54296875" style="2" customWidth="1"/>
    <col min="13342" max="13342" width="5.54296875" style="2" customWidth="1"/>
    <col min="13343" max="13343" width="6.54296875" style="2" customWidth="1"/>
    <col min="13344" max="13568" width="10.26953125" style="2"/>
    <col min="13569" max="13569" width="9.1796875" style="2" customWidth="1"/>
    <col min="13570" max="13570" width="4.453125" style="2" customWidth="1"/>
    <col min="13571" max="13571" width="6.26953125" style="2" customWidth="1"/>
    <col min="13572" max="13572" width="32.453125" style="2" bestFit="1" customWidth="1"/>
    <col min="13573" max="13575" width="5.54296875" style="2" customWidth="1"/>
    <col min="13576" max="13576" width="4.453125" style="2" customWidth="1"/>
    <col min="13577" max="13577" width="6.26953125" style="2" customWidth="1"/>
    <col min="13578" max="13578" width="33.453125" style="2" customWidth="1"/>
    <col min="13579" max="13579" width="9.453125" style="2" customWidth="1"/>
    <col min="13580" max="13581" width="5.54296875" style="2" customWidth="1"/>
    <col min="13582" max="13582" width="5" style="2" customWidth="1"/>
    <col min="13583" max="13583" width="6.453125" style="2" customWidth="1"/>
    <col min="13584" max="13584" width="28.7265625" style="2" customWidth="1"/>
    <col min="13585" max="13585" width="6.26953125" style="2" customWidth="1"/>
    <col min="13586" max="13586" width="4.453125" style="2" customWidth="1"/>
    <col min="13587" max="13587" width="5.453125" style="2" customWidth="1"/>
    <col min="13588" max="13588" width="4.453125" style="2" customWidth="1"/>
    <col min="13589" max="13589" width="6.1796875" style="2" customWidth="1"/>
    <col min="13590" max="13590" width="32.7265625" style="2" bestFit="1" customWidth="1"/>
    <col min="13591" max="13591" width="7.26953125" style="2" customWidth="1"/>
    <col min="13592" max="13593" width="5.54296875" style="2" customWidth="1"/>
    <col min="13594" max="13594" width="4.453125" style="2" customWidth="1"/>
    <col min="13595" max="13595" width="6.26953125" style="2" customWidth="1"/>
    <col min="13596" max="13596" width="30.81640625" style="2" customWidth="1"/>
    <col min="13597" max="13597" width="6.54296875" style="2" customWidth="1"/>
    <col min="13598" max="13598" width="5.54296875" style="2" customWidth="1"/>
    <col min="13599" max="13599" width="6.54296875" style="2" customWidth="1"/>
    <col min="13600" max="13824" width="10.26953125" style="2"/>
    <col min="13825" max="13825" width="9.1796875" style="2" customWidth="1"/>
    <col min="13826" max="13826" width="4.453125" style="2" customWidth="1"/>
    <col min="13827" max="13827" width="6.26953125" style="2" customWidth="1"/>
    <col min="13828" max="13828" width="32.453125" style="2" bestFit="1" customWidth="1"/>
    <col min="13829" max="13831" width="5.54296875" style="2" customWidth="1"/>
    <col min="13832" max="13832" width="4.453125" style="2" customWidth="1"/>
    <col min="13833" max="13833" width="6.26953125" style="2" customWidth="1"/>
    <col min="13834" max="13834" width="33.453125" style="2" customWidth="1"/>
    <col min="13835" max="13835" width="9.453125" style="2" customWidth="1"/>
    <col min="13836" max="13837" width="5.54296875" style="2" customWidth="1"/>
    <col min="13838" max="13838" width="5" style="2" customWidth="1"/>
    <col min="13839" max="13839" width="6.453125" style="2" customWidth="1"/>
    <col min="13840" max="13840" width="28.7265625" style="2" customWidth="1"/>
    <col min="13841" max="13841" width="6.26953125" style="2" customWidth="1"/>
    <col min="13842" max="13842" width="4.453125" style="2" customWidth="1"/>
    <col min="13843" max="13843" width="5.453125" style="2" customWidth="1"/>
    <col min="13844" max="13844" width="4.453125" style="2" customWidth="1"/>
    <col min="13845" max="13845" width="6.1796875" style="2" customWidth="1"/>
    <col min="13846" max="13846" width="32.7265625" style="2" bestFit="1" customWidth="1"/>
    <col min="13847" max="13847" width="7.26953125" style="2" customWidth="1"/>
    <col min="13848" max="13849" width="5.54296875" style="2" customWidth="1"/>
    <col min="13850" max="13850" width="4.453125" style="2" customWidth="1"/>
    <col min="13851" max="13851" width="6.26953125" style="2" customWidth="1"/>
    <col min="13852" max="13852" width="30.81640625" style="2" customWidth="1"/>
    <col min="13853" max="13853" width="6.54296875" style="2" customWidth="1"/>
    <col min="13854" max="13854" width="5.54296875" style="2" customWidth="1"/>
    <col min="13855" max="13855" width="6.54296875" style="2" customWidth="1"/>
    <col min="13856" max="14080" width="10.26953125" style="2"/>
    <col min="14081" max="14081" width="9.1796875" style="2" customWidth="1"/>
    <col min="14082" max="14082" width="4.453125" style="2" customWidth="1"/>
    <col min="14083" max="14083" width="6.26953125" style="2" customWidth="1"/>
    <col min="14084" max="14084" width="32.453125" style="2" bestFit="1" customWidth="1"/>
    <col min="14085" max="14087" width="5.54296875" style="2" customWidth="1"/>
    <col min="14088" max="14088" width="4.453125" style="2" customWidth="1"/>
    <col min="14089" max="14089" width="6.26953125" style="2" customWidth="1"/>
    <col min="14090" max="14090" width="33.453125" style="2" customWidth="1"/>
    <col min="14091" max="14091" width="9.453125" style="2" customWidth="1"/>
    <col min="14092" max="14093" width="5.54296875" style="2" customWidth="1"/>
    <col min="14094" max="14094" width="5" style="2" customWidth="1"/>
    <col min="14095" max="14095" width="6.453125" style="2" customWidth="1"/>
    <col min="14096" max="14096" width="28.7265625" style="2" customWidth="1"/>
    <col min="14097" max="14097" width="6.26953125" style="2" customWidth="1"/>
    <col min="14098" max="14098" width="4.453125" style="2" customWidth="1"/>
    <col min="14099" max="14099" width="5.453125" style="2" customWidth="1"/>
    <col min="14100" max="14100" width="4.453125" style="2" customWidth="1"/>
    <col min="14101" max="14101" width="6.1796875" style="2" customWidth="1"/>
    <col min="14102" max="14102" width="32.7265625" style="2" bestFit="1" customWidth="1"/>
    <col min="14103" max="14103" width="7.26953125" style="2" customWidth="1"/>
    <col min="14104" max="14105" width="5.54296875" style="2" customWidth="1"/>
    <col min="14106" max="14106" width="4.453125" style="2" customWidth="1"/>
    <col min="14107" max="14107" width="6.26953125" style="2" customWidth="1"/>
    <col min="14108" max="14108" width="30.81640625" style="2" customWidth="1"/>
    <col min="14109" max="14109" width="6.54296875" style="2" customWidth="1"/>
    <col min="14110" max="14110" width="5.54296875" style="2" customWidth="1"/>
    <col min="14111" max="14111" width="6.54296875" style="2" customWidth="1"/>
    <col min="14112" max="14336" width="10.26953125" style="2"/>
    <col min="14337" max="14337" width="9.1796875" style="2" customWidth="1"/>
    <col min="14338" max="14338" width="4.453125" style="2" customWidth="1"/>
    <col min="14339" max="14339" width="6.26953125" style="2" customWidth="1"/>
    <col min="14340" max="14340" width="32.453125" style="2" bestFit="1" customWidth="1"/>
    <col min="14341" max="14343" width="5.54296875" style="2" customWidth="1"/>
    <col min="14344" max="14344" width="4.453125" style="2" customWidth="1"/>
    <col min="14345" max="14345" width="6.26953125" style="2" customWidth="1"/>
    <col min="14346" max="14346" width="33.453125" style="2" customWidth="1"/>
    <col min="14347" max="14347" width="9.453125" style="2" customWidth="1"/>
    <col min="14348" max="14349" width="5.54296875" style="2" customWidth="1"/>
    <col min="14350" max="14350" width="5" style="2" customWidth="1"/>
    <col min="14351" max="14351" width="6.453125" style="2" customWidth="1"/>
    <col min="14352" max="14352" width="28.7265625" style="2" customWidth="1"/>
    <col min="14353" max="14353" width="6.26953125" style="2" customWidth="1"/>
    <col min="14354" max="14354" width="4.453125" style="2" customWidth="1"/>
    <col min="14355" max="14355" width="5.453125" style="2" customWidth="1"/>
    <col min="14356" max="14356" width="4.453125" style="2" customWidth="1"/>
    <col min="14357" max="14357" width="6.1796875" style="2" customWidth="1"/>
    <col min="14358" max="14358" width="32.7265625" style="2" bestFit="1" customWidth="1"/>
    <col min="14359" max="14359" width="7.26953125" style="2" customWidth="1"/>
    <col min="14360" max="14361" width="5.54296875" style="2" customWidth="1"/>
    <col min="14362" max="14362" width="4.453125" style="2" customWidth="1"/>
    <col min="14363" max="14363" width="6.26953125" style="2" customWidth="1"/>
    <col min="14364" max="14364" width="30.81640625" style="2" customWidth="1"/>
    <col min="14365" max="14365" width="6.54296875" style="2" customWidth="1"/>
    <col min="14366" max="14366" width="5.54296875" style="2" customWidth="1"/>
    <col min="14367" max="14367" width="6.54296875" style="2" customWidth="1"/>
    <col min="14368" max="14592" width="10.26953125" style="2"/>
    <col min="14593" max="14593" width="9.1796875" style="2" customWidth="1"/>
    <col min="14594" max="14594" width="4.453125" style="2" customWidth="1"/>
    <col min="14595" max="14595" width="6.26953125" style="2" customWidth="1"/>
    <col min="14596" max="14596" width="32.453125" style="2" bestFit="1" customWidth="1"/>
    <col min="14597" max="14599" width="5.54296875" style="2" customWidth="1"/>
    <col min="14600" max="14600" width="4.453125" style="2" customWidth="1"/>
    <col min="14601" max="14601" width="6.26953125" style="2" customWidth="1"/>
    <col min="14602" max="14602" width="33.453125" style="2" customWidth="1"/>
    <col min="14603" max="14603" width="9.453125" style="2" customWidth="1"/>
    <col min="14604" max="14605" width="5.54296875" style="2" customWidth="1"/>
    <col min="14606" max="14606" width="5" style="2" customWidth="1"/>
    <col min="14607" max="14607" width="6.453125" style="2" customWidth="1"/>
    <col min="14608" max="14608" width="28.7265625" style="2" customWidth="1"/>
    <col min="14609" max="14609" width="6.26953125" style="2" customWidth="1"/>
    <col min="14610" max="14610" width="4.453125" style="2" customWidth="1"/>
    <col min="14611" max="14611" width="5.453125" style="2" customWidth="1"/>
    <col min="14612" max="14612" width="4.453125" style="2" customWidth="1"/>
    <col min="14613" max="14613" width="6.1796875" style="2" customWidth="1"/>
    <col min="14614" max="14614" width="32.7265625" style="2" bestFit="1" customWidth="1"/>
    <col min="14615" max="14615" width="7.26953125" style="2" customWidth="1"/>
    <col min="14616" max="14617" width="5.54296875" style="2" customWidth="1"/>
    <col min="14618" max="14618" width="4.453125" style="2" customWidth="1"/>
    <col min="14619" max="14619" width="6.26953125" style="2" customWidth="1"/>
    <col min="14620" max="14620" width="30.81640625" style="2" customWidth="1"/>
    <col min="14621" max="14621" width="6.54296875" style="2" customWidth="1"/>
    <col min="14622" max="14622" width="5.54296875" style="2" customWidth="1"/>
    <col min="14623" max="14623" width="6.54296875" style="2" customWidth="1"/>
    <col min="14624" max="14848" width="10.26953125" style="2"/>
    <col min="14849" max="14849" width="9.1796875" style="2" customWidth="1"/>
    <col min="14850" max="14850" width="4.453125" style="2" customWidth="1"/>
    <col min="14851" max="14851" width="6.26953125" style="2" customWidth="1"/>
    <col min="14852" max="14852" width="32.453125" style="2" bestFit="1" customWidth="1"/>
    <col min="14853" max="14855" width="5.54296875" style="2" customWidth="1"/>
    <col min="14856" max="14856" width="4.453125" style="2" customWidth="1"/>
    <col min="14857" max="14857" width="6.26953125" style="2" customWidth="1"/>
    <col min="14858" max="14858" width="33.453125" style="2" customWidth="1"/>
    <col min="14859" max="14859" width="9.453125" style="2" customWidth="1"/>
    <col min="14860" max="14861" width="5.54296875" style="2" customWidth="1"/>
    <col min="14862" max="14862" width="5" style="2" customWidth="1"/>
    <col min="14863" max="14863" width="6.453125" style="2" customWidth="1"/>
    <col min="14864" max="14864" width="28.7265625" style="2" customWidth="1"/>
    <col min="14865" max="14865" width="6.26953125" style="2" customWidth="1"/>
    <col min="14866" max="14866" width="4.453125" style="2" customWidth="1"/>
    <col min="14867" max="14867" width="5.453125" style="2" customWidth="1"/>
    <col min="14868" max="14868" width="4.453125" style="2" customWidth="1"/>
    <col min="14869" max="14869" width="6.1796875" style="2" customWidth="1"/>
    <col min="14870" max="14870" width="32.7265625" style="2" bestFit="1" customWidth="1"/>
    <col min="14871" max="14871" width="7.26953125" style="2" customWidth="1"/>
    <col min="14872" max="14873" width="5.54296875" style="2" customWidth="1"/>
    <col min="14874" max="14874" width="4.453125" style="2" customWidth="1"/>
    <col min="14875" max="14875" width="6.26953125" style="2" customWidth="1"/>
    <col min="14876" max="14876" width="30.81640625" style="2" customWidth="1"/>
    <col min="14877" max="14877" width="6.54296875" style="2" customWidth="1"/>
    <col min="14878" max="14878" width="5.54296875" style="2" customWidth="1"/>
    <col min="14879" max="14879" width="6.54296875" style="2" customWidth="1"/>
    <col min="14880" max="15104" width="10.26953125" style="2"/>
    <col min="15105" max="15105" width="9.1796875" style="2" customWidth="1"/>
    <col min="15106" max="15106" width="4.453125" style="2" customWidth="1"/>
    <col min="15107" max="15107" width="6.26953125" style="2" customWidth="1"/>
    <col min="15108" max="15108" width="32.453125" style="2" bestFit="1" customWidth="1"/>
    <col min="15109" max="15111" width="5.54296875" style="2" customWidth="1"/>
    <col min="15112" max="15112" width="4.453125" style="2" customWidth="1"/>
    <col min="15113" max="15113" width="6.26953125" style="2" customWidth="1"/>
    <col min="15114" max="15114" width="33.453125" style="2" customWidth="1"/>
    <col min="15115" max="15115" width="9.453125" style="2" customWidth="1"/>
    <col min="15116" max="15117" width="5.54296875" style="2" customWidth="1"/>
    <col min="15118" max="15118" width="5" style="2" customWidth="1"/>
    <col min="15119" max="15119" width="6.453125" style="2" customWidth="1"/>
    <col min="15120" max="15120" width="28.7265625" style="2" customWidth="1"/>
    <col min="15121" max="15121" width="6.26953125" style="2" customWidth="1"/>
    <col min="15122" max="15122" width="4.453125" style="2" customWidth="1"/>
    <col min="15123" max="15123" width="5.453125" style="2" customWidth="1"/>
    <col min="15124" max="15124" width="4.453125" style="2" customWidth="1"/>
    <col min="15125" max="15125" width="6.1796875" style="2" customWidth="1"/>
    <col min="15126" max="15126" width="32.7265625" style="2" bestFit="1" customWidth="1"/>
    <col min="15127" max="15127" width="7.26953125" style="2" customWidth="1"/>
    <col min="15128" max="15129" width="5.54296875" style="2" customWidth="1"/>
    <col min="15130" max="15130" width="4.453125" style="2" customWidth="1"/>
    <col min="15131" max="15131" width="6.26953125" style="2" customWidth="1"/>
    <col min="15132" max="15132" width="30.81640625" style="2" customWidth="1"/>
    <col min="15133" max="15133" width="6.54296875" style="2" customWidth="1"/>
    <col min="15134" max="15134" width="5.54296875" style="2" customWidth="1"/>
    <col min="15135" max="15135" width="6.54296875" style="2" customWidth="1"/>
    <col min="15136" max="15360" width="10.26953125" style="2"/>
    <col min="15361" max="15361" width="9.1796875" style="2" customWidth="1"/>
    <col min="15362" max="15362" width="4.453125" style="2" customWidth="1"/>
    <col min="15363" max="15363" width="6.26953125" style="2" customWidth="1"/>
    <col min="15364" max="15364" width="32.453125" style="2" bestFit="1" customWidth="1"/>
    <col min="15365" max="15367" width="5.54296875" style="2" customWidth="1"/>
    <col min="15368" max="15368" width="4.453125" style="2" customWidth="1"/>
    <col min="15369" max="15369" width="6.26953125" style="2" customWidth="1"/>
    <col min="15370" max="15370" width="33.453125" style="2" customWidth="1"/>
    <col min="15371" max="15371" width="9.453125" style="2" customWidth="1"/>
    <col min="15372" max="15373" width="5.54296875" style="2" customWidth="1"/>
    <col min="15374" max="15374" width="5" style="2" customWidth="1"/>
    <col min="15375" max="15375" width="6.453125" style="2" customWidth="1"/>
    <col min="15376" max="15376" width="28.7265625" style="2" customWidth="1"/>
    <col min="15377" max="15377" width="6.26953125" style="2" customWidth="1"/>
    <col min="15378" max="15378" width="4.453125" style="2" customWidth="1"/>
    <col min="15379" max="15379" width="5.453125" style="2" customWidth="1"/>
    <col min="15380" max="15380" width="4.453125" style="2" customWidth="1"/>
    <col min="15381" max="15381" width="6.1796875" style="2" customWidth="1"/>
    <col min="15382" max="15382" width="32.7265625" style="2" bestFit="1" customWidth="1"/>
    <col min="15383" max="15383" width="7.26953125" style="2" customWidth="1"/>
    <col min="15384" max="15385" width="5.54296875" style="2" customWidth="1"/>
    <col min="15386" max="15386" width="4.453125" style="2" customWidth="1"/>
    <col min="15387" max="15387" width="6.26953125" style="2" customWidth="1"/>
    <col min="15388" max="15388" width="30.81640625" style="2" customWidth="1"/>
    <col min="15389" max="15389" width="6.54296875" style="2" customWidth="1"/>
    <col min="15390" max="15390" width="5.54296875" style="2" customWidth="1"/>
    <col min="15391" max="15391" width="6.54296875" style="2" customWidth="1"/>
    <col min="15392" max="15616" width="10.26953125" style="2"/>
    <col min="15617" max="15617" width="9.1796875" style="2" customWidth="1"/>
    <col min="15618" max="15618" width="4.453125" style="2" customWidth="1"/>
    <col min="15619" max="15619" width="6.26953125" style="2" customWidth="1"/>
    <col min="15620" max="15620" width="32.453125" style="2" bestFit="1" customWidth="1"/>
    <col min="15621" max="15623" width="5.54296875" style="2" customWidth="1"/>
    <col min="15624" max="15624" width="4.453125" style="2" customWidth="1"/>
    <col min="15625" max="15625" width="6.26953125" style="2" customWidth="1"/>
    <col min="15626" max="15626" width="33.453125" style="2" customWidth="1"/>
    <col min="15627" max="15627" width="9.453125" style="2" customWidth="1"/>
    <col min="15628" max="15629" width="5.54296875" style="2" customWidth="1"/>
    <col min="15630" max="15630" width="5" style="2" customWidth="1"/>
    <col min="15631" max="15631" width="6.453125" style="2" customWidth="1"/>
    <col min="15632" max="15632" width="28.7265625" style="2" customWidth="1"/>
    <col min="15633" max="15633" width="6.26953125" style="2" customWidth="1"/>
    <col min="15634" max="15634" width="4.453125" style="2" customWidth="1"/>
    <col min="15635" max="15635" width="5.453125" style="2" customWidth="1"/>
    <col min="15636" max="15636" width="4.453125" style="2" customWidth="1"/>
    <col min="15637" max="15637" width="6.1796875" style="2" customWidth="1"/>
    <col min="15638" max="15638" width="32.7265625" style="2" bestFit="1" customWidth="1"/>
    <col min="15639" max="15639" width="7.26953125" style="2" customWidth="1"/>
    <col min="15640" max="15641" width="5.54296875" style="2" customWidth="1"/>
    <col min="15642" max="15642" width="4.453125" style="2" customWidth="1"/>
    <col min="15643" max="15643" width="6.26953125" style="2" customWidth="1"/>
    <col min="15644" max="15644" width="30.81640625" style="2" customWidth="1"/>
    <col min="15645" max="15645" width="6.54296875" style="2" customWidth="1"/>
    <col min="15646" max="15646" width="5.54296875" style="2" customWidth="1"/>
    <col min="15647" max="15647" width="6.54296875" style="2" customWidth="1"/>
    <col min="15648" max="15872" width="10.26953125" style="2"/>
    <col min="15873" max="15873" width="9.1796875" style="2" customWidth="1"/>
    <col min="15874" max="15874" width="4.453125" style="2" customWidth="1"/>
    <col min="15875" max="15875" width="6.26953125" style="2" customWidth="1"/>
    <col min="15876" max="15876" width="32.453125" style="2" bestFit="1" customWidth="1"/>
    <col min="15877" max="15879" width="5.54296875" style="2" customWidth="1"/>
    <col min="15880" max="15880" width="4.453125" style="2" customWidth="1"/>
    <col min="15881" max="15881" width="6.26953125" style="2" customWidth="1"/>
    <col min="15882" max="15882" width="33.453125" style="2" customWidth="1"/>
    <col min="15883" max="15883" width="9.453125" style="2" customWidth="1"/>
    <col min="15884" max="15885" width="5.54296875" style="2" customWidth="1"/>
    <col min="15886" max="15886" width="5" style="2" customWidth="1"/>
    <col min="15887" max="15887" width="6.453125" style="2" customWidth="1"/>
    <col min="15888" max="15888" width="28.7265625" style="2" customWidth="1"/>
    <col min="15889" max="15889" width="6.26953125" style="2" customWidth="1"/>
    <col min="15890" max="15890" width="4.453125" style="2" customWidth="1"/>
    <col min="15891" max="15891" width="5.453125" style="2" customWidth="1"/>
    <col min="15892" max="15892" width="4.453125" style="2" customWidth="1"/>
    <col min="15893" max="15893" width="6.1796875" style="2" customWidth="1"/>
    <col min="15894" max="15894" width="32.7265625" style="2" bestFit="1" customWidth="1"/>
    <col min="15895" max="15895" width="7.26953125" style="2" customWidth="1"/>
    <col min="15896" max="15897" width="5.54296875" style="2" customWidth="1"/>
    <col min="15898" max="15898" width="4.453125" style="2" customWidth="1"/>
    <col min="15899" max="15899" width="6.26953125" style="2" customWidth="1"/>
    <col min="15900" max="15900" width="30.81640625" style="2" customWidth="1"/>
    <col min="15901" max="15901" width="6.54296875" style="2" customWidth="1"/>
    <col min="15902" max="15902" width="5.54296875" style="2" customWidth="1"/>
    <col min="15903" max="15903" width="6.54296875" style="2" customWidth="1"/>
    <col min="15904" max="16128" width="10.26953125" style="2"/>
    <col min="16129" max="16129" width="9.1796875" style="2" customWidth="1"/>
    <col min="16130" max="16130" width="4.453125" style="2" customWidth="1"/>
    <col min="16131" max="16131" width="6.26953125" style="2" customWidth="1"/>
    <col min="16132" max="16132" width="32.453125" style="2" bestFit="1" customWidth="1"/>
    <col min="16133" max="16135" width="5.54296875" style="2" customWidth="1"/>
    <col min="16136" max="16136" width="4.453125" style="2" customWidth="1"/>
    <col min="16137" max="16137" width="6.26953125" style="2" customWidth="1"/>
    <col min="16138" max="16138" width="33.453125" style="2" customWidth="1"/>
    <col min="16139" max="16139" width="9.453125" style="2" customWidth="1"/>
    <col min="16140" max="16141" width="5.54296875" style="2" customWidth="1"/>
    <col min="16142" max="16142" width="5" style="2" customWidth="1"/>
    <col min="16143" max="16143" width="6.453125" style="2" customWidth="1"/>
    <col min="16144" max="16144" width="28.7265625" style="2" customWidth="1"/>
    <col min="16145" max="16145" width="6.26953125" style="2" customWidth="1"/>
    <col min="16146" max="16146" width="4.453125" style="2" customWidth="1"/>
    <col min="16147" max="16147" width="5.453125" style="2" customWidth="1"/>
    <col min="16148" max="16148" width="4.453125" style="2" customWidth="1"/>
    <col min="16149" max="16149" width="6.1796875" style="2" customWidth="1"/>
    <col min="16150" max="16150" width="32.7265625" style="2" bestFit="1" customWidth="1"/>
    <col min="16151" max="16151" width="7.26953125" style="2" customWidth="1"/>
    <col min="16152" max="16153" width="5.54296875" style="2" customWidth="1"/>
    <col min="16154" max="16154" width="4.453125" style="2" customWidth="1"/>
    <col min="16155" max="16155" width="6.26953125" style="2" customWidth="1"/>
    <col min="16156" max="16156" width="30.81640625" style="2" customWidth="1"/>
    <col min="16157" max="16157" width="6.54296875" style="2" customWidth="1"/>
    <col min="16158" max="16158" width="5.54296875" style="2" customWidth="1"/>
    <col min="16159" max="16159" width="6.54296875" style="2" customWidth="1"/>
    <col min="16160" max="16384" width="10.26953125" style="2"/>
  </cols>
  <sheetData>
    <row r="1" spans="1:256" ht="14.15" customHeight="1" x14ac:dyDescent="0.35">
      <c r="AF1" s="5"/>
      <c r="AG1" s="5"/>
    </row>
    <row r="2" spans="1:256" ht="14.15" customHeight="1" x14ac:dyDescent="0.35">
      <c r="AF2" s="5"/>
      <c r="AG2" s="5"/>
    </row>
    <row r="3" spans="1:256" ht="21" x14ac:dyDescent="0.5">
      <c r="A3" s="7" t="s">
        <v>140</v>
      </c>
      <c r="B3" s="468"/>
      <c r="C3" s="468"/>
      <c r="D3" s="468"/>
      <c r="E3" s="8" t="s">
        <v>1</v>
      </c>
      <c r="F3" s="8"/>
      <c r="G3" s="8" t="s">
        <v>1</v>
      </c>
      <c r="H3" s="9"/>
      <c r="I3" s="9"/>
      <c r="J3" s="9" t="s">
        <v>2</v>
      </c>
      <c r="K3" s="9"/>
      <c r="L3" s="9"/>
      <c r="M3" s="9"/>
      <c r="N3" s="9"/>
      <c r="O3" s="9"/>
      <c r="P3" s="9" t="s">
        <v>3</v>
      </c>
      <c r="Q3" s="9"/>
      <c r="R3" s="9"/>
      <c r="S3" s="9"/>
      <c r="T3" s="9"/>
      <c r="U3" s="9">
        <v>5</v>
      </c>
      <c r="V3" s="5"/>
      <c r="W3" s="5"/>
      <c r="X3" s="5"/>
      <c r="Y3" s="5"/>
      <c r="Z3" s="5"/>
      <c r="AA3" s="5"/>
      <c r="AB3" s="11"/>
      <c r="AC3" s="12"/>
      <c r="AD3" s="5"/>
      <c r="AE3" s="5"/>
      <c r="AF3" s="5"/>
      <c r="AG3" s="5"/>
    </row>
    <row r="4" spans="1:256" ht="14.15" customHeight="1" thickBot="1" x14ac:dyDescent="0.55000000000000004">
      <c r="A4" s="176"/>
      <c r="B4" s="176"/>
      <c r="C4" s="176"/>
      <c r="D4" s="176"/>
      <c r="E4" s="177"/>
      <c r="F4" s="177" t="s">
        <v>1</v>
      </c>
      <c r="G4" s="177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5"/>
      <c r="W4" s="5"/>
      <c r="X4" s="5"/>
      <c r="Y4" s="5"/>
      <c r="Z4" s="5"/>
      <c r="AA4" s="5"/>
      <c r="AB4" s="5"/>
      <c r="AC4" s="12"/>
      <c r="AD4" s="5"/>
      <c r="AE4" s="5"/>
      <c r="AF4" s="5"/>
      <c r="AG4" s="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</row>
    <row r="5" spans="1:256" ht="19" thickTop="1" x14ac:dyDescent="0.45">
      <c r="A5" s="64" t="s">
        <v>4</v>
      </c>
      <c r="B5" s="178"/>
      <c r="C5" s="179"/>
      <c r="D5" s="436" t="s">
        <v>5</v>
      </c>
      <c r="E5" s="181" t="s">
        <v>6</v>
      </c>
      <c r="F5" s="181" t="s">
        <v>7</v>
      </c>
      <c r="G5" s="181" t="s">
        <v>8</v>
      </c>
      <c r="H5" s="178"/>
      <c r="I5" s="179"/>
      <c r="J5" s="180" t="s">
        <v>9</v>
      </c>
      <c r="K5" s="64" t="s">
        <v>6</v>
      </c>
      <c r="L5" s="178" t="s">
        <v>7</v>
      </c>
      <c r="M5" s="182" t="s">
        <v>8</v>
      </c>
      <c r="N5" s="179"/>
      <c r="O5" s="179"/>
      <c r="P5" s="180" t="s">
        <v>10</v>
      </c>
      <c r="Q5" s="64" t="s">
        <v>6</v>
      </c>
      <c r="R5" s="64" t="s">
        <v>7</v>
      </c>
      <c r="S5" s="64" t="s">
        <v>8</v>
      </c>
      <c r="T5" s="178"/>
      <c r="U5" s="179"/>
      <c r="V5" s="180" t="s">
        <v>11</v>
      </c>
      <c r="W5" s="64" t="s">
        <v>6</v>
      </c>
      <c r="X5" s="64" t="s">
        <v>7</v>
      </c>
      <c r="Y5" s="64" t="s">
        <v>8</v>
      </c>
      <c r="Z5" s="178"/>
      <c r="AA5" s="179"/>
      <c r="AB5" s="180" t="s">
        <v>12</v>
      </c>
      <c r="AC5" s="183" t="s">
        <v>6</v>
      </c>
      <c r="AD5" s="64" t="s">
        <v>7</v>
      </c>
      <c r="AE5" s="64" t="s">
        <v>8</v>
      </c>
      <c r="AF5" s="5"/>
      <c r="AG5" s="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</row>
    <row r="6" spans="1:256" ht="18.5" x14ac:dyDescent="0.45">
      <c r="A6" s="184" t="s">
        <v>141</v>
      </c>
      <c r="B6" s="185"/>
      <c r="C6" s="185"/>
      <c r="D6" s="185"/>
      <c r="E6" s="186"/>
      <c r="F6" s="186"/>
      <c r="G6" s="187"/>
      <c r="H6" s="188" t="s">
        <v>13</v>
      </c>
      <c r="I6" s="189" t="s">
        <v>142</v>
      </c>
      <c r="J6" s="190" t="s">
        <v>143</v>
      </c>
      <c r="K6" s="191" t="s">
        <v>142</v>
      </c>
      <c r="L6" s="192">
        <v>32</v>
      </c>
      <c r="M6" s="193">
        <v>0</v>
      </c>
      <c r="N6" s="185"/>
      <c r="O6" s="185"/>
      <c r="P6" s="185"/>
      <c r="Q6" s="185"/>
      <c r="R6" s="185"/>
      <c r="S6" s="194"/>
      <c r="T6" s="185"/>
      <c r="U6" s="185"/>
      <c r="V6" s="185"/>
      <c r="W6" s="185"/>
      <c r="X6" s="185"/>
      <c r="Y6" s="194"/>
      <c r="Z6" s="185"/>
      <c r="AA6" s="185"/>
      <c r="AB6" s="185"/>
      <c r="AC6" s="195"/>
      <c r="AD6" s="185"/>
      <c r="AE6" s="194"/>
      <c r="AF6" s="5"/>
      <c r="AG6" s="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</row>
    <row r="7" spans="1:256" ht="18.5" x14ac:dyDescent="0.45">
      <c r="A7" s="196" t="s">
        <v>26</v>
      </c>
      <c r="B7" s="13"/>
      <c r="C7" s="13"/>
      <c r="D7" s="13"/>
      <c r="E7" s="197"/>
      <c r="F7" s="197"/>
      <c r="G7" s="198"/>
      <c r="H7" s="199"/>
      <c r="I7" s="37"/>
      <c r="J7" s="37" t="s">
        <v>144</v>
      </c>
      <c r="K7" s="200"/>
      <c r="L7" s="201"/>
      <c r="M7" s="202"/>
      <c r="N7" s="13"/>
      <c r="O7" s="13"/>
      <c r="P7" s="13"/>
      <c r="Q7" s="13"/>
      <c r="R7" s="13"/>
      <c r="S7" s="203"/>
      <c r="T7" s="13"/>
      <c r="U7" s="13"/>
      <c r="V7" s="13"/>
      <c r="W7" s="13"/>
      <c r="X7" s="13"/>
      <c r="Y7" s="203"/>
      <c r="Z7" s="13"/>
      <c r="AA7" s="13"/>
      <c r="AB7" s="13"/>
      <c r="AC7" s="204"/>
      <c r="AD7" s="13"/>
      <c r="AE7" s="203"/>
      <c r="AF7" s="5"/>
      <c r="AG7" s="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spans="1:256" ht="19" thickBot="1" x14ac:dyDescent="0.5">
      <c r="A8" s="205"/>
      <c r="B8" s="206"/>
      <c r="C8" s="206"/>
      <c r="D8" s="206"/>
      <c r="E8" s="207"/>
      <c r="F8" s="207"/>
      <c r="G8" s="208"/>
      <c r="H8" s="209"/>
      <c r="I8" s="210"/>
      <c r="J8" s="210" t="s">
        <v>145</v>
      </c>
      <c r="K8" s="211"/>
      <c r="L8" s="212"/>
      <c r="M8" s="213"/>
      <c r="N8" s="214"/>
      <c r="O8" s="206"/>
      <c r="P8" s="206"/>
      <c r="Q8" s="206"/>
      <c r="R8" s="206"/>
      <c r="S8" s="215"/>
      <c r="T8" s="206"/>
      <c r="U8" s="206"/>
      <c r="V8" s="206"/>
      <c r="W8" s="206"/>
      <c r="X8" s="206"/>
      <c r="Y8" s="215"/>
      <c r="Z8" s="206"/>
      <c r="AA8" s="206"/>
      <c r="AB8" s="206"/>
      <c r="AC8" s="216"/>
      <c r="AD8" s="206"/>
      <c r="AE8" s="215"/>
      <c r="AF8" s="5"/>
      <c r="AG8" s="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ht="15" customHeight="1" thickTop="1" x14ac:dyDescent="0.45">
      <c r="A9" s="217"/>
      <c r="B9" s="27" t="s">
        <v>13</v>
      </c>
      <c r="C9" s="33" t="s">
        <v>14</v>
      </c>
      <c r="D9" s="42" t="s">
        <v>146</v>
      </c>
      <c r="E9" s="27" t="s">
        <v>16</v>
      </c>
      <c r="F9" s="27">
        <v>11</v>
      </c>
      <c r="G9" s="28">
        <v>6</v>
      </c>
      <c r="H9" s="25" t="s">
        <v>13</v>
      </c>
      <c r="I9" s="34" t="s">
        <v>14</v>
      </c>
      <c r="J9" s="93" t="s">
        <v>147</v>
      </c>
      <c r="K9" s="25" t="s">
        <v>16</v>
      </c>
      <c r="L9" s="25">
        <v>15</v>
      </c>
      <c r="M9" s="36">
        <v>2</v>
      </c>
      <c r="N9" s="105"/>
      <c r="O9" s="38" t="s">
        <v>41</v>
      </c>
      <c r="P9" s="415" t="s">
        <v>148</v>
      </c>
      <c r="Q9" s="105" t="s">
        <v>149</v>
      </c>
      <c r="R9" s="105">
        <v>17</v>
      </c>
      <c r="S9" s="106">
        <v>15</v>
      </c>
      <c r="T9" s="37"/>
      <c r="U9" s="37" t="s">
        <v>14</v>
      </c>
      <c r="V9" s="167" t="s">
        <v>150</v>
      </c>
      <c r="W9" s="40" t="s">
        <v>16</v>
      </c>
      <c r="X9" s="40">
        <v>25</v>
      </c>
      <c r="Y9" s="41"/>
      <c r="Z9" s="25" t="s">
        <v>13</v>
      </c>
      <c r="AA9" s="34" t="s">
        <v>14</v>
      </c>
      <c r="AB9" s="42" t="s">
        <v>151</v>
      </c>
      <c r="AC9" s="25" t="s">
        <v>16</v>
      </c>
      <c r="AD9" s="25">
        <v>20</v>
      </c>
      <c r="AE9" s="36">
        <v>5</v>
      </c>
      <c r="AF9" s="5"/>
      <c r="AG9" s="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spans="1:256" ht="15" customHeight="1" x14ac:dyDescent="0.45">
      <c r="A10" s="437" t="s">
        <v>26</v>
      </c>
      <c r="B10" s="33"/>
      <c r="C10" s="33"/>
      <c r="D10" s="42" t="s">
        <v>152</v>
      </c>
      <c r="E10" s="27" t="s">
        <v>97</v>
      </c>
      <c r="F10" s="27">
        <v>9</v>
      </c>
      <c r="G10" s="28">
        <v>14</v>
      </c>
      <c r="H10" s="27" t="s">
        <v>26</v>
      </c>
      <c r="I10" s="33"/>
      <c r="J10" s="93" t="s">
        <v>153</v>
      </c>
      <c r="K10" s="27" t="s">
        <v>18</v>
      </c>
      <c r="L10" s="27">
        <v>13</v>
      </c>
      <c r="M10" s="28">
        <v>4</v>
      </c>
      <c r="N10" s="439" t="s">
        <v>26</v>
      </c>
      <c r="O10" s="37"/>
      <c r="P10" s="415" t="s">
        <v>154</v>
      </c>
      <c r="Q10" s="40"/>
      <c r="R10" s="40"/>
      <c r="S10" s="41"/>
      <c r="T10" s="439" t="s">
        <v>26</v>
      </c>
      <c r="U10" s="37"/>
      <c r="V10" s="167" t="s">
        <v>155</v>
      </c>
      <c r="W10" s="40" t="s">
        <v>18</v>
      </c>
      <c r="X10" s="40">
        <v>23</v>
      </c>
      <c r="Y10" s="41"/>
      <c r="Z10" s="27" t="s">
        <v>26</v>
      </c>
      <c r="AA10" s="33"/>
      <c r="AB10" s="42" t="s">
        <v>156</v>
      </c>
      <c r="AC10" s="27" t="s">
        <v>18</v>
      </c>
      <c r="AD10" s="27">
        <v>21</v>
      </c>
      <c r="AE10" s="28">
        <v>4</v>
      </c>
      <c r="AF10" s="5"/>
      <c r="AG10" s="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spans="1:256" ht="15" customHeight="1" x14ac:dyDescent="0.45">
      <c r="A11" s="437"/>
      <c r="B11" s="33"/>
      <c r="C11" s="33"/>
      <c r="D11" s="42" t="s">
        <v>157</v>
      </c>
      <c r="E11" s="27"/>
      <c r="F11" s="27"/>
      <c r="G11" s="28"/>
      <c r="H11" s="27" t="s">
        <v>36</v>
      </c>
      <c r="I11" s="33"/>
      <c r="J11" s="93" t="s">
        <v>158</v>
      </c>
      <c r="K11" s="27">
        <v>6</v>
      </c>
      <c r="L11" s="27">
        <v>12</v>
      </c>
      <c r="M11" s="28">
        <v>1</v>
      </c>
      <c r="N11" s="439" t="s">
        <v>36</v>
      </c>
      <c r="O11" s="37"/>
      <c r="P11" s="415" t="s">
        <v>159</v>
      </c>
      <c r="Q11" s="40"/>
      <c r="R11" s="40"/>
      <c r="S11" s="41"/>
      <c r="T11" s="439" t="s">
        <v>36</v>
      </c>
      <c r="U11" s="37"/>
      <c r="V11" s="420" t="s">
        <v>160</v>
      </c>
      <c r="W11" s="40"/>
      <c r="X11" s="40"/>
      <c r="Y11" s="41"/>
      <c r="Z11" s="27" t="s">
        <v>36</v>
      </c>
      <c r="AA11" s="33"/>
      <c r="AB11" s="42" t="s">
        <v>161</v>
      </c>
      <c r="AC11" s="27"/>
      <c r="AD11" s="27"/>
      <c r="AE11" s="28"/>
      <c r="AF11" s="5"/>
      <c r="AG11" s="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</row>
    <row r="12" spans="1:256" ht="15" customHeight="1" x14ac:dyDescent="0.45">
      <c r="A12" s="437" t="s">
        <v>36</v>
      </c>
      <c r="B12" s="33"/>
      <c r="C12" s="33"/>
      <c r="D12" s="42" t="s">
        <v>162</v>
      </c>
      <c r="E12" s="27"/>
      <c r="F12" s="27"/>
      <c r="G12" s="28"/>
      <c r="H12" s="27"/>
      <c r="I12" s="33"/>
      <c r="J12" s="93" t="s">
        <v>163</v>
      </c>
      <c r="K12" s="27"/>
      <c r="L12" s="27"/>
      <c r="M12" s="28"/>
      <c r="N12" s="40"/>
      <c r="O12" s="37"/>
      <c r="P12" s="415" t="s">
        <v>164</v>
      </c>
      <c r="Q12" s="40"/>
      <c r="R12" s="40"/>
      <c r="S12" s="41"/>
      <c r="T12" s="37"/>
      <c r="U12" s="37"/>
      <c r="V12" s="167" t="s">
        <v>165</v>
      </c>
      <c r="W12" s="40"/>
      <c r="X12" s="40"/>
      <c r="Y12" s="41"/>
      <c r="Z12" s="27"/>
      <c r="AA12" s="33"/>
      <c r="AB12" s="42" t="s">
        <v>166</v>
      </c>
      <c r="AC12" s="27"/>
      <c r="AD12" s="27"/>
      <c r="AE12" s="28"/>
      <c r="AF12" s="5"/>
      <c r="AG12" s="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</row>
    <row r="13" spans="1:256" ht="15" customHeight="1" x14ac:dyDescent="0.45">
      <c r="A13" s="24"/>
      <c r="B13" s="33"/>
      <c r="C13" s="33"/>
      <c r="D13" s="33"/>
      <c r="E13" s="27"/>
      <c r="F13" s="27"/>
      <c r="G13" s="28"/>
      <c r="H13" s="37"/>
      <c r="I13" s="37"/>
      <c r="J13" s="37"/>
      <c r="K13" s="40"/>
      <c r="L13" s="40"/>
      <c r="M13" s="41"/>
      <c r="N13" s="40"/>
      <c r="O13" s="37"/>
      <c r="P13" s="167"/>
      <c r="Q13" s="40"/>
      <c r="R13" s="40"/>
      <c r="S13" s="41"/>
      <c r="T13" s="37"/>
      <c r="U13" s="37"/>
      <c r="V13" s="167"/>
      <c r="W13" s="40"/>
      <c r="X13" s="40"/>
      <c r="Y13" s="41"/>
      <c r="Z13" s="40"/>
      <c r="AA13" s="37"/>
      <c r="AB13" s="37" t="s">
        <v>167</v>
      </c>
      <c r="AC13" s="39"/>
      <c r="AD13" s="40"/>
      <c r="AE13" s="41"/>
      <c r="AF13" s="5"/>
      <c r="AG13" s="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</row>
    <row r="14" spans="1:256" ht="15" customHeight="1" x14ac:dyDescent="0.45">
      <c r="A14" s="24"/>
      <c r="B14" s="33"/>
      <c r="C14" s="33"/>
      <c r="D14" s="33"/>
      <c r="E14" s="27"/>
      <c r="F14" s="27"/>
      <c r="G14" s="28"/>
      <c r="H14" s="37"/>
      <c r="I14" s="37"/>
      <c r="J14" s="37"/>
      <c r="K14" s="40"/>
      <c r="L14" s="40"/>
      <c r="M14" s="41"/>
      <c r="N14" s="40"/>
      <c r="O14" s="37"/>
      <c r="P14" s="167"/>
      <c r="Q14" s="40"/>
      <c r="R14" s="40"/>
      <c r="S14" s="41"/>
      <c r="T14" s="37"/>
      <c r="U14" s="37"/>
      <c r="V14" s="167"/>
      <c r="W14" s="40"/>
      <c r="X14" s="40"/>
      <c r="Y14" s="41"/>
      <c r="Z14" s="40"/>
      <c r="AA14" s="37"/>
      <c r="AB14" s="37"/>
      <c r="AC14" s="39"/>
      <c r="AD14" s="40"/>
      <c r="AE14" s="41"/>
      <c r="AF14" s="5"/>
      <c r="AG14" s="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ht="15" customHeight="1" x14ac:dyDescent="0.45">
      <c r="A15" s="24"/>
      <c r="B15" s="33"/>
      <c r="C15" s="33"/>
      <c r="D15" s="33"/>
      <c r="E15" s="27"/>
      <c r="F15" s="27"/>
      <c r="G15" s="28"/>
      <c r="H15" s="37"/>
      <c r="I15" s="37"/>
      <c r="J15" s="37"/>
      <c r="K15" s="40"/>
      <c r="L15" s="40"/>
      <c r="M15" s="41"/>
      <c r="N15" s="40"/>
      <c r="O15" s="37"/>
      <c r="P15" s="167"/>
      <c r="Q15" s="40"/>
      <c r="R15" s="40"/>
      <c r="S15" s="41"/>
      <c r="T15" s="37"/>
      <c r="U15" s="37"/>
      <c r="V15" s="167"/>
      <c r="W15" s="40"/>
      <c r="X15" s="40"/>
      <c r="Y15" s="41"/>
      <c r="Z15" s="40"/>
      <c r="AA15" s="37"/>
      <c r="AB15" s="37"/>
      <c r="AC15" s="39"/>
      <c r="AD15" s="40"/>
      <c r="AE15" s="41"/>
      <c r="AF15" s="5"/>
      <c r="AG15" s="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ht="15" customHeight="1" x14ac:dyDescent="0.45">
      <c r="A16" s="24"/>
      <c r="B16" s="33"/>
      <c r="C16" s="33"/>
      <c r="D16" s="33"/>
      <c r="E16" s="27"/>
      <c r="F16" s="27"/>
      <c r="G16" s="28"/>
      <c r="H16" s="37"/>
      <c r="I16" s="37"/>
      <c r="J16" s="37"/>
      <c r="K16" s="40"/>
      <c r="L16" s="40"/>
      <c r="M16" s="41"/>
      <c r="N16" s="40"/>
      <c r="O16" s="37"/>
      <c r="P16" s="167"/>
      <c r="Q16" s="40"/>
      <c r="R16" s="40"/>
      <c r="S16" s="41"/>
      <c r="T16" s="37"/>
      <c r="U16" s="37"/>
      <c r="V16" s="167"/>
      <c r="W16" s="40"/>
      <c r="X16" s="40"/>
      <c r="Y16" s="41"/>
      <c r="Z16" s="40"/>
      <c r="AA16" s="37"/>
      <c r="AB16" s="37"/>
      <c r="AC16" s="39"/>
      <c r="AD16" s="40"/>
      <c r="AE16" s="41"/>
      <c r="AF16" s="5"/>
      <c r="AG16" s="5"/>
    </row>
    <row r="17" spans="1:256" ht="15" customHeight="1" x14ac:dyDescent="0.45">
      <c r="A17" s="24"/>
      <c r="B17" s="33"/>
      <c r="C17" s="33"/>
      <c r="D17" s="33"/>
      <c r="E17" s="27"/>
      <c r="F17" s="27"/>
      <c r="G17" s="28"/>
      <c r="H17" s="37"/>
      <c r="I17" s="37"/>
      <c r="J17" s="37"/>
      <c r="K17" s="40"/>
      <c r="L17" s="40"/>
      <c r="M17" s="41"/>
      <c r="N17" s="40"/>
      <c r="O17" s="37"/>
      <c r="P17" s="167"/>
      <c r="Q17" s="40"/>
      <c r="R17" s="40"/>
      <c r="S17" s="41"/>
      <c r="T17" s="37"/>
      <c r="U17" s="37"/>
      <c r="V17" s="167"/>
      <c r="W17" s="40"/>
      <c r="X17" s="40"/>
      <c r="Y17" s="41"/>
      <c r="Z17" s="40"/>
      <c r="AA17" s="37"/>
      <c r="AB17" s="37"/>
      <c r="AC17" s="39"/>
      <c r="AD17" s="40"/>
      <c r="AE17" s="41"/>
      <c r="AF17" s="5"/>
      <c r="AG17" s="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</row>
    <row r="18" spans="1:256" ht="15" customHeight="1" thickBot="1" x14ac:dyDescent="0.5">
      <c r="A18" s="24"/>
      <c r="B18" s="33"/>
      <c r="C18" s="33"/>
      <c r="D18" s="90">
        <f>F18+G18</f>
        <v>40</v>
      </c>
      <c r="E18" s="27"/>
      <c r="F18" s="27">
        <f>SUM(F2:F17)</f>
        <v>20</v>
      </c>
      <c r="G18" s="28">
        <f>SUM(G2:G17)</f>
        <v>20</v>
      </c>
      <c r="H18" s="37"/>
      <c r="I18" s="37"/>
      <c r="J18" s="90">
        <f>L18+M18</f>
        <v>47</v>
      </c>
      <c r="K18" s="58"/>
      <c r="L18" s="58">
        <f>SUM(L9:L17)</f>
        <v>40</v>
      </c>
      <c r="M18" s="92">
        <f>SUM(M2:M17)</f>
        <v>7</v>
      </c>
      <c r="N18" s="218"/>
      <c r="O18" s="210"/>
      <c r="P18" s="440">
        <f>R18+S18</f>
        <v>32</v>
      </c>
      <c r="Q18" s="220"/>
      <c r="R18" s="82">
        <f>SUM(R2:R17)</f>
        <v>17</v>
      </c>
      <c r="S18" s="221">
        <f>SUM(S2:S17)</f>
        <v>15</v>
      </c>
      <c r="T18" s="37"/>
      <c r="U18" s="37"/>
      <c r="V18" s="167">
        <f>X18+Y18</f>
        <v>48</v>
      </c>
      <c r="W18" s="40"/>
      <c r="X18" s="40">
        <f>SUM(X2:X17)</f>
        <v>48</v>
      </c>
      <c r="Y18" s="41">
        <f>SUM(Y2:Y17)</f>
        <v>0</v>
      </c>
      <c r="Z18" s="218"/>
      <c r="AA18" s="210"/>
      <c r="AB18" s="118">
        <f>AD18+AE18</f>
        <v>50</v>
      </c>
      <c r="AC18" s="222"/>
      <c r="AD18" s="222">
        <f>SUM(AD2:AD17)</f>
        <v>41</v>
      </c>
      <c r="AE18" s="223">
        <f>SUM(AE2:AE17)</f>
        <v>9</v>
      </c>
      <c r="AF18" s="5"/>
      <c r="AG18" s="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  <row r="19" spans="1:256" ht="15" customHeight="1" thickTop="1" x14ac:dyDescent="0.45">
      <c r="A19" s="64"/>
      <c r="B19" s="25"/>
      <c r="C19" s="34"/>
      <c r="D19" s="415" t="s">
        <v>168</v>
      </c>
      <c r="E19" s="105" t="s">
        <v>16</v>
      </c>
      <c r="F19" s="105">
        <v>12</v>
      </c>
      <c r="G19" s="106">
        <v>3</v>
      </c>
      <c r="H19" s="105"/>
      <c r="I19" s="38" t="s">
        <v>14</v>
      </c>
      <c r="J19" s="414" t="s">
        <v>169</v>
      </c>
      <c r="K19" s="40" t="s">
        <v>16</v>
      </c>
      <c r="L19" s="40">
        <v>19</v>
      </c>
      <c r="M19" s="41">
        <v>4</v>
      </c>
      <c r="N19" s="105" t="s">
        <v>13</v>
      </c>
      <c r="O19" s="38" t="s">
        <v>14</v>
      </c>
      <c r="P19" s="93" t="s">
        <v>170</v>
      </c>
      <c r="Q19" s="105" t="s">
        <v>16</v>
      </c>
      <c r="R19" s="105">
        <v>21</v>
      </c>
      <c r="S19" s="106">
        <v>3</v>
      </c>
      <c r="T19" s="38"/>
      <c r="U19" s="38" t="s">
        <v>14</v>
      </c>
      <c r="V19" s="419" t="s">
        <v>150</v>
      </c>
      <c r="W19" s="105" t="s">
        <v>123</v>
      </c>
      <c r="X19" s="105">
        <v>21</v>
      </c>
      <c r="Y19" s="106"/>
      <c r="Z19" s="40" t="s">
        <v>13</v>
      </c>
      <c r="AA19" s="37" t="s">
        <v>14</v>
      </c>
      <c r="AB19" s="225" t="s">
        <v>151</v>
      </c>
      <c r="AC19" s="39" t="s">
        <v>123</v>
      </c>
      <c r="AD19" s="40">
        <v>19</v>
      </c>
      <c r="AE19" s="41">
        <v>3</v>
      </c>
      <c r="AF19" s="5"/>
      <c r="AG19" s="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  <row r="20" spans="1:256" ht="15" customHeight="1" x14ac:dyDescent="0.45">
      <c r="A20" s="417" t="s">
        <v>36</v>
      </c>
      <c r="B20" s="27"/>
      <c r="C20" s="33"/>
      <c r="D20" s="415" t="s">
        <v>171</v>
      </c>
      <c r="E20" s="39" t="s">
        <v>18</v>
      </c>
      <c r="F20" s="40">
        <v>11</v>
      </c>
      <c r="G20" s="41">
        <v>8</v>
      </c>
      <c r="H20" s="167" t="s">
        <v>36</v>
      </c>
      <c r="I20" s="37"/>
      <c r="J20" s="415" t="s">
        <v>172</v>
      </c>
      <c r="K20" s="40" t="s">
        <v>97</v>
      </c>
      <c r="L20" s="40">
        <v>5</v>
      </c>
      <c r="M20" s="41"/>
      <c r="N20" s="37" t="s">
        <v>36</v>
      </c>
      <c r="O20" s="37"/>
      <c r="P20" s="93" t="s">
        <v>173</v>
      </c>
      <c r="Q20" s="40" t="s">
        <v>97</v>
      </c>
      <c r="R20" s="40">
        <v>15</v>
      </c>
      <c r="S20" s="41">
        <v>3</v>
      </c>
      <c r="T20" s="167" t="s">
        <v>36</v>
      </c>
      <c r="U20" s="37"/>
      <c r="V20" s="167" t="s">
        <v>155</v>
      </c>
      <c r="W20" s="40" t="s">
        <v>174</v>
      </c>
      <c r="X20" s="40">
        <v>24</v>
      </c>
      <c r="Y20" s="41"/>
      <c r="Z20" s="37" t="s">
        <v>36</v>
      </c>
      <c r="AA20" s="37"/>
      <c r="AB20" s="93" t="s">
        <v>156</v>
      </c>
      <c r="AC20" s="40"/>
      <c r="AD20" s="40"/>
      <c r="AE20" s="41"/>
      <c r="AF20" s="5"/>
      <c r="AG20" s="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</row>
    <row r="21" spans="1:256" ht="15" customHeight="1" x14ac:dyDescent="0.45">
      <c r="A21" s="417"/>
      <c r="B21" s="27"/>
      <c r="C21" s="33"/>
      <c r="D21" s="167" t="s">
        <v>175</v>
      </c>
      <c r="E21" s="40"/>
      <c r="F21" s="40"/>
      <c r="G21" s="41"/>
      <c r="H21" s="167" t="s">
        <v>48</v>
      </c>
      <c r="I21" s="37"/>
      <c r="J21" s="415" t="s">
        <v>176</v>
      </c>
      <c r="K21" s="40"/>
      <c r="L21" s="40"/>
      <c r="M21" s="41"/>
      <c r="N21" s="37" t="s">
        <v>48</v>
      </c>
      <c r="O21" s="37"/>
      <c r="P21" s="93" t="s">
        <v>177</v>
      </c>
      <c r="Q21" s="40"/>
      <c r="R21" s="40"/>
      <c r="S21" s="41"/>
      <c r="T21" s="167" t="s">
        <v>48</v>
      </c>
      <c r="U21" s="37"/>
      <c r="V21" s="420" t="s">
        <v>160</v>
      </c>
      <c r="W21" s="40"/>
      <c r="X21" s="40"/>
      <c r="Y21" s="41"/>
      <c r="Z21" s="37" t="s">
        <v>48</v>
      </c>
      <c r="AA21" s="37"/>
      <c r="AB21" s="93" t="s">
        <v>161</v>
      </c>
      <c r="AC21" s="39"/>
      <c r="AD21" s="40"/>
      <c r="AE21" s="41"/>
      <c r="AF21" s="5"/>
      <c r="AG21" s="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</row>
    <row r="22" spans="1:256" ht="15" customHeight="1" x14ac:dyDescent="0.45">
      <c r="A22" s="417" t="s">
        <v>48</v>
      </c>
      <c r="B22" s="27"/>
      <c r="C22" s="33"/>
      <c r="D22" s="167" t="s">
        <v>178</v>
      </c>
      <c r="E22" s="40"/>
      <c r="F22" s="40"/>
      <c r="G22" s="41"/>
      <c r="H22" s="37"/>
      <c r="I22" s="37"/>
      <c r="J22" s="424" t="s">
        <v>179</v>
      </c>
      <c r="K22" s="40"/>
      <c r="L22" s="40"/>
      <c r="M22" s="41"/>
      <c r="N22" s="40"/>
      <c r="O22" s="37"/>
      <c r="P22" s="93" t="s">
        <v>180</v>
      </c>
      <c r="Q22" s="40"/>
      <c r="R22" s="40"/>
      <c r="S22" s="41"/>
      <c r="T22" s="37"/>
      <c r="U22" s="37"/>
      <c r="V22" s="167" t="s">
        <v>165</v>
      </c>
      <c r="W22" s="40"/>
      <c r="X22" s="40"/>
      <c r="Y22" s="41"/>
      <c r="Z22" s="40"/>
      <c r="AA22" s="37"/>
      <c r="AB22" s="93" t="s">
        <v>166</v>
      </c>
      <c r="AC22" s="39"/>
      <c r="AD22" s="40"/>
      <c r="AE22" s="41"/>
      <c r="AF22" s="5"/>
      <c r="AG22" s="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</row>
    <row r="23" spans="1:256" ht="15" customHeight="1" x14ac:dyDescent="0.45">
      <c r="A23" s="24"/>
      <c r="B23" s="27"/>
      <c r="C23" s="33"/>
      <c r="D23" s="167"/>
      <c r="E23" s="40"/>
      <c r="F23" s="40"/>
      <c r="G23" s="41"/>
      <c r="H23" s="37"/>
      <c r="I23" s="37"/>
      <c r="J23" s="167" t="s">
        <v>1</v>
      </c>
      <c r="K23" s="40"/>
      <c r="L23" s="40"/>
      <c r="M23" s="41"/>
      <c r="N23" s="40"/>
      <c r="O23" s="37"/>
      <c r="P23" s="37"/>
      <c r="Q23" s="40"/>
      <c r="R23" s="40"/>
      <c r="S23" s="41"/>
      <c r="T23" s="37"/>
      <c r="U23" s="37"/>
      <c r="V23" s="167"/>
      <c r="W23" s="40"/>
      <c r="X23" s="40"/>
      <c r="Y23" s="41"/>
      <c r="Z23" s="40"/>
      <c r="AA23" s="37"/>
      <c r="AB23" s="37" t="s">
        <v>167</v>
      </c>
      <c r="AC23" s="39"/>
      <c r="AD23" s="40"/>
      <c r="AE23" s="41"/>
      <c r="AF23" s="5"/>
      <c r="AG23" s="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</row>
    <row r="24" spans="1:256" ht="15" customHeight="1" x14ac:dyDescent="0.45">
      <c r="A24" s="24"/>
      <c r="B24" s="27"/>
      <c r="C24" s="33"/>
      <c r="D24" s="167"/>
      <c r="E24" s="27"/>
      <c r="F24" s="27"/>
      <c r="G24" s="28"/>
      <c r="H24" s="37"/>
      <c r="I24" s="37"/>
      <c r="J24" s="167"/>
      <c r="K24" s="40"/>
      <c r="L24" s="40"/>
      <c r="M24" s="41"/>
      <c r="N24" s="40"/>
      <c r="O24" s="37"/>
      <c r="P24" s="226"/>
      <c r="Q24" s="227"/>
      <c r="R24" s="227"/>
      <c r="S24" s="228"/>
      <c r="T24" s="37"/>
      <c r="U24" s="37"/>
      <c r="V24" s="167"/>
      <c r="W24" s="40"/>
      <c r="X24" s="40"/>
      <c r="Y24" s="41"/>
      <c r="Z24" s="40"/>
      <c r="AA24" s="37"/>
      <c r="AB24" s="37"/>
      <c r="AC24" s="39"/>
      <c r="AD24" s="40"/>
      <c r="AE24" s="41"/>
      <c r="AF24" s="5"/>
      <c r="AG24" s="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ht="15" customHeight="1" x14ac:dyDescent="0.45">
      <c r="A25" s="24"/>
      <c r="B25" s="27"/>
      <c r="C25" s="33"/>
      <c r="D25" s="167"/>
      <c r="E25" s="27"/>
      <c r="F25" s="27"/>
      <c r="G25" s="28"/>
      <c r="H25" s="37"/>
      <c r="I25" s="229"/>
      <c r="J25" s="423"/>
      <c r="K25" s="231"/>
      <c r="L25" s="40"/>
      <c r="M25" s="41"/>
      <c r="N25" s="40"/>
      <c r="O25" s="37"/>
      <c r="P25" s="93"/>
      <c r="Q25" s="40"/>
      <c r="R25" s="40"/>
      <c r="S25" s="41"/>
      <c r="T25" s="37"/>
      <c r="U25" s="37"/>
      <c r="V25" s="167"/>
      <c r="W25" s="40"/>
      <c r="X25" s="40"/>
      <c r="Y25" s="41"/>
      <c r="Z25" s="40"/>
      <c r="AA25" s="37"/>
      <c r="AB25" s="230"/>
      <c r="AC25" s="232"/>
      <c r="AD25" s="233"/>
      <c r="AE25" s="202"/>
      <c r="AF25" s="5"/>
      <c r="AG25" s="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</row>
    <row r="26" spans="1:256" ht="15" customHeight="1" x14ac:dyDescent="0.45">
      <c r="A26" s="24"/>
      <c r="B26" s="27"/>
      <c r="C26" s="33"/>
      <c r="D26" s="167" t="s">
        <v>1</v>
      </c>
      <c r="E26" s="27"/>
      <c r="F26" s="27"/>
      <c r="G26" s="28"/>
      <c r="H26" s="37"/>
      <c r="I26" s="37"/>
      <c r="J26" s="167" t="s">
        <v>1</v>
      </c>
      <c r="K26" s="40"/>
      <c r="L26" s="40"/>
      <c r="M26" s="41"/>
      <c r="N26" s="40"/>
      <c r="O26" s="37"/>
      <c r="P26" s="93"/>
      <c r="Q26" s="40"/>
      <c r="R26" s="40"/>
      <c r="S26" s="41"/>
      <c r="T26" s="37"/>
      <c r="U26" s="37"/>
      <c r="V26" s="167" t="s">
        <v>1</v>
      </c>
      <c r="W26" s="40"/>
      <c r="X26" s="40"/>
      <c r="Y26" s="41"/>
      <c r="Z26" s="40"/>
      <c r="AA26" s="37"/>
      <c r="AB26" s="37"/>
      <c r="AC26" s="39"/>
      <c r="AD26" s="40"/>
      <c r="AE26" s="41"/>
      <c r="AF26" s="5"/>
      <c r="AG26" s="5" t="s">
        <v>1</v>
      </c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</row>
    <row r="27" spans="1:256" ht="15" customHeight="1" x14ac:dyDescent="0.45">
      <c r="A27" s="24"/>
      <c r="B27" s="27"/>
      <c r="C27" s="33"/>
      <c r="D27" s="167"/>
      <c r="E27" s="27"/>
      <c r="F27" s="27"/>
      <c r="G27" s="28"/>
      <c r="H27" s="37"/>
      <c r="I27" s="37"/>
      <c r="J27" s="167"/>
      <c r="K27" s="40"/>
      <c r="L27" s="40"/>
      <c r="M27" s="41"/>
      <c r="N27" s="40"/>
      <c r="O27" s="37"/>
      <c r="P27" s="93"/>
      <c r="Q27" s="40"/>
      <c r="R27" s="40"/>
      <c r="S27" s="41"/>
      <c r="T27" s="37"/>
      <c r="U27" s="37"/>
      <c r="V27" s="167"/>
      <c r="W27" s="40"/>
      <c r="X27" s="40"/>
      <c r="Y27" s="41"/>
      <c r="Z27" s="40"/>
      <c r="AA27" s="37"/>
      <c r="AB27" s="37"/>
      <c r="AC27" s="39"/>
      <c r="AD27" s="40"/>
      <c r="AE27" s="41"/>
      <c r="AF27" s="5"/>
      <c r="AG27" s="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</row>
    <row r="28" spans="1:256" ht="15" customHeight="1" x14ac:dyDescent="0.45">
      <c r="A28" s="24"/>
      <c r="B28" s="27"/>
      <c r="C28" s="33"/>
      <c r="D28" s="167"/>
      <c r="E28" s="27"/>
      <c r="F28" s="27"/>
      <c r="G28" s="28"/>
      <c r="H28" s="37"/>
      <c r="I28" s="37"/>
      <c r="J28" s="167"/>
      <c r="K28" s="40"/>
      <c r="L28" s="40"/>
      <c r="M28" s="41"/>
      <c r="N28" s="40"/>
      <c r="O28" s="37"/>
      <c r="P28" s="117"/>
      <c r="Q28" s="40"/>
      <c r="R28" s="40"/>
      <c r="S28" s="41"/>
      <c r="T28" s="37"/>
      <c r="U28" s="37"/>
      <c r="V28" s="167"/>
      <c r="W28" s="40"/>
      <c r="X28" s="40"/>
      <c r="Y28" s="41"/>
      <c r="Z28" s="40"/>
      <c r="AA28" s="37"/>
      <c r="AB28" s="37"/>
      <c r="AC28" s="39"/>
      <c r="AD28" s="40"/>
      <c r="AE28" s="41"/>
      <c r="AF28" s="5"/>
      <c r="AG28" s="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</row>
    <row r="29" spans="1:256" ht="15" customHeight="1" x14ac:dyDescent="0.45">
      <c r="A29" s="24"/>
      <c r="B29" s="27"/>
      <c r="C29" s="33"/>
      <c r="D29" s="167"/>
      <c r="E29" s="27"/>
      <c r="F29" s="27"/>
      <c r="G29" s="28"/>
      <c r="H29" s="37"/>
      <c r="I29" s="37"/>
      <c r="J29" s="167"/>
      <c r="K29" s="40"/>
      <c r="L29" s="40"/>
      <c r="M29" s="41"/>
      <c r="N29" s="40"/>
      <c r="O29" s="37"/>
      <c r="P29" s="37"/>
      <c r="Q29" s="40"/>
      <c r="R29" s="40"/>
      <c r="S29" s="41"/>
      <c r="T29" s="37"/>
      <c r="U29" s="37"/>
      <c r="V29" s="167"/>
      <c r="W29" s="40"/>
      <c r="X29" s="40"/>
      <c r="Y29" s="41"/>
      <c r="Z29" s="40"/>
      <c r="AA29" s="37"/>
      <c r="AB29" s="37"/>
      <c r="AC29" s="39"/>
      <c r="AD29" s="40"/>
      <c r="AE29" s="41"/>
      <c r="AF29" s="5"/>
      <c r="AG29" s="5"/>
    </row>
    <row r="30" spans="1:256" ht="15" customHeight="1" thickBot="1" x14ac:dyDescent="0.5">
      <c r="A30" s="24"/>
      <c r="B30" s="27"/>
      <c r="C30" s="33"/>
      <c r="D30" s="431">
        <f>F30+G30</f>
        <v>34</v>
      </c>
      <c r="E30" s="27"/>
      <c r="F30" s="27">
        <f>SUM(F19:F29)</f>
        <v>23</v>
      </c>
      <c r="G30" s="28">
        <f>SUM(G19:G29)</f>
        <v>11</v>
      </c>
      <c r="H30" s="37"/>
      <c r="I30" s="37"/>
      <c r="J30" s="431">
        <f>L30+M30</f>
        <v>28</v>
      </c>
      <c r="K30" s="27"/>
      <c r="L30" s="27">
        <f>SUM(L19:L29)</f>
        <v>24</v>
      </c>
      <c r="M30" s="28">
        <f>SUM(M19:M29)</f>
        <v>4</v>
      </c>
      <c r="N30" s="218"/>
      <c r="O30" s="210"/>
      <c r="P30" s="219">
        <f>R30+S30</f>
        <v>42</v>
      </c>
      <c r="Q30" s="220"/>
      <c r="R30" s="82">
        <f>SUM(R19:R29)</f>
        <v>36</v>
      </c>
      <c r="S30" s="234">
        <f>SUM(S19:S29)</f>
        <v>6</v>
      </c>
      <c r="T30" s="37"/>
      <c r="U30" s="37"/>
      <c r="V30" s="167">
        <f>X30+Y30</f>
        <v>45</v>
      </c>
      <c r="W30" s="40"/>
      <c r="X30" s="40">
        <f>SUM(X19:X29)</f>
        <v>45</v>
      </c>
      <c r="Y30" s="41">
        <f>SUM(Y19:Y29)</f>
        <v>0</v>
      </c>
      <c r="Z30" s="218"/>
      <c r="AA30" s="210"/>
      <c r="AB30" s="210">
        <f>AD30+AE30</f>
        <v>22</v>
      </c>
      <c r="AC30" s="40"/>
      <c r="AD30" s="40">
        <f>SUM(AD19:AD29)</f>
        <v>19</v>
      </c>
      <c r="AE30" s="41">
        <f>SUM(AE19:AE29)</f>
        <v>3</v>
      </c>
      <c r="AF30" s="5"/>
      <c r="AG30" s="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</row>
    <row r="31" spans="1:256" ht="15" customHeight="1" thickTop="1" x14ac:dyDescent="0.45">
      <c r="A31" s="64"/>
      <c r="B31" s="25"/>
      <c r="C31" s="38" t="s">
        <v>14</v>
      </c>
      <c r="D31" s="415" t="s">
        <v>181</v>
      </c>
      <c r="E31" s="25" t="s">
        <v>97</v>
      </c>
      <c r="F31" s="25">
        <v>8</v>
      </c>
      <c r="G31" s="36">
        <v>7</v>
      </c>
      <c r="H31" s="105" t="s">
        <v>13</v>
      </c>
      <c r="I31" s="38" t="s">
        <v>14</v>
      </c>
      <c r="J31" s="235" t="s">
        <v>182</v>
      </c>
      <c r="K31" s="236" t="s">
        <v>16</v>
      </c>
      <c r="L31" s="236">
        <v>20</v>
      </c>
      <c r="M31" s="237">
        <v>0</v>
      </c>
      <c r="N31" s="40" t="s">
        <v>13</v>
      </c>
      <c r="O31" s="37" t="s">
        <v>14</v>
      </c>
      <c r="P31" s="93" t="s">
        <v>183</v>
      </c>
      <c r="Q31" s="40" t="s">
        <v>16</v>
      </c>
      <c r="R31" s="40">
        <v>18</v>
      </c>
      <c r="S31" s="41">
        <v>7</v>
      </c>
      <c r="T31" s="38"/>
      <c r="U31" s="38" t="s">
        <v>14</v>
      </c>
      <c r="V31" s="419" t="s">
        <v>150</v>
      </c>
      <c r="W31" s="105" t="s">
        <v>97</v>
      </c>
      <c r="X31" s="105">
        <v>24</v>
      </c>
      <c r="Y31" s="106"/>
      <c r="Z31" s="37"/>
      <c r="AA31" s="37" t="s">
        <v>14</v>
      </c>
      <c r="AB31" s="415" t="s">
        <v>184</v>
      </c>
      <c r="AC31" s="104" t="s">
        <v>16</v>
      </c>
      <c r="AD31" s="105">
        <v>18</v>
      </c>
      <c r="AE31" s="106">
        <v>6</v>
      </c>
      <c r="AF31" s="5"/>
      <c r="AG31" s="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</row>
    <row r="32" spans="1:256" ht="15" customHeight="1" x14ac:dyDescent="0.45">
      <c r="A32" s="417" t="s">
        <v>55</v>
      </c>
      <c r="B32" s="27"/>
      <c r="C32" s="37"/>
      <c r="D32" s="415" t="s">
        <v>185</v>
      </c>
      <c r="E32" s="27" t="s">
        <v>186</v>
      </c>
      <c r="F32" s="27">
        <v>13</v>
      </c>
      <c r="G32" s="28">
        <v>0</v>
      </c>
      <c r="H32" s="37" t="s">
        <v>55</v>
      </c>
      <c r="I32" s="37"/>
      <c r="J32" s="238" t="s">
        <v>187</v>
      </c>
      <c r="K32" s="239" t="s">
        <v>18</v>
      </c>
      <c r="L32" s="239">
        <v>20</v>
      </c>
      <c r="M32" s="240">
        <v>0</v>
      </c>
      <c r="N32" s="37" t="s">
        <v>55</v>
      </c>
      <c r="O32" s="37"/>
      <c r="P32" s="93" t="s">
        <v>188</v>
      </c>
      <c r="Q32" s="40" t="s">
        <v>97</v>
      </c>
      <c r="R32" s="40">
        <v>13</v>
      </c>
      <c r="S32" s="41">
        <v>7</v>
      </c>
      <c r="T32" s="167" t="s">
        <v>55</v>
      </c>
      <c r="U32" s="37"/>
      <c r="V32" s="167" t="s">
        <v>155</v>
      </c>
      <c r="W32" s="40" t="s">
        <v>25</v>
      </c>
      <c r="X32" s="40">
        <v>25</v>
      </c>
      <c r="Y32" s="41"/>
      <c r="Z32" s="167" t="s">
        <v>55</v>
      </c>
      <c r="AA32" s="37"/>
      <c r="AB32" s="415" t="s">
        <v>189</v>
      </c>
      <c r="AC32" s="40" t="s">
        <v>97</v>
      </c>
      <c r="AD32" s="40">
        <v>10</v>
      </c>
      <c r="AE32" s="41">
        <v>12</v>
      </c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</row>
    <row r="33" spans="1:256" ht="15" customHeight="1" x14ac:dyDescent="0.45">
      <c r="A33" s="417"/>
      <c r="B33" s="27"/>
      <c r="C33" s="37"/>
      <c r="D33" s="415" t="s">
        <v>190</v>
      </c>
      <c r="E33" s="27"/>
      <c r="F33" s="27"/>
      <c r="G33" s="28"/>
      <c r="H33" s="37" t="s">
        <v>61</v>
      </c>
      <c r="I33" s="37"/>
      <c r="J33" s="238" t="s">
        <v>191</v>
      </c>
      <c r="K33" s="239" t="s">
        <v>97</v>
      </c>
      <c r="L33" s="239">
        <v>10</v>
      </c>
      <c r="M33" s="240">
        <v>0</v>
      </c>
      <c r="N33" s="37" t="s">
        <v>61</v>
      </c>
      <c r="O33" s="37"/>
      <c r="P33" s="93" t="s">
        <v>192</v>
      </c>
      <c r="Q33" s="40">
        <v>7</v>
      </c>
      <c r="R33" s="40">
        <v>2</v>
      </c>
      <c r="S33" s="41"/>
      <c r="T33" s="167" t="s">
        <v>61</v>
      </c>
      <c r="U33" s="37"/>
      <c r="V33" s="420" t="s">
        <v>160</v>
      </c>
      <c r="W33" s="40"/>
      <c r="X33" s="40"/>
      <c r="Y33" s="41"/>
      <c r="Z33" s="167" t="s">
        <v>61</v>
      </c>
      <c r="AA33" s="37"/>
      <c r="AB33" s="415" t="s">
        <v>193</v>
      </c>
      <c r="AC33" s="40"/>
      <c r="AD33" s="40"/>
      <c r="AE33" s="41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</row>
    <row r="34" spans="1:256" ht="15" customHeight="1" x14ac:dyDescent="0.45">
      <c r="A34" s="417" t="s">
        <v>61</v>
      </c>
      <c r="B34" s="27"/>
      <c r="C34" s="37"/>
      <c r="D34" s="415" t="s">
        <v>194</v>
      </c>
      <c r="E34" s="27"/>
      <c r="F34" s="27"/>
      <c r="G34" s="28"/>
      <c r="H34" s="37"/>
      <c r="I34" s="37"/>
      <c r="J34" s="241" t="s">
        <v>195</v>
      </c>
      <c r="K34" s="239" t="s">
        <v>25</v>
      </c>
      <c r="L34" s="239">
        <v>11</v>
      </c>
      <c r="M34" s="240">
        <v>0</v>
      </c>
      <c r="N34" s="40"/>
      <c r="O34" s="37"/>
      <c r="P34" s="93" t="s">
        <v>196</v>
      </c>
      <c r="Q34" s="40">
        <v>8</v>
      </c>
      <c r="R34" s="40">
        <v>3</v>
      </c>
      <c r="S34" s="41"/>
      <c r="T34" s="37"/>
      <c r="U34" s="37"/>
      <c r="V34" s="167" t="s">
        <v>165</v>
      </c>
      <c r="W34" s="40"/>
      <c r="X34" s="40"/>
      <c r="Y34" s="41"/>
      <c r="Z34" s="37"/>
      <c r="AA34" s="37"/>
      <c r="AB34" s="415" t="s">
        <v>197</v>
      </c>
      <c r="AC34" s="40"/>
      <c r="AD34" s="40"/>
      <c r="AE34" s="41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</row>
    <row r="35" spans="1:256" ht="15" customHeight="1" x14ac:dyDescent="0.45">
      <c r="A35" s="24"/>
      <c r="B35" s="27"/>
      <c r="C35" s="33"/>
      <c r="D35" s="167"/>
      <c r="E35" s="27"/>
      <c r="F35" s="27"/>
      <c r="G35" s="28"/>
      <c r="H35" s="37"/>
      <c r="I35" s="230"/>
      <c r="J35" s="242"/>
      <c r="K35" s="239" t="s">
        <v>198</v>
      </c>
      <c r="L35" s="239">
        <v>8</v>
      </c>
      <c r="M35" s="240">
        <v>0</v>
      </c>
      <c r="N35" s="40"/>
      <c r="O35" s="37"/>
      <c r="P35" s="37"/>
      <c r="Q35" s="40"/>
      <c r="R35" s="40"/>
      <c r="S35" s="41"/>
      <c r="T35" s="37"/>
      <c r="U35" s="37"/>
      <c r="V35" s="167"/>
      <c r="W35" s="40"/>
      <c r="X35" s="40"/>
      <c r="Y35" s="41"/>
      <c r="Z35" s="37"/>
      <c r="AA35" s="37"/>
      <c r="AB35" s="167"/>
      <c r="AC35" s="40"/>
      <c r="AD35" s="40"/>
      <c r="AE35" s="41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</row>
    <row r="36" spans="1:256" ht="15" customHeight="1" x14ac:dyDescent="0.45">
      <c r="A36" s="24"/>
      <c r="B36" s="27"/>
      <c r="C36" s="33"/>
      <c r="D36" s="167"/>
      <c r="E36" s="27"/>
      <c r="F36" s="27"/>
      <c r="G36" s="28"/>
      <c r="H36" s="37"/>
      <c r="I36" s="230"/>
      <c r="J36" s="242"/>
      <c r="K36" s="239"/>
      <c r="L36" s="239"/>
      <c r="M36" s="240"/>
      <c r="N36" s="40"/>
      <c r="O36" s="37"/>
      <c r="P36" s="37"/>
      <c r="Q36" s="40"/>
      <c r="R36" s="40"/>
      <c r="S36" s="41"/>
      <c r="T36" s="37"/>
      <c r="U36" s="37"/>
      <c r="V36" s="167"/>
      <c r="W36" s="27"/>
      <c r="X36" s="27"/>
      <c r="Y36" s="28"/>
      <c r="Z36" s="37"/>
      <c r="AA36" s="37"/>
      <c r="AB36" s="167"/>
      <c r="AC36" s="40"/>
      <c r="AD36" s="40"/>
      <c r="AE36" s="41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</row>
    <row r="37" spans="1:256" ht="15" customHeight="1" x14ac:dyDescent="0.45">
      <c r="A37" s="24"/>
      <c r="B37" s="27"/>
      <c r="C37" s="33"/>
      <c r="D37" s="167"/>
      <c r="E37" s="27"/>
      <c r="F37" s="27"/>
      <c r="G37" s="28"/>
      <c r="H37" s="37"/>
      <c r="I37" s="37"/>
      <c r="J37" s="243"/>
      <c r="K37" s="239"/>
      <c r="L37" s="239"/>
      <c r="M37" s="240"/>
      <c r="N37" s="40"/>
      <c r="O37" s="37"/>
      <c r="P37" s="37"/>
      <c r="Q37" s="40"/>
      <c r="R37" s="40"/>
      <c r="S37" s="41"/>
      <c r="T37" s="37"/>
      <c r="U37" s="37"/>
      <c r="V37" s="167" t="s">
        <v>1</v>
      </c>
      <c r="W37" s="27"/>
      <c r="X37" s="27"/>
      <c r="Y37" s="28"/>
      <c r="Z37" s="37"/>
      <c r="AA37" s="37"/>
      <c r="AB37" s="167"/>
      <c r="AC37" s="40"/>
      <c r="AD37" s="40"/>
      <c r="AE37" s="41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</row>
    <row r="38" spans="1:256" ht="15" customHeight="1" x14ac:dyDescent="0.45">
      <c r="A38" s="24"/>
      <c r="B38" s="27"/>
      <c r="C38" s="33"/>
      <c r="D38" s="167"/>
      <c r="E38" s="27"/>
      <c r="F38" s="27"/>
      <c r="G38" s="28"/>
      <c r="H38" s="37"/>
      <c r="I38" s="37"/>
      <c r="J38" s="244"/>
      <c r="K38" s="239"/>
      <c r="L38" s="239"/>
      <c r="M38" s="240"/>
      <c r="N38" s="40"/>
      <c r="O38" s="37"/>
      <c r="P38" s="37"/>
      <c r="Q38" s="40"/>
      <c r="R38" s="40"/>
      <c r="S38" s="41"/>
      <c r="T38" s="37"/>
      <c r="U38" s="37"/>
      <c r="V38" s="167"/>
      <c r="W38" s="27"/>
      <c r="X38" s="27"/>
      <c r="Y38" s="28"/>
      <c r="Z38" s="37"/>
      <c r="AA38" s="37"/>
      <c r="AB38" s="167"/>
      <c r="AC38" s="40"/>
      <c r="AD38" s="40"/>
      <c r="AE38" s="41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</row>
    <row r="39" spans="1:256" ht="15" customHeight="1" x14ac:dyDescent="0.45">
      <c r="A39" s="24"/>
      <c r="B39" s="27"/>
      <c r="C39" s="33"/>
      <c r="D39" s="167"/>
      <c r="E39" s="27"/>
      <c r="F39" s="27"/>
      <c r="G39" s="28"/>
      <c r="H39" s="37"/>
      <c r="I39" s="37"/>
      <c r="J39" s="244"/>
      <c r="K39" s="239"/>
      <c r="L39" s="239"/>
      <c r="M39" s="240"/>
      <c r="N39" s="40"/>
      <c r="O39" s="37"/>
      <c r="P39" s="117"/>
      <c r="Q39" s="40"/>
      <c r="R39" s="40"/>
      <c r="S39" s="41"/>
      <c r="T39" s="37"/>
      <c r="U39" s="37"/>
      <c r="V39" s="167"/>
      <c r="W39" s="27"/>
      <c r="X39" s="27"/>
      <c r="Y39" s="28"/>
      <c r="Z39" s="37"/>
      <c r="AA39" s="37"/>
      <c r="AB39" s="420"/>
      <c r="AC39" s="40"/>
      <c r="AD39" s="40"/>
      <c r="AE39" s="41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ht="15" customHeight="1" x14ac:dyDescent="0.45">
      <c r="A40" s="24"/>
      <c r="B40" s="27"/>
      <c r="C40" s="33"/>
      <c r="D40" s="167"/>
      <c r="E40" s="27"/>
      <c r="F40" s="27"/>
      <c r="G40" s="28"/>
      <c r="H40" s="37"/>
      <c r="I40" s="37"/>
      <c r="J40" s="244" t="s">
        <v>199</v>
      </c>
      <c r="K40" s="239"/>
      <c r="L40" s="239"/>
      <c r="M40" s="240"/>
      <c r="N40" s="40"/>
      <c r="O40" s="37"/>
      <c r="P40" s="37"/>
      <c r="Q40" s="40"/>
      <c r="R40" s="40"/>
      <c r="S40" s="41"/>
      <c r="T40" s="37"/>
      <c r="U40" s="37"/>
      <c r="V40" s="421"/>
      <c r="W40" s="40"/>
      <c r="X40" s="40"/>
      <c r="Y40" s="41"/>
      <c r="Z40" s="37"/>
      <c r="AA40" s="37"/>
      <c r="AB40" s="167"/>
      <c r="AC40" s="39"/>
      <c r="AD40" s="40"/>
      <c r="AE40" s="41"/>
      <c r="AF40" s="5"/>
      <c r="AG40" s="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</row>
    <row r="41" spans="1:256" ht="15" customHeight="1" thickBot="1" x14ac:dyDescent="0.5">
      <c r="A41" s="24"/>
      <c r="B41" s="27"/>
      <c r="C41" s="33"/>
      <c r="D41" s="431">
        <f>F41+G41</f>
        <v>28</v>
      </c>
      <c r="E41" s="27"/>
      <c r="F41" s="27">
        <f>SUM(F31:F40)</f>
        <v>21</v>
      </c>
      <c r="G41" s="28">
        <f>SUM(G31:G40)</f>
        <v>7</v>
      </c>
      <c r="H41" s="37"/>
      <c r="I41" s="37"/>
      <c r="J41" s="90">
        <f>L41+M41</f>
        <v>69</v>
      </c>
      <c r="K41" s="27"/>
      <c r="L41" s="27">
        <f>SUM(L31:L40)</f>
        <v>69</v>
      </c>
      <c r="M41" s="28">
        <f>SUM(M31:M40)</f>
        <v>0</v>
      </c>
      <c r="N41" s="40"/>
      <c r="O41" s="118"/>
      <c r="P41" s="246">
        <f>R41+S41</f>
        <v>50</v>
      </c>
      <c r="Q41" s="58"/>
      <c r="R41" s="58">
        <f>SUM(R31:R40)</f>
        <v>36</v>
      </c>
      <c r="S41" s="92">
        <f>SUM(S31:S40)</f>
        <v>14</v>
      </c>
      <c r="T41" s="37"/>
      <c r="U41" s="37"/>
      <c r="V41" s="167">
        <f>X41+Y41</f>
        <v>49</v>
      </c>
      <c r="W41" s="40"/>
      <c r="X41" s="40">
        <f>SUM(X31:X40)</f>
        <v>49</v>
      </c>
      <c r="Y41" s="41">
        <f>SUM(Y31:Y40)</f>
        <v>0</v>
      </c>
      <c r="Z41" s="37"/>
      <c r="AA41" s="37"/>
      <c r="AB41" s="431">
        <f>AD41+AE41</f>
        <v>46</v>
      </c>
      <c r="AC41" s="40"/>
      <c r="AD41" s="40">
        <f>SUM(AD31:AD40)</f>
        <v>28</v>
      </c>
      <c r="AE41" s="41">
        <f>SUM(AE31:AE40)</f>
        <v>18</v>
      </c>
      <c r="AF41" s="5"/>
      <c r="AG41" s="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</row>
    <row r="42" spans="1:256" ht="15" customHeight="1" thickTop="1" x14ac:dyDescent="0.45">
      <c r="A42" s="64"/>
      <c r="B42" s="25"/>
      <c r="C42" s="34" t="s">
        <v>14</v>
      </c>
      <c r="D42" s="415" t="s">
        <v>181</v>
      </c>
      <c r="E42" s="25" t="s">
        <v>16</v>
      </c>
      <c r="F42" s="25">
        <v>22</v>
      </c>
      <c r="G42" s="36">
        <v>1</v>
      </c>
      <c r="H42" s="38"/>
      <c r="I42" s="38" t="s">
        <v>14</v>
      </c>
      <c r="J42" s="414" t="s">
        <v>200</v>
      </c>
      <c r="K42" s="105" t="s">
        <v>16</v>
      </c>
      <c r="L42" s="105">
        <v>15</v>
      </c>
      <c r="M42" s="247">
        <v>4</v>
      </c>
      <c r="N42" s="248" t="s">
        <v>13</v>
      </c>
      <c r="O42" s="37" t="s">
        <v>14</v>
      </c>
      <c r="P42" s="93" t="s">
        <v>201</v>
      </c>
      <c r="Q42" s="40" t="s">
        <v>16</v>
      </c>
      <c r="R42" s="40">
        <v>13</v>
      </c>
      <c r="S42" s="41">
        <v>5</v>
      </c>
      <c r="T42" s="38"/>
      <c r="U42" s="38" t="s">
        <v>14</v>
      </c>
      <c r="V42" s="419" t="s">
        <v>150</v>
      </c>
      <c r="W42" s="105" t="s">
        <v>198</v>
      </c>
      <c r="X42" s="105">
        <v>24</v>
      </c>
      <c r="Y42" s="106"/>
      <c r="Z42" s="38"/>
      <c r="AA42" s="38" t="s">
        <v>14</v>
      </c>
      <c r="AB42" s="415" t="s">
        <v>184</v>
      </c>
      <c r="AC42" s="104" t="s">
        <v>18</v>
      </c>
      <c r="AD42" s="105">
        <v>17</v>
      </c>
      <c r="AE42" s="106">
        <v>8</v>
      </c>
      <c r="AF42" s="5"/>
      <c r="AG42" s="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</row>
    <row r="43" spans="1:256" ht="15" customHeight="1" x14ac:dyDescent="0.45">
      <c r="A43" s="417" t="s">
        <v>61</v>
      </c>
      <c r="B43" s="27"/>
      <c r="C43" s="33"/>
      <c r="D43" s="415" t="s">
        <v>185</v>
      </c>
      <c r="E43" s="27" t="s">
        <v>202</v>
      </c>
      <c r="F43" s="27">
        <v>12</v>
      </c>
      <c r="G43" s="28">
        <v>0</v>
      </c>
      <c r="H43" s="167" t="s">
        <v>61</v>
      </c>
      <c r="I43" s="37"/>
      <c r="J43" s="167" t="s">
        <v>203</v>
      </c>
      <c r="K43" s="40"/>
      <c r="L43" s="40"/>
      <c r="M43" s="41"/>
      <c r="N43" s="37" t="s">
        <v>61</v>
      </c>
      <c r="O43" s="37"/>
      <c r="P43" s="93" t="s">
        <v>204</v>
      </c>
      <c r="Q43" s="40" t="s">
        <v>97</v>
      </c>
      <c r="R43" s="40">
        <v>7</v>
      </c>
      <c r="S43" s="41">
        <v>9</v>
      </c>
      <c r="T43" s="167" t="s">
        <v>61</v>
      </c>
      <c r="U43" s="37"/>
      <c r="V43" s="167" t="s">
        <v>155</v>
      </c>
      <c r="W43" s="40" t="s">
        <v>205</v>
      </c>
      <c r="X43" s="40">
        <v>19</v>
      </c>
      <c r="Y43" s="41"/>
      <c r="Z43" s="167" t="s">
        <v>61</v>
      </c>
      <c r="AA43" s="37"/>
      <c r="AB43" s="415" t="s">
        <v>189</v>
      </c>
      <c r="AC43" s="39" t="s">
        <v>25</v>
      </c>
      <c r="AD43" s="40">
        <v>5</v>
      </c>
      <c r="AE43" s="41">
        <v>6</v>
      </c>
      <c r="AF43" s="5"/>
      <c r="AG43" s="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</row>
    <row r="44" spans="1:256" ht="15" customHeight="1" x14ac:dyDescent="0.45">
      <c r="A44" s="417"/>
      <c r="B44" s="27"/>
      <c r="C44" s="33"/>
      <c r="D44" s="415" t="s">
        <v>190</v>
      </c>
      <c r="E44" s="27"/>
      <c r="F44" s="27"/>
      <c r="G44" s="28"/>
      <c r="H44" s="167" t="s">
        <v>79</v>
      </c>
      <c r="I44" s="37"/>
      <c r="J44" s="167" t="s">
        <v>206</v>
      </c>
      <c r="K44" s="40"/>
      <c r="L44" s="40"/>
      <c r="M44" s="41"/>
      <c r="N44" s="37" t="s">
        <v>79</v>
      </c>
      <c r="O44" s="37"/>
      <c r="P44" s="93" t="s">
        <v>207</v>
      </c>
      <c r="Q44" s="40"/>
      <c r="R44" s="40"/>
      <c r="S44" s="41"/>
      <c r="T44" s="167" t="s">
        <v>79</v>
      </c>
      <c r="U44" s="37"/>
      <c r="V44" s="420" t="s">
        <v>160</v>
      </c>
      <c r="W44" s="40"/>
      <c r="X44" s="40"/>
      <c r="Y44" s="41"/>
      <c r="Z44" s="167" t="s">
        <v>79</v>
      </c>
      <c r="AA44" s="37"/>
      <c r="AB44" s="415" t="s">
        <v>193</v>
      </c>
      <c r="AC44" s="39"/>
      <c r="AD44" s="40"/>
      <c r="AE44" s="41"/>
      <c r="AF44" s="5"/>
      <c r="AG44" s="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</row>
    <row r="45" spans="1:256" ht="15" customHeight="1" x14ac:dyDescent="0.45">
      <c r="A45" s="417" t="s">
        <v>79</v>
      </c>
      <c r="B45" s="27"/>
      <c r="C45" s="33"/>
      <c r="D45" s="415" t="s">
        <v>194</v>
      </c>
      <c r="E45" s="27"/>
      <c r="F45" s="27"/>
      <c r="G45" s="28"/>
      <c r="H45" s="37"/>
      <c r="I45" s="37"/>
      <c r="J45" s="167" t="s">
        <v>208</v>
      </c>
      <c r="K45" s="40"/>
      <c r="L45" s="40"/>
      <c r="M45" s="41"/>
      <c r="N45" s="40"/>
      <c r="O45" s="37"/>
      <c r="P45" s="93" t="s">
        <v>209</v>
      </c>
      <c r="Q45" s="40"/>
      <c r="R45" s="40"/>
      <c r="S45" s="41"/>
      <c r="T45" s="37"/>
      <c r="U45" s="37"/>
      <c r="V45" s="167" t="s">
        <v>165</v>
      </c>
      <c r="W45" s="40"/>
      <c r="X45" s="40"/>
      <c r="Y45" s="41"/>
      <c r="Z45" s="37"/>
      <c r="AA45" s="37"/>
      <c r="AB45" s="415" t="s">
        <v>197</v>
      </c>
      <c r="AC45" s="39"/>
      <c r="AD45" s="40"/>
      <c r="AE45" s="41"/>
      <c r="AF45" s="5"/>
      <c r="AG45" s="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</row>
    <row r="46" spans="1:256" ht="15" customHeight="1" x14ac:dyDescent="0.45">
      <c r="A46" s="24"/>
      <c r="B46" s="27"/>
      <c r="C46" s="33"/>
      <c r="D46" s="167"/>
      <c r="E46" s="27"/>
      <c r="F46" s="27"/>
      <c r="G46" s="28"/>
      <c r="H46" s="37"/>
      <c r="I46" s="37"/>
      <c r="J46" s="167"/>
      <c r="K46" s="39"/>
      <c r="L46" s="40"/>
      <c r="M46" s="41"/>
      <c r="N46" s="40"/>
      <c r="O46" s="37"/>
      <c r="P46" s="37"/>
      <c r="Q46" s="40"/>
      <c r="R46" s="40"/>
      <c r="S46" s="41"/>
      <c r="T46" s="37"/>
      <c r="U46" s="37"/>
      <c r="V46" s="167"/>
      <c r="W46" s="40"/>
      <c r="X46" s="40"/>
      <c r="Y46" s="41"/>
      <c r="Z46" s="37"/>
      <c r="AA46" s="37"/>
      <c r="AB46" s="167"/>
      <c r="AC46" s="39"/>
      <c r="AD46" s="40"/>
      <c r="AE46" s="41"/>
      <c r="AF46" s="5"/>
      <c r="AG46" s="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</row>
    <row r="47" spans="1:256" ht="15" customHeight="1" x14ac:dyDescent="0.45">
      <c r="A47" s="24"/>
      <c r="B47" s="27"/>
      <c r="C47" s="33"/>
      <c r="D47" s="167" t="s">
        <v>1</v>
      </c>
      <c r="E47" s="27"/>
      <c r="F47" s="27"/>
      <c r="G47" s="28"/>
      <c r="H47" s="37"/>
      <c r="I47" s="37"/>
      <c r="J47" s="167"/>
      <c r="K47" s="40"/>
      <c r="L47" s="40"/>
      <c r="M47" s="41"/>
      <c r="N47" s="40"/>
      <c r="O47" s="37"/>
      <c r="P47" s="93"/>
      <c r="Q47" s="40"/>
      <c r="R47" s="40"/>
      <c r="S47" s="41"/>
      <c r="T47" s="37"/>
      <c r="U47" s="37"/>
      <c r="V47" s="167"/>
      <c r="W47" s="40"/>
      <c r="X47" s="40"/>
      <c r="Y47" s="41"/>
      <c r="Z47" s="37"/>
      <c r="AA47" s="37"/>
      <c r="AB47" s="167" t="s">
        <v>1</v>
      </c>
      <c r="AC47" s="39"/>
      <c r="AD47" s="40"/>
      <c r="AE47" s="41"/>
      <c r="AF47" s="5"/>
      <c r="AG47" s="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  <c r="IV47" s="15"/>
    </row>
    <row r="48" spans="1:256" ht="15" customHeight="1" x14ac:dyDescent="0.45">
      <c r="A48" s="24"/>
      <c r="B48" s="27"/>
      <c r="C48" s="33"/>
      <c r="D48" s="167"/>
      <c r="E48" s="27"/>
      <c r="F48" s="27"/>
      <c r="G48" s="28"/>
      <c r="H48" s="37"/>
      <c r="I48" s="37"/>
      <c r="J48" s="167"/>
      <c r="K48" s="40"/>
      <c r="L48" s="40"/>
      <c r="M48" s="41"/>
      <c r="N48" s="40"/>
      <c r="O48" s="37"/>
      <c r="P48" s="93"/>
      <c r="Q48" s="40"/>
      <c r="R48" s="40"/>
      <c r="S48" s="41"/>
      <c r="T48" s="37"/>
      <c r="U48" s="37"/>
      <c r="V48" s="167"/>
      <c r="W48" s="40"/>
      <c r="X48" s="40"/>
      <c r="Y48" s="41"/>
      <c r="Z48" s="37"/>
      <c r="AA48" s="37"/>
      <c r="AB48" s="167"/>
      <c r="AC48" s="40"/>
      <c r="AD48" s="40"/>
      <c r="AE48" s="41"/>
      <c r="AF48" s="5"/>
      <c r="AG48" s="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  <c r="IV48" s="15"/>
    </row>
    <row r="49" spans="1:256" ht="15" customHeight="1" x14ac:dyDescent="0.45">
      <c r="A49" s="24"/>
      <c r="B49" s="27"/>
      <c r="C49" s="33"/>
      <c r="D49" s="167"/>
      <c r="E49" s="27"/>
      <c r="F49" s="27"/>
      <c r="G49" s="28"/>
      <c r="H49" s="37"/>
      <c r="I49" s="37"/>
      <c r="J49" s="167"/>
      <c r="K49" s="40"/>
      <c r="L49" s="40"/>
      <c r="M49" s="41"/>
      <c r="N49" s="40"/>
      <c r="O49" s="37"/>
      <c r="P49" s="93"/>
      <c r="Q49" s="40"/>
      <c r="R49" s="40"/>
      <c r="S49" s="41"/>
      <c r="T49" s="37"/>
      <c r="U49" s="37"/>
      <c r="V49" s="167"/>
      <c r="W49" s="40"/>
      <c r="X49" s="40"/>
      <c r="Y49" s="41"/>
      <c r="Z49" s="37"/>
      <c r="AA49" s="37"/>
      <c r="AB49" s="167"/>
      <c r="AC49" s="40"/>
      <c r="AD49" s="40"/>
      <c r="AE49" s="41"/>
      <c r="AF49" s="5"/>
      <c r="AG49" s="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</row>
    <row r="50" spans="1:256" ht="15" customHeight="1" x14ac:dyDescent="0.45">
      <c r="A50" s="24"/>
      <c r="B50" s="27"/>
      <c r="C50" s="33"/>
      <c r="D50" s="167"/>
      <c r="E50" s="27"/>
      <c r="F50" s="27"/>
      <c r="G50" s="28"/>
      <c r="H50" s="37"/>
      <c r="I50" s="37"/>
      <c r="J50" s="167"/>
      <c r="K50" s="40"/>
      <c r="L50" s="40"/>
      <c r="M50" s="41"/>
      <c r="N50" s="40"/>
      <c r="O50" s="37"/>
      <c r="P50" s="93"/>
      <c r="Q50" s="40"/>
      <c r="R50" s="40"/>
      <c r="S50" s="41"/>
      <c r="T50" s="37"/>
      <c r="U50" s="37"/>
      <c r="V50" s="442"/>
      <c r="W50" s="249"/>
      <c r="X50" s="249"/>
      <c r="Y50" s="250"/>
      <c r="Z50" s="37"/>
      <c r="AA50" s="37"/>
      <c r="AB50" s="420"/>
      <c r="AC50" s="40"/>
      <c r="AD50" s="40"/>
      <c r="AE50" s="41"/>
      <c r="AF50" s="5"/>
      <c r="AG50" s="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</row>
    <row r="51" spans="1:256" ht="15" customHeight="1" thickBot="1" x14ac:dyDescent="0.5">
      <c r="A51" s="24"/>
      <c r="B51" s="33"/>
      <c r="C51" s="33"/>
      <c r="D51" s="167">
        <f>F51+G51</f>
        <v>35</v>
      </c>
      <c r="E51" s="27"/>
      <c r="F51" s="27">
        <f>SUM(F42:F50)</f>
        <v>34</v>
      </c>
      <c r="G51" s="28">
        <f>SUM(G42:G50)</f>
        <v>1</v>
      </c>
      <c r="H51" s="37"/>
      <c r="I51" s="37"/>
      <c r="J51" s="167">
        <f>L51+M51</f>
        <v>19</v>
      </c>
      <c r="K51" s="27"/>
      <c r="L51" s="27">
        <f>SUM(L42:L50)</f>
        <v>15</v>
      </c>
      <c r="M51" s="28">
        <f>SUM(M42:M50)</f>
        <v>4</v>
      </c>
      <c r="N51" s="40"/>
      <c r="O51" s="37"/>
      <c r="P51" s="90">
        <f>R51+S51</f>
        <v>34</v>
      </c>
      <c r="Q51" s="27"/>
      <c r="R51" s="27">
        <f>SUM(R42:R50)</f>
        <v>20</v>
      </c>
      <c r="S51" s="28">
        <f>SUM(S42:S50)</f>
        <v>14</v>
      </c>
      <c r="T51" s="37"/>
      <c r="U51" s="37"/>
      <c r="V51" s="167">
        <f>X51+Y51</f>
        <v>43</v>
      </c>
      <c r="W51" s="40"/>
      <c r="X51" s="40">
        <f>SUM(X42:X50)</f>
        <v>43</v>
      </c>
      <c r="Y51" s="41">
        <f>SUM(Y42:Y50)</f>
        <v>0</v>
      </c>
      <c r="Z51" s="37"/>
      <c r="AA51" s="37"/>
      <c r="AB51" s="167">
        <f>AD51+AE51</f>
        <v>36</v>
      </c>
      <c r="AC51" s="40"/>
      <c r="AD51" s="40">
        <f>SUM(AD42:AD50)</f>
        <v>22</v>
      </c>
      <c r="AE51" s="41">
        <f>SUM(AE42:AE50)</f>
        <v>14</v>
      </c>
      <c r="AF51" s="5"/>
      <c r="AG51" s="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</row>
    <row r="52" spans="1:256" ht="15" customHeight="1" thickTop="1" x14ac:dyDescent="0.45">
      <c r="A52" s="97"/>
      <c r="B52" s="30"/>
      <c r="C52" s="30"/>
      <c r="D52" s="30"/>
      <c r="E52" s="31"/>
      <c r="F52" s="31"/>
      <c r="G52" s="98"/>
      <c r="H52" s="30"/>
      <c r="I52" s="30"/>
      <c r="J52" s="30"/>
      <c r="K52" s="31"/>
      <c r="L52" s="30"/>
      <c r="M52" s="32"/>
      <c r="N52" s="105"/>
      <c r="O52" s="38" t="s">
        <v>14</v>
      </c>
      <c r="P52" s="415" t="s">
        <v>210</v>
      </c>
      <c r="Q52" s="105" t="s">
        <v>211</v>
      </c>
      <c r="R52" s="105">
        <v>5</v>
      </c>
      <c r="S52" s="106">
        <v>3</v>
      </c>
      <c r="T52" s="30"/>
      <c r="U52" s="30"/>
      <c r="V52" s="30"/>
      <c r="W52" s="31"/>
      <c r="X52" s="30"/>
      <c r="Y52" s="32"/>
      <c r="Z52" s="30"/>
      <c r="AA52" s="30"/>
      <c r="AB52" s="30"/>
      <c r="AC52" s="99"/>
      <c r="AD52" s="30"/>
      <c r="AE52" s="32"/>
      <c r="AF52" s="5"/>
      <c r="AG52" s="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</row>
    <row r="53" spans="1:256" ht="15" customHeight="1" x14ac:dyDescent="0.45">
      <c r="A53" s="100" t="s">
        <v>79</v>
      </c>
      <c r="B53" s="29"/>
      <c r="C53" s="29"/>
      <c r="D53" s="29"/>
      <c r="E53" s="43"/>
      <c r="F53" s="43"/>
      <c r="G53" s="70"/>
      <c r="H53" s="29"/>
      <c r="I53" s="29"/>
      <c r="J53" s="29"/>
      <c r="K53" s="251"/>
      <c r="L53" s="29"/>
      <c r="M53" s="44"/>
      <c r="N53" s="441" t="s">
        <v>79</v>
      </c>
      <c r="O53" s="37"/>
      <c r="P53" s="415" t="s">
        <v>212</v>
      </c>
      <c r="Q53" s="40" t="s">
        <v>213</v>
      </c>
      <c r="R53" s="40">
        <v>12</v>
      </c>
      <c r="S53" s="41">
        <v>13</v>
      </c>
      <c r="T53" s="29"/>
      <c r="U53" s="29"/>
      <c r="V53" s="29"/>
      <c r="W53" s="43"/>
      <c r="X53" s="29"/>
      <c r="Y53" s="44"/>
      <c r="Z53" s="29"/>
      <c r="AA53" s="29"/>
      <c r="AB53" s="29"/>
      <c r="AC53" s="69"/>
      <c r="AD53" s="29"/>
      <c r="AE53" s="44"/>
      <c r="AF53" s="5"/>
      <c r="AG53" s="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</row>
    <row r="54" spans="1:256" ht="15" customHeight="1" x14ac:dyDescent="0.45">
      <c r="A54" s="100"/>
      <c r="B54" s="29"/>
      <c r="C54" s="29"/>
      <c r="D54" s="29"/>
      <c r="E54" s="43"/>
      <c r="F54" s="43"/>
      <c r="G54" s="70"/>
      <c r="H54" s="29"/>
      <c r="I54" s="29"/>
      <c r="J54" s="29"/>
      <c r="K54" s="251"/>
      <c r="L54" s="29"/>
      <c r="M54" s="44"/>
      <c r="N54" s="441"/>
      <c r="O54" s="37"/>
      <c r="P54" s="415" t="s">
        <v>214</v>
      </c>
      <c r="Q54" s="40" t="s">
        <v>215</v>
      </c>
      <c r="R54" s="40">
        <v>6</v>
      </c>
      <c r="S54" s="41">
        <v>0</v>
      </c>
      <c r="T54" s="29"/>
      <c r="U54" s="29"/>
      <c r="V54" s="29"/>
      <c r="W54" s="43"/>
      <c r="X54" s="29"/>
      <c r="Y54" s="44"/>
      <c r="Z54" s="29"/>
      <c r="AA54" s="29"/>
      <c r="AB54" s="29"/>
      <c r="AC54" s="69"/>
      <c r="AD54" s="29"/>
      <c r="AE54" s="44"/>
      <c r="AF54" s="5"/>
      <c r="AG54" s="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</row>
    <row r="55" spans="1:256" ht="15" customHeight="1" x14ac:dyDescent="0.45">
      <c r="A55" s="100" t="s">
        <v>82</v>
      </c>
      <c r="B55" s="29"/>
      <c r="C55" s="29"/>
      <c r="D55" s="29"/>
      <c r="E55" s="43"/>
      <c r="F55" s="43"/>
      <c r="G55" s="70"/>
      <c r="H55" s="29"/>
      <c r="I55" s="29"/>
      <c r="J55" s="29"/>
      <c r="K55" s="251"/>
      <c r="L55" s="29"/>
      <c r="M55" s="44"/>
      <c r="N55" s="441" t="s">
        <v>216</v>
      </c>
      <c r="O55" s="37"/>
      <c r="P55" s="415" t="s">
        <v>217</v>
      </c>
      <c r="Q55" s="40" t="s">
        <v>218</v>
      </c>
      <c r="R55" s="40">
        <v>5</v>
      </c>
      <c r="S55" s="41">
        <v>2</v>
      </c>
      <c r="T55" s="29"/>
      <c r="U55" s="29"/>
      <c r="V55" s="29"/>
      <c r="W55" s="43"/>
      <c r="X55" s="29"/>
      <c r="Y55" s="44"/>
      <c r="Z55" s="29"/>
      <c r="AA55" s="29"/>
      <c r="AB55" s="29"/>
      <c r="AC55" s="69"/>
      <c r="AD55" s="29"/>
      <c r="AE55" s="44"/>
      <c r="AF55" s="5"/>
      <c r="AG55" s="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</row>
    <row r="56" spans="1:256" ht="15" customHeight="1" x14ac:dyDescent="0.45">
      <c r="A56" s="100"/>
      <c r="B56" s="29"/>
      <c r="C56" s="29"/>
      <c r="D56" s="29"/>
      <c r="E56" s="43"/>
      <c r="F56" s="43"/>
      <c r="G56" s="70"/>
      <c r="H56" s="29"/>
      <c r="I56" s="29"/>
      <c r="J56" s="29"/>
      <c r="K56" s="253"/>
      <c r="L56" s="29"/>
      <c r="M56" s="44"/>
      <c r="N56" s="252"/>
      <c r="O56" s="37"/>
      <c r="P56" s="167"/>
      <c r="Q56" s="40">
        <v>7</v>
      </c>
      <c r="R56" s="40">
        <v>0</v>
      </c>
      <c r="S56" s="41"/>
      <c r="T56" s="29"/>
      <c r="U56" s="29"/>
      <c r="V56" s="108"/>
      <c r="W56" s="43"/>
      <c r="X56" s="29"/>
      <c r="Y56" s="44"/>
      <c r="Z56" s="29"/>
      <c r="AA56" s="29"/>
      <c r="AB56" s="108"/>
      <c r="AC56" s="69"/>
      <c r="AD56" s="29"/>
      <c r="AE56" s="44"/>
      <c r="AF56" s="5"/>
      <c r="AG56" s="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</row>
    <row r="57" spans="1:256" ht="19.5" customHeight="1" thickBot="1" x14ac:dyDescent="0.5">
      <c r="A57" s="100"/>
      <c r="B57" s="29"/>
      <c r="C57" s="29"/>
      <c r="D57" s="254"/>
      <c r="E57" s="43"/>
      <c r="F57" s="43"/>
      <c r="G57" s="70"/>
      <c r="H57" s="29"/>
      <c r="I57" s="29"/>
      <c r="J57" s="59"/>
      <c r="K57" s="253"/>
      <c r="L57" s="29"/>
      <c r="M57" s="44"/>
      <c r="N57" s="252"/>
      <c r="O57" s="37"/>
      <c r="P57" s="167">
        <f>R57+S57</f>
        <v>46</v>
      </c>
      <c r="Q57" s="40"/>
      <c r="R57" s="40">
        <f>SUM(R52:R56)</f>
        <v>28</v>
      </c>
      <c r="S57" s="41">
        <f>SUM(S52:S56)</f>
        <v>18</v>
      </c>
      <c r="T57" s="29"/>
      <c r="U57" s="29"/>
      <c r="V57" s="29"/>
      <c r="W57" s="43"/>
      <c r="X57" s="29"/>
      <c r="Y57" s="44"/>
      <c r="Z57" s="29"/>
      <c r="AA57" s="29"/>
      <c r="AB57" s="59"/>
      <c r="AC57" s="255"/>
      <c r="AD57" s="256"/>
      <c r="AE57" s="257"/>
      <c r="AF57" s="5"/>
      <c r="AG57" s="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</row>
    <row r="58" spans="1:256" ht="15" customHeight="1" thickTop="1" x14ac:dyDescent="0.45">
      <c r="A58" s="64"/>
      <c r="B58" s="25" t="s">
        <v>13</v>
      </c>
      <c r="C58" s="34" t="s">
        <v>14</v>
      </c>
      <c r="D58" s="93" t="s">
        <v>219</v>
      </c>
      <c r="E58" s="25" t="s">
        <v>16</v>
      </c>
      <c r="F58" s="25">
        <v>16</v>
      </c>
      <c r="G58" s="36">
        <v>3</v>
      </c>
      <c r="H58" s="105" t="s">
        <v>13</v>
      </c>
      <c r="I58" s="38" t="s">
        <v>14</v>
      </c>
      <c r="J58" s="93" t="s">
        <v>220</v>
      </c>
      <c r="K58" s="105" t="s">
        <v>16</v>
      </c>
      <c r="L58" s="105">
        <v>13</v>
      </c>
      <c r="M58" s="106">
        <v>5</v>
      </c>
      <c r="N58" s="38"/>
      <c r="O58" s="38"/>
      <c r="P58" s="38"/>
      <c r="Q58" s="105"/>
      <c r="R58" s="38"/>
      <c r="S58" s="258"/>
      <c r="T58" s="38"/>
      <c r="U58" s="38" t="s">
        <v>14</v>
      </c>
      <c r="V58" s="414" t="s">
        <v>221</v>
      </c>
      <c r="W58" s="25" t="s">
        <v>16</v>
      </c>
      <c r="X58" s="25">
        <v>22</v>
      </c>
      <c r="Y58" s="36">
        <v>4</v>
      </c>
      <c r="Z58" s="259" t="s">
        <v>13</v>
      </c>
      <c r="AA58" s="260" t="s">
        <v>14</v>
      </c>
      <c r="AB58" s="225" t="s">
        <v>222</v>
      </c>
      <c r="AC58" s="39" t="s">
        <v>16</v>
      </c>
      <c r="AD58" s="40">
        <v>18</v>
      </c>
      <c r="AE58" s="41">
        <v>1</v>
      </c>
      <c r="AF58" s="107"/>
      <c r="AG58" s="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</row>
    <row r="59" spans="1:256" ht="15" customHeight="1" x14ac:dyDescent="0.45">
      <c r="A59" s="24" t="s">
        <v>82</v>
      </c>
      <c r="B59" s="27"/>
      <c r="C59" s="33"/>
      <c r="D59" s="93" t="s">
        <v>223</v>
      </c>
      <c r="E59" s="27"/>
      <c r="F59" s="27"/>
      <c r="G59" s="28"/>
      <c r="H59" s="40" t="s">
        <v>82</v>
      </c>
      <c r="I59" s="37"/>
      <c r="J59" s="93" t="s">
        <v>224</v>
      </c>
      <c r="K59" s="40" t="s">
        <v>18</v>
      </c>
      <c r="L59" s="40">
        <v>11</v>
      </c>
      <c r="M59" s="41">
        <v>6</v>
      </c>
      <c r="N59" s="37"/>
      <c r="O59" s="37"/>
      <c r="P59" s="37"/>
      <c r="Q59" s="40"/>
      <c r="R59" s="37"/>
      <c r="S59" s="261"/>
      <c r="T59" s="439" t="s">
        <v>82</v>
      </c>
      <c r="U59" s="37"/>
      <c r="V59" s="415" t="s">
        <v>225</v>
      </c>
      <c r="W59" s="27" t="s">
        <v>25</v>
      </c>
      <c r="X59" s="27">
        <v>12</v>
      </c>
      <c r="Y59" s="28">
        <v>8</v>
      </c>
      <c r="Z59" s="40" t="s">
        <v>82</v>
      </c>
      <c r="AA59" s="37"/>
      <c r="AB59" s="93" t="s">
        <v>226</v>
      </c>
      <c r="AC59" s="40" t="s">
        <v>97</v>
      </c>
      <c r="AD59" s="40">
        <v>13</v>
      </c>
      <c r="AE59" s="41">
        <v>8</v>
      </c>
      <c r="AF59" s="107"/>
      <c r="AG59" s="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</row>
    <row r="60" spans="1:256" ht="15" customHeight="1" x14ac:dyDescent="0.45">
      <c r="A60" s="24"/>
      <c r="B60" s="27"/>
      <c r="C60" s="33"/>
      <c r="D60" s="93" t="s">
        <v>227</v>
      </c>
      <c r="E60" s="27"/>
      <c r="F60" s="27"/>
      <c r="G60" s="28"/>
      <c r="H60" s="40" t="s">
        <v>94</v>
      </c>
      <c r="I60" s="37"/>
      <c r="J60" s="93" t="s">
        <v>228</v>
      </c>
      <c r="K60" s="40" t="s">
        <v>97</v>
      </c>
      <c r="L60" s="40">
        <v>10</v>
      </c>
      <c r="M60" s="41"/>
      <c r="N60" s="37"/>
      <c r="O60" s="37"/>
      <c r="P60" s="37" t="s">
        <v>1</v>
      </c>
      <c r="Q60" s="40"/>
      <c r="R60" s="37"/>
      <c r="S60" s="261"/>
      <c r="T60" s="439" t="s">
        <v>94</v>
      </c>
      <c r="U60" s="37"/>
      <c r="V60" s="415" t="s">
        <v>229</v>
      </c>
      <c r="W60" s="27"/>
      <c r="X60" s="27"/>
      <c r="Y60" s="28"/>
      <c r="Z60" s="40" t="s">
        <v>94</v>
      </c>
      <c r="AA60" s="37"/>
      <c r="AB60" s="93" t="s">
        <v>230</v>
      </c>
      <c r="AC60" s="39">
        <v>7</v>
      </c>
      <c r="AD60" s="40">
        <v>0</v>
      </c>
      <c r="AE60" s="41"/>
      <c r="AF60" s="5"/>
      <c r="AG60" s="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  <c r="IV60" s="15"/>
    </row>
    <row r="61" spans="1:256" ht="15" customHeight="1" x14ac:dyDescent="0.45">
      <c r="A61" s="24" t="s">
        <v>94</v>
      </c>
      <c r="B61" s="27"/>
      <c r="C61" s="33"/>
      <c r="D61" s="93" t="s">
        <v>231</v>
      </c>
      <c r="E61" s="27"/>
      <c r="F61" s="27"/>
      <c r="G61" s="28"/>
      <c r="H61" s="40"/>
      <c r="I61" s="37"/>
      <c r="J61" s="93" t="s">
        <v>232</v>
      </c>
      <c r="K61" s="40" t="s">
        <v>25</v>
      </c>
      <c r="L61" s="40">
        <v>11</v>
      </c>
      <c r="M61" s="41"/>
      <c r="N61" s="37"/>
      <c r="O61" s="37"/>
      <c r="P61" s="37"/>
      <c r="Q61" s="40"/>
      <c r="R61" s="37"/>
      <c r="S61" s="261"/>
      <c r="T61" s="37"/>
      <c r="U61" s="37"/>
      <c r="V61" s="415" t="s">
        <v>233</v>
      </c>
      <c r="W61" s="27"/>
      <c r="X61" s="27"/>
      <c r="Y61" s="28"/>
      <c r="Z61" s="40"/>
      <c r="AA61" s="37"/>
      <c r="AB61" s="93" t="s">
        <v>234</v>
      </c>
      <c r="AC61" s="39"/>
      <c r="AD61" s="40"/>
      <c r="AE61" s="41"/>
      <c r="AF61" s="5"/>
      <c r="AG61" s="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</row>
    <row r="62" spans="1:256" ht="15" customHeight="1" x14ac:dyDescent="0.45">
      <c r="A62" s="24"/>
      <c r="B62" s="27"/>
      <c r="C62" s="33"/>
      <c r="D62" s="114"/>
      <c r="E62" s="27"/>
      <c r="F62" s="27"/>
      <c r="G62" s="28"/>
      <c r="H62" s="40"/>
      <c r="I62" s="37"/>
      <c r="J62" s="37"/>
      <c r="K62" s="40"/>
      <c r="L62" s="40"/>
      <c r="M62" s="41"/>
      <c r="N62" s="37"/>
      <c r="O62" s="37"/>
      <c r="P62" s="37"/>
      <c r="Q62" s="40"/>
      <c r="R62" s="37"/>
      <c r="S62" s="261"/>
      <c r="T62" s="37"/>
      <c r="U62" s="37"/>
      <c r="V62" s="167"/>
      <c r="W62" s="27"/>
      <c r="X62" s="27"/>
      <c r="Y62" s="28"/>
      <c r="Z62" s="40"/>
      <c r="AA62" s="37"/>
      <c r="AB62" s="37"/>
      <c r="AC62" s="39"/>
      <c r="AD62" s="40"/>
      <c r="AE62" s="41"/>
      <c r="AF62" s="5"/>
      <c r="AG62" s="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  <c r="IV62" s="15"/>
    </row>
    <row r="63" spans="1:256" ht="15" customHeight="1" x14ac:dyDescent="0.45">
      <c r="A63" s="417" t="s">
        <v>82</v>
      </c>
      <c r="B63" s="27"/>
      <c r="C63" s="33"/>
      <c r="D63" s="415" t="s">
        <v>235</v>
      </c>
      <c r="E63" s="27" t="s">
        <v>16</v>
      </c>
      <c r="F63" s="27">
        <v>19</v>
      </c>
      <c r="G63" s="28">
        <v>3</v>
      </c>
      <c r="H63" s="40"/>
      <c r="I63" s="37"/>
      <c r="J63" s="37" t="s">
        <v>236</v>
      </c>
      <c r="K63" s="40"/>
      <c r="L63" s="40"/>
      <c r="M63" s="41"/>
      <c r="N63" s="37"/>
      <c r="O63" s="37"/>
      <c r="P63" s="37"/>
      <c r="Q63" s="40"/>
      <c r="R63" s="37"/>
      <c r="S63" s="261"/>
      <c r="T63" s="37"/>
      <c r="U63" s="37"/>
      <c r="V63" s="167"/>
      <c r="W63" s="27"/>
      <c r="X63" s="27"/>
      <c r="Y63" s="28"/>
      <c r="Z63" s="40"/>
      <c r="AA63" s="37"/>
      <c r="AB63" s="37"/>
      <c r="AC63" s="40"/>
      <c r="AD63" s="40"/>
      <c r="AE63" s="41"/>
      <c r="AF63" s="5"/>
      <c r="AG63" s="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</row>
    <row r="64" spans="1:256" ht="15" customHeight="1" x14ac:dyDescent="0.45">
      <c r="A64" s="417" t="s">
        <v>94</v>
      </c>
      <c r="B64" s="27"/>
      <c r="C64" s="33"/>
      <c r="D64" s="438" t="s">
        <v>237</v>
      </c>
      <c r="E64" s="40"/>
      <c r="F64" s="40"/>
      <c r="G64" s="41"/>
      <c r="H64" s="40"/>
      <c r="I64" s="37"/>
      <c r="J64" s="37"/>
      <c r="K64" s="40"/>
      <c r="L64" s="40"/>
      <c r="M64" s="41"/>
      <c r="N64" s="37"/>
      <c r="O64" s="37"/>
      <c r="P64" s="37"/>
      <c r="Q64" s="40"/>
      <c r="R64" s="37"/>
      <c r="S64" s="261"/>
      <c r="T64" s="37"/>
      <c r="U64" s="37"/>
      <c r="V64" s="167" t="s">
        <v>1</v>
      </c>
      <c r="W64" s="27"/>
      <c r="X64" s="27"/>
      <c r="Y64" s="28"/>
      <c r="Z64" s="40"/>
      <c r="AA64" s="37"/>
      <c r="AB64" s="37"/>
      <c r="AC64" s="40"/>
      <c r="AD64" s="40"/>
      <c r="AE64" s="41"/>
      <c r="AF64" s="5"/>
      <c r="AG64" s="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  <c r="IV64" s="15"/>
    </row>
    <row r="65" spans="1:256" ht="15" customHeight="1" x14ac:dyDescent="0.45">
      <c r="A65" s="24"/>
      <c r="B65" s="27"/>
      <c r="C65" s="33"/>
      <c r="D65" s="415" t="s">
        <v>238</v>
      </c>
      <c r="E65" s="39"/>
      <c r="F65" s="40"/>
      <c r="G65" s="41"/>
      <c r="H65" s="40"/>
      <c r="I65" s="37"/>
      <c r="J65" s="37"/>
      <c r="K65" s="27"/>
      <c r="L65" s="27"/>
      <c r="M65" s="28"/>
      <c r="N65" s="37"/>
      <c r="O65" s="37"/>
      <c r="P65" s="37"/>
      <c r="Q65" s="40"/>
      <c r="R65" s="37"/>
      <c r="S65" s="261"/>
      <c r="T65" s="37"/>
      <c r="U65" s="37"/>
      <c r="V65" s="167"/>
      <c r="W65" s="27"/>
      <c r="X65" s="27"/>
      <c r="Y65" s="28"/>
      <c r="Z65" s="40"/>
      <c r="AA65" s="37"/>
      <c r="AB65" s="117"/>
      <c r="AC65" s="40"/>
      <c r="AD65" s="40"/>
      <c r="AE65" s="41"/>
      <c r="AF65" s="5"/>
      <c r="AG65" s="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  <c r="IV65" s="15"/>
    </row>
    <row r="66" spans="1:256" ht="15" customHeight="1" x14ac:dyDescent="0.45">
      <c r="A66" s="24"/>
      <c r="B66" s="27"/>
      <c r="C66" s="33"/>
      <c r="D66" s="415" t="s">
        <v>554</v>
      </c>
      <c r="E66" s="40"/>
      <c r="F66" s="40"/>
      <c r="G66" s="41"/>
      <c r="H66" s="40"/>
      <c r="I66" s="37"/>
      <c r="J66" s="37"/>
      <c r="K66" s="27"/>
      <c r="L66" s="27"/>
      <c r="M66" s="28"/>
      <c r="N66" s="37"/>
      <c r="O66" s="37"/>
      <c r="P66" s="37"/>
      <c r="Q66" s="27"/>
      <c r="R66" s="27"/>
      <c r="S66" s="28"/>
      <c r="T66" s="37"/>
      <c r="U66" s="37"/>
      <c r="V66" s="167"/>
      <c r="W66" s="27"/>
      <c r="X66" s="27"/>
      <c r="Y66" s="28"/>
      <c r="Z66" s="40"/>
      <c r="AA66" s="37"/>
      <c r="AB66" s="37"/>
      <c r="AC66" s="40"/>
      <c r="AD66" s="40"/>
      <c r="AE66" s="41"/>
      <c r="AF66" s="5"/>
      <c r="AG66" s="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  <c r="IT66" s="15"/>
      <c r="IU66" s="15"/>
      <c r="IV66" s="15"/>
    </row>
    <row r="67" spans="1:256" ht="15" customHeight="1" thickBot="1" x14ac:dyDescent="0.5">
      <c r="A67" s="262"/>
      <c r="B67" s="58"/>
      <c r="C67" s="246"/>
      <c r="D67" s="431"/>
      <c r="E67" s="58"/>
      <c r="F67" s="58">
        <f>SUM(F58:F66)</f>
        <v>35</v>
      </c>
      <c r="G67" s="92">
        <f>SUM(G58:G66)</f>
        <v>6</v>
      </c>
      <c r="H67" s="263"/>
      <c r="I67" s="210"/>
      <c r="J67" s="210">
        <f>L67+M67</f>
        <v>56</v>
      </c>
      <c r="K67" s="58"/>
      <c r="L67" s="58">
        <f>SUM(L58:L66)</f>
        <v>45</v>
      </c>
      <c r="M67" s="92">
        <f>SUM(M58:M66)</f>
        <v>11</v>
      </c>
      <c r="N67" s="210"/>
      <c r="O67" s="210"/>
      <c r="P67" s="210"/>
      <c r="Q67" s="58"/>
      <c r="R67" s="58"/>
      <c r="S67" s="92"/>
      <c r="T67" s="210"/>
      <c r="U67" s="210"/>
      <c r="V67" s="443">
        <f>X67+Y67</f>
        <v>46</v>
      </c>
      <c r="W67" s="58"/>
      <c r="X67" s="58">
        <f>SUM(X58:X66)</f>
        <v>34</v>
      </c>
      <c r="Y67" s="92">
        <f>SUM(Y58:Y66)</f>
        <v>12</v>
      </c>
      <c r="Z67" s="263"/>
      <c r="AA67" s="210"/>
      <c r="AB67" s="210">
        <f>AD67+AE67</f>
        <v>40</v>
      </c>
      <c r="AC67" s="263"/>
      <c r="AD67" s="263">
        <f>SUM(AD58:AD66)</f>
        <v>31</v>
      </c>
      <c r="AE67" s="264">
        <f>SUM(AE58:AE66)</f>
        <v>9</v>
      </c>
      <c r="AF67" s="5"/>
      <c r="AG67" s="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  <c r="IT67" s="15"/>
      <c r="IU67" s="15"/>
      <c r="IV67" s="15"/>
    </row>
    <row r="68" spans="1:256" ht="15" customHeight="1" thickTop="1" x14ac:dyDescent="0.45">
      <c r="A68" s="24"/>
      <c r="B68" s="27"/>
      <c r="C68" s="33" t="s">
        <v>14</v>
      </c>
      <c r="D68" s="167" t="s">
        <v>239</v>
      </c>
      <c r="E68" s="40" t="s">
        <v>16</v>
      </c>
      <c r="F68" s="40">
        <v>18</v>
      </c>
      <c r="G68" s="41">
        <v>1</v>
      </c>
      <c r="H68" s="105"/>
      <c r="I68" s="37" t="s">
        <v>14</v>
      </c>
      <c r="J68" s="167" t="s">
        <v>240</v>
      </c>
      <c r="K68" s="40" t="s">
        <v>16</v>
      </c>
      <c r="L68" s="40">
        <v>14</v>
      </c>
      <c r="M68" s="41">
        <v>3</v>
      </c>
      <c r="N68" s="37"/>
      <c r="O68" s="37"/>
      <c r="P68" s="37"/>
      <c r="Q68" s="27"/>
      <c r="R68" s="27"/>
      <c r="S68" s="28"/>
      <c r="T68" s="37"/>
      <c r="U68" s="38" t="s">
        <v>14</v>
      </c>
      <c r="V68" s="414" t="s">
        <v>221</v>
      </c>
      <c r="W68" s="27" t="s">
        <v>97</v>
      </c>
      <c r="X68" s="27">
        <v>14</v>
      </c>
      <c r="Y68" s="28">
        <v>4</v>
      </c>
      <c r="Z68" s="40"/>
      <c r="AA68" s="37" t="s">
        <v>14</v>
      </c>
      <c r="AB68" s="414" t="s">
        <v>240</v>
      </c>
      <c r="AC68" s="40" t="s">
        <v>97</v>
      </c>
      <c r="AD68" s="40">
        <v>13</v>
      </c>
      <c r="AE68" s="41">
        <v>9</v>
      </c>
      <c r="AF68" s="5"/>
      <c r="AG68" s="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  <c r="IV68" s="15"/>
    </row>
    <row r="69" spans="1:256" ht="15" customHeight="1" x14ac:dyDescent="0.45">
      <c r="A69" s="417" t="s">
        <v>94</v>
      </c>
      <c r="B69" s="27"/>
      <c r="C69" s="33"/>
      <c r="D69" s="167" t="s">
        <v>241</v>
      </c>
      <c r="E69" s="40" t="s">
        <v>18</v>
      </c>
      <c r="F69" s="40">
        <v>20</v>
      </c>
      <c r="G69" s="41">
        <v>1</v>
      </c>
      <c r="H69" s="439" t="s">
        <v>94</v>
      </c>
      <c r="I69" s="37"/>
      <c r="J69" s="415" t="s">
        <v>242</v>
      </c>
      <c r="K69" s="40" t="s">
        <v>18</v>
      </c>
      <c r="L69" s="40">
        <v>14</v>
      </c>
      <c r="M69" s="41">
        <v>2</v>
      </c>
      <c r="N69" s="37"/>
      <c r="O69" s="37"/>
      <c r="P69" s="37"/>
      <c r="Q69" s="27"/>
      <c r="R69" s="27"/>
      <c r="S69" s="28"/>
      <c r="T69" s="439" t="s">
        <v>94</v>
      </c>
      <c r="U69" s="37"/>
      <c r="V69" s="415" t="s">
        <v>225</v>
      </c>
      <c r="W69" s="27"/>
      <c r="X69" s="27"/>
      <c r="Y69" s="28"/>
      <c r="Z69" s="439" t="s">
        <v>94</v>
      </c>
      <c r="AA69" s="37"/>
      <c r="AB69" s="415" t="s">
        <v>242</v>
      </c>
      <c r="AC69" s="40" t="s">
        <v>25</v>
      </c>
      <c r="AD69" s="40">
        <v>14</v>
      </c>
      <c r="AE69" s="41">
        <v>8</v>
      </c>
      <c r="AF69" s="5"/>
      <c r="AG69" s="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  <c r="IT69" s="15"/>
      <c r="IU69" s="15"/>
      <c r="IV69" s="15"/>
    </row>
    <row r="70" spans="1:256" ht="15" customHeight="1" x14ac:dyDescent="0.45">
      <c r="A70" s="417"/>
      <c r="B70" s="27"/>
      <c r="C70" s="33"/>
      <c r="D70" s="167" t="s">
        <v>243</v>
      </c>
      <c r="E70" s="40"/>
      <c r="F70" s="40"/>
      <c r="G70" s="41"/>
      <c r="H70" s="439" t="s">
        <v>105</v>
      </c>
      <c r="I70" s="37"/>
      <c r="J70" s="415" t="s">
        <v>244</v>
      </c>
      <c r="K70" s="40" t="s">
        <v>129</v>
      </c>
      <c r="L70" s="40">
        <v>12</v>
      </c>
      <c r="M70" s="41"/>
      <c r="N70" s="37"/>
      <c r="O70" s="37"/>
      <c r="P70" s="37"/>
      <c r="Q70" s="27"/>
      <c r="R70" s="27"/>
      <c r="S70" s="28"/>
      <c r="T70" s="439" t="s">
        <v>105</v>
      </c>
      <c r="U70" s="37"/>
      <c r="V70" s="415" t="s">
        <v>229</v>
      </c>
      <c r="W70" s="27"/>
      <c r="X70" s="27"/>
      <c r="Y70" s="28"/>
      <c r="Z70" s="439" t="s">
        <v>105</v>
      </c>
      <c r="AA70" s="37"/>
      <c r="AB70" s="415" t="s">
        <v>244</v>
      </c>
      <c r="AC70" s="40">
        <v>7</v>
      </c>
      <c r="AD70" s="40">
        <v>13</v>
      </c>
      <c r="AE70" s="41"/>
      <c r="AF70" s="5"/>
      <c r="AG70" s="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  <c r="IU70" s="15"/>
      <c r="IV70" s="15"/>
    </row>
    <row r="71" spans="1:256" ht="15" customHeight="1" x14ac:dyDescent="0.45">
      <c r="A71" s="417" t="s">
        <v>105</v>
      </c>
      <c r="B71" s="27"/>
      <c r="C71" s="33"/>
      <c r="D71" s="167"/>
      <c r="E71" s="27"/>
      <c r="F71" s="27"/>
      <c r="G71" s="28"/>
      <c r="H71" s="40"/>
      <c r="I71" s="37"/>
      <c r="J71" s="415" t="s">
        <v>245</v>
      </c>
      <c r="K71" s="40"/>
      <c r="L71" s="40"/>
      <c r="M71" s="41"/>
      <c r="N71" s="37"/>
      <c r="O71" s="37"/>
      <c r="P71" s="37"/>
      <c r="Q71" s="27"/>
      <c r="R71" s="27"/>
      <c r="S71" s="28"/>
      <c r="T71" s="37"/>
      <c r="U71" s="37"/>
      <c r="V71" s="415" t="s">
        <v>544</v>
      </c>
      <c r="W71" s="27"/>
      <c r="X71" s="27"/>
      <c r="Y71" s="28"/>
      <c r="Z71" s="40"/>
      <c r="AA71" s="37"/>
      <c r="AB71" s="415" t="s">
        <v>245</v>
      </c>
      <c r="AC71" s="40">
        <v>8</v>
      </c>
      <c r="AD71" s="40">
        <v>8</v>
      </c>
      <c r="AE71" s="41"/>
      <c r="AF71" s="5"/>
      <c r="AG71" s="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  <c r="IN71" s="15"/>
      <c r="IO71" s="15"/>
      <c r="IP71" s="15"/>
      <c r="IQ71" s="15"/>
      <c r="IR71" s="15"/>
      <c r="IS71" s="15"/>
      <c r="IT71" s="15"/>
      <c r="IU71" s="15"/>
      <c r="IV71" s="15"/>
    </row>
    <row r="72" spans="1:256" ht="15" customHeight="1" x14ac:dyDescent="0.45">
      <c r="A72" s="24"/>
      <c r="B72" s="27"/>
      <c r="C72" s="33"/>
      <c r="D72" s="167"/>
      <c r="E72" s="27"/>
      <c r="F72" s="27"/>
      <c r="G72" s="28"/>
      <c r="H72" s="40"/>
      <c r="I72" s="37"/>
      <c r="J72" s="167"/>
      <c r="K72" s="27"/>
      <c r="L72" s="27"/>
      <c r="M72" s="28"/>
      <c r="N72" s="37"/>
      <c r="O72" s="37"/>
      <c r="P72" s="37"/>
      <c r="Q72" s="27"/>
      <c r="R72" s="27"/>
      <c r="S72" s="28"/>
      <c r="T72" s="37"/>
      <c r="U72" s="37"/>
      <c r="V72" s="37"/>
      <c r="W72" s="27"/>
      <c r="X72" s="27"/>
      <c r="Y72" s="28"/>
      <c r="Z72" s="40"/>
      <c r="AA72" s="37"/>
      <c r="AB72" s="167"/>
      <c r="AC72" s="40"/>
      <c r="AD72" s="40"/>
      <c r="AE72" s="41"/>
      <c r="AF72" s="5"/>
      <c r="AG72" s="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  <c r="IG72" s="15"/>
      <c r="IH72" s="15"/>
      <c r="II72" s="15"/>
      <c r="IJ72" s="15"/>
      <c r="IK72" s="15"/>
      <c r="IL72" s="15"/>
      <c r="IM72" s="15"/>
      <c r="IN72" s="15"/>
      <c r="IO72" s="15"/>
      <c r="IP72" s="15"/>
      <c r="IQ72" s="15"/>
      <c r="IR72" s="15"/>
      <c r="IS72" s="15"/>
      <c r="IT72" s="15"/>
      <c r="IU72" s="15"/>
      <c r="IV72" s="15"/>
    </row>
    <row r="73" spans="1:256" ht="15" customHeight="1" x14ac:dyDescent="0.45">
      <c r="A73" s="24"/>
      <c r="B73" s="27"/>
      <c r="C73" s="33"/>
      <c r="D73" s="415"/>
      <c r="E73" s="27"/>
      <c r="F73" s="27"/>
      <c r="G73" s="28"/>
      <c r="H73" s="40"/>
      <c r="I73" s="37"/>
      <c r="J73" s="167"/>
      <c r="K73" s="27"/>
      <c r="L73" s="27"/>
      <c r="M73" s="28"/>
      <c r="N73" s="37"/>
      <c r="O73" s="37"/>
      <c r="P73" s="37"/>
      <c r="Q73" s="27"/>
      <c r="R73" s="27"/>
      <c r="S73" s="28"/>
      <c r="T73" s="37" t="s">
        <v>13</v>
      </c>
      <c r="U73" s="37" t="s">
        <v>14</v>
      </c>
      <c r="V73" s="93" t="s">
        <v>246</v>
      </c>
      <c r="W73" s="27" t="s">
        <v>16</v>
      </c>
      <c r="X73" s="27">
        <v>17</v>
      </c>
      <c r="Y73" s="28">
        <v>1</v>
      </c>
      <c r="Z73" s="40"/>
      <c r="AA73" s="37"/>
      <c r="AB73" s="167"/>
      <c r="AC73" s="40"/>
      <c r="AD73" s="40"/>
      <c r="AE73" s="41"/>
      <c r="AF73" s="5"/>
      <c r="AG73" s="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  <c r="HM73" s="15"/>
      <c r="HN73" s="15"/>
      <c r="HO73" s="15"/>
      <c r="HP73" s="15"/>
      <c r="HQ73" s="15"/>
      <c r="HR73" s="15"/>
      <c r="HS73" s="15"/>
      <c r="HT73" s="15"/>
      <c r="HU73" s="15"/>
      <c r="HV73" s="15"/>
      <c r="HW73" s="15"/>
      <c r="HX73" s="15"/>
      <c r="HY73" s="15"/>
      <c r="HZ73" s="15"/>
      <c r="IA73" s="15"/>
      <c r="IB73" s="15"/>
      <c r="IC73" s="15"/>
      <c r="ID73" s="15"/>
      <c r="IE73" s="15"/>
      <c r="IF73" s="15"/>
      <c r="IG73" s="15"/>
      <c r="IH73" s="15"/>
      <c r="II73" s="15"/>
      <c r="IJ73" s="15"/>
      <c r="IK73" s="15"/>
      <c r="IL73" s="15"/>
      <c r="IM73" s="15"/>
      <c r="IN73" s="15"/>
      <c r="IO73" s="15"/>
      <c r="IP73" s="15"/>
      <c r="IQ73" s="15"/>
      <c r="IR73" s="15"/>
      <c r="IS73" s="15"/>
      <c r="IT73" s="15"/>
      <c r="IU73" s="15"/>
      <c r="IV73" s="15"/>
    </row>
    <row r="74" spans="1:256" ht="15" customHeight="1" x14ac:dyDescent="0.45">
      <c r="A74" s="24"/>
      <c r="B74" s="27"/>
      <c r="C74" s="33"/>
      <c r="D74" s="438"/>
      <c r="E74" s="40"/>
      <c r="F74" s="40"/>
      <c r="G74" s="41"/>
      <c r="H74" s="40"/>
      <c r="I74" s="37"/>
      <c r="J74" s="167"/>
      <c r="K74" s="27"/>
      <c r="L74" s="27"/>
      <c r="M74" s="28"/>
      <c r="N74" s="37"/>
      <c r="O74" s="37"/>
      <c r="P74" s="37"/>
      <c r="Q74" s="27"/>
      <c r="R74" s="27"/>
      <c r="S74" s="28"/>
      <c r="T74" s="37"/>
      <c r="U74" s="37"/>
      <c r="V74" s="93" t="s">
        <v>247</v>
      </c>
      <c r="W74" s="27" t="s">
        <v>18</v>
      </c>
      <c r="X74" s="27">
        <v>14</v>
      </c>
      <c r="Y74" s="28">
        <v>1</v>
      </c>
      <c r="Z74" s="40"/>
      <c r="AA74" s="37"/>
      <c r="AB74" s="444"/>
      <c r="AC74" s="40"/>
      <c r="AD74" s="40"/>
      <c r="AE74" s="41"/>
      <c r="AF74" s="5"/>
      <c r="AG74" s="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  <c r="GX74" s="15"/>
      <c r="GY74" s="15"/>
      <c r="GZ74" s="15"/>
      <c r="HA74" s="15"/>
      <c r="HB74" s="15"/>
      <c r="HC74" s="15"/>
      <c r="HD74" s="15"/>
      <c r="HE74" s="15"/>
      <c r="HF74" s="15"/>
      <c r="HG74" s="15"/>
      <c r="HH74" s="15"/>
      <c r="HI74" s="15"/>
      <c r="HJ74" s="15"/>
      <c r="HK74" s="15"/>
      <c r="HL74" s="15"/>
      <c r="HM74" s="15"/>
      <c r="HN74" s="15"/>
      <c r="HO74" s="15"/>
      <c r="HP74" s="15"/>
      <c r="HQ74" s="15"/>
      <c r="HR74" s="15"/>
      <c r="HS74" s="15"/>
      <c r="HT74" s="15"/>
      <c r="HU74" s="15"/>
      <c r="HV74" s="15"/>
      <c r="HW74" s="15"/>
      <c r="HX74" s="15"/>
      <c r="HY74" s="15"/>
      <c r="HZ74" s="15"/>
      <c r="IA74" s="15"/>
      <c r="IB74" s="15"/>
      <c r="IC74" s="15"/>
      <c r="ID74" s="15"/>
      <c r="IE74" s="15"/>
      <c r="IF74" s="15"/>
      <c r="IG74" s="15"/>
      <c r="IH74" s="15"/>
      <c r="II74" s="15"/>
      <c r="IJ74" s="15"/>
      <c r="IK74" s="15"/>
      <c r="IL74" s="15"/>
      <c r="IM74" s="15"/>
      <c r="IN74" s="15"/>
      <c r="IO74" s="15"/>
      <c r="IP74" s="15"/>
      <c r="IQ74" s="15"/>
      <c r="IR74" s="15"/>
      <c r="IS74" s="15"/>
      <c r="IT74" s="15"/>
      <c r="IU74" s="15"/>
      <c r="IV74" s="15"/>
    </row>
    <row r="75" spans="1:256" ht="15" customHeight="1" x14ac:dyDescent="0.45">
      <c r="A75" s="24"/>
      <c r="B75" s="27"/>
      <c r="C75" s="33"/>
      <c r="D75" s="415"/>
      <c r="E75" s="39"/>
      <c r="F75" s="40"/>
      <c r="G75" s="41"/>
      <c r="H75" s="40"/>
      <c r="I75" s="37"/>
      <c r="J75" s="167"/>
      <c r="K75" s="27"/>
      <c r="L75" s="27"/>
      <c r="M75" s="28"/>
      <c r="N75" s="37"/>
      <c r="O75" s="37"/>
      <c r="P75" s="37"/>
      <c r="Q75" s="27"/>
      <c r="R75" s="27"/>
      <c r="S75" s="28"/>
      <c r="T75" s="37"/>
      <c r="U75" s="37"/>
      <c r="V75" s="93" t="s">
        <v>248</v>
      </c>
      <c r="W75" s="27"/>
      <c r="X75" s="27"/>
      <c r="Y75" s="28"/>
      <c r="Z75" s="40"/>
      <c r="AA75" s="37"/>
      <c r="AB75" s="167"/>
      <c r="AC75" s="40"/>
      <c r="AD75" s="40"/>
      <c r="AE75" s="41"/>
      <c r="AF75" s="5"/>
      <c r="AG75" s="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  <c r="HR75" s="15"/>
      <c r="HS75" s="15"/>
      <c r="HT75" s="15"/>
      <c r="HU75" s="15"/>
      <c r="HV75" s="15"/>
      <c r="HW75" s="15"/>
      <c r="HX75" s="15"/>
      <c r="HY75" s="15"/>
      <c r="HZ75" s="15"/>
      <c r="IA75" s="15"/>
      <c r="IB75" s="15"/>
      <c r="IC75" s="15"/>
      <c r="ID75" s="15"/>
      <c r="IE75" s="15"/>
      <c r="IF75" s="15"/>
      <c r="IG75" s="15"/>
      <c r="IH75" s="15"/>
      <c r="II75" s="15"/>
      <c r="IJ75" s="15"/>
      <c r="IK75" s="15"/>
      <c r="IL75" s="15"/>
      <c r="IM75" s="15"/>
      <c r="IN75" s="15"/>
      <c r="IO75" s="15"/>
      <c r="IP75" s="15"/>
      <c r="IQ75" s="15"/>
      <c r="IR75" s="15"/>
      <c r="IS75" s="15"/>
      <c r="IT75" s="15"/>
      <c r="IU75" s="15"/>
      <c r="IV75" s="15"/>
    </row>
    <row r="76" spans="1:256" ht="15" customHeight="1" x14ac:dyDescent="0.45">
      <c r="A76" s="24"/>
      <c r="B76" s="27"/>
      <c r="C76" s="33"/>
      <c r="D76" s="415"/>
      <c r="E76" s="40"/>
      <c r="F76" s="40"/>
      <c r="G76" s="41"/>
      <c r="H76" s="40"/>
      <c r="I76" s="37"/>
      <c r="J76" s="167"/>
      <c r="K76" s="40"/>
      <c r="L76" s="40"/>
      <c r="M76" s="41"/>
      <c r="N76" s="37"/>
      <c r="O76" s="37"/>
      <c r="P76" s="37"/>
      <c r="Q76" s="27"/>
      <c r="R76" s="27"/>
      <c r="S76" s="28"/>
      <c r="T76" s="37"/>
      <c r="U76" s="37"/>
      <c r="V76" s="93" t="s">
        <v>249</v>
      </c>
      <c r="W76" s="27"/>
      <c r="X76" s="27"/>
      <c r="Y76" s="28"/>
      <c r="Z76" s="40"/>
      <c r="AA76" s="37"/>
      <c r="AB76" s="167"/>
      <c r="AC76" s="40"/>
      <c r="AD76" s="40"/>
      <c r="AE76" s="41"/>
      <c r="AF76" s="5"/>
      <c r="AG76" s="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  <c r="IG76" s="15"/>
      <c r="IH76" s="15"/>
      <c r="II76" s="15"/>
      <c r="IJ76" s="15"/>
      <c r="IK76" s="15"/>
      <c r="IL76" s="15"/>
      <c r="IM76" s="15"/>
      <c r="IN76" s="15"/>
      <c r="IO76" s="15"/>
      <c r="IP76" s="15"/>
      <c r="IQ76" s="15"/>
      <c r="IR76" s="15"/>
      <c r="IS76" s="15"/>
      <c r="IT76" s="15"/>
      <c r="IU76" s="15"/>
      <c r="IV76" s="15"/>
    </row>
    <row r="77" spans="1:256" ht="15" customHeight="1" x14ac:dyDescent="0.45">
      <c r="A77" s="24"/>
      <c r="B77" s="27"/>
      <c r="C77" s="33"/>
      <c r="D77" s="167"/>
      <c r="E77" s="40"/>
      <c r="F77" s="40"/>
      <c r="G77" s="41"/>
      <c r="H77" s="40"/>
      <c r="I77" s="37"/>
      <c r="J77" s="167"/>
      <c r="K77" s="40"/>
      <c r="L77" s="40"/>
      <c r="M77" s="41"/>
      <c r="N77" s="37"/>
      <c r="O77" s="37"/>
      <c r="P77" s="37"/>
      <c r="Q77" s="40"/>
      <c r="R77" s="37"/>
      <c r="S77" s="261"/>
      <c r="T77" s="37"/>
      <c r="U77" s="37"/>
      <c r="V77" s="37"/>
      <c r="W77" s="27"/>
      <c r="X77" s="27"/>
      <c r="Y77" s="28"/>
      <c r="Z77" s="40"/>
      <c r="AA77" s="37"/>
      <c r="AB77" s="167"/>
      <c r="AC77" s="40"/>
      <c r="AD77" s="40"/>
      <c r="AE77" s="41"/>
      <c r="AF77" s="5"/>
      <c r="AG77" s="5"/>
    </row>
    <row r="78" spans="1:256" ht="15" customHeight="1" thickBot="1" x14ac:dyDescent="0.5">
      <c r="A78" s="24"/>
      <c r="B78" s="27"/>
      <c r="C78" s="33"/>
      <c r="D78" s="167">
        <f>F78+G78</f>
        <v>40</v>
      </c>
      <c r="E78" s="27"/>
      <c r="F78" s="27">
        <f>SUM(F68:F77)</f>
        <v>38</v>
      </c>
      <c r="G78" s="28">
        <f>SUM(G68:G77)</f>
        <v>2</v>
      </c>
      <c r="H78" s="40"/>
      <c r="I78" s="37"/>
      <c r="J78" s="431">
        <f>L78+M78</f>
        <v>45</v>
      </c>
      <c r="K78" s="57"/>
      <c r="L78" s="58">
        <f>SUM(L68:L77)</f>
        <v>40</v>
      </c>
      <c r="M78" s="92">
        <f>SUM(M68:M77)</f>
        <v>5</v>
      </c>
      <c r="N78" s="37"/>
      <c r="O78" s="37"/>
      <c r="P78" s="33"/>
      <c r="Q78" s="27"/>
      <c r="R78" s="33"/>
      <c r="S78" s="56"/>
      <c r="T78" s="37"/>
      <c r="U78" s="37"/>
      <c r="V78" s="118">
        <v>33</v>
      </c>
      <c r="W78" s="58"/>
      <c r="X78" s="58">
        <f>SUM(X68:X77)</f>
        <v>45</v>
      </c>
      <c r="Y78" s="92">
        <f>SUM(Y68:Y77)</f>
        <v>6</v>
      </c>
      <c r="Z78" s="218"/>
      <c r="AA78" s="210"/>
      <c r="AB78" s="443">
        <f>AD78+AE78</f>
        <v>65</v>
      </c>
      <c r="AC78" s="40"/>
      <c r="AD78" s="40">
        <f>SUM(AD68:AD77)</f>
        <v>48</v>
      </c>
      <c r="AE78" s="41">
        <f>SUM(AE68:AE77)</f>
        <v>17</v>
      </c>
      <c r="AF78" s="5"/>
      <c r="AG78" s="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  <c r="HM78" s="15"/>
      <c r="HN78" s="15"/>
      <c r="HO78" s="15"/>
      <c r="HP78" s="15"/>
      <c r="HQ78" s="15"/>
      <c r="HR78" s="15"/>
      <c r="HS78" s="15"/>
      <c r="HT78" s="15"/>
      <c r="HU78" s="15"/>
      <c r="HV78" s="15"/>
      <c r="HW78" s="15"/>
      <c r="HX78" s="15"/>
      <c r="HY78" s="15"/>
      <c r="HZ78" s="15"/>
      <c r="IA78" s="15"/>
      <c r="IB78" s="15"/>
      <c r="IC78" s="15"/>
      <c r="ID78" s="15"/>
      <c r="IE78" s="15"/>
      <c r="IF78" s="15"/>
      <c r="IG78" s="15"/>
      <c r="IH78" s="15"/>
      <c r="II78" s="15"/>
      <c r="IJ78" s="15"/>
      <c r="IK78" s="15"/>
      <c r="IL78" s="15"/>
      <c r="IM78" s="15"/>
      <c r="IN78" s="15"/>
      <c r="IO78" s="15"/>
      <c r="IP78" s="15"/>
      <c r="IQ78" s="15"/>
      <c r="IR78" s="15"/>
      <c r="IS78" s="15"/>
      <c r="IT78" s="15"/>
      <c r="IU78" s="15"/>
      <c r="IV78" s="15"/>
    </row>
    <row r="79" spans="1:256" ht="15" customHeight="1" thickTop="1" x14ac:dyDescent="0.45">
      <c r="A79" s="64"/>
      <c r="B79" s="25"/>
      <c r="C79" s="34" t="s">
        <v>142</v>
      </c>
      <c r="D79" s="434" t="s">
        <v>250</v>
      </c>
      <c r="E79" s="25" t="s">
        <v>142</v>
      </c>
      <c r="F79" s="25">
        <v>19</v>
      </c>
      <c r="G79" s="36">
        <v>24</v>
      </c>
      <c r="H79" s="105" t="s">
        <v>13</v>
      </c>
      <c r="I79" s="38" t="s">
        <v>14</v>
      </c>
      <c r="J79" s="93" t="s">
        <v>251</v>
      </c>
      <c r="K79" s="105" t="s">
        <v>16</v>
      </c>
      <c r="L79" s="105">
        <v>27</v>
      </c>
      <c r="M79" s="106">
        <v>2</v>
      </c>
      <c r="N79" s="38"/>
      <c r="O79" s="38"/>
      <c r="P79" s="38"/>
      <c r="Q79" s="105"/>
      <c r="R79" s="38"/>
      <c r="S79" s="258"/>
      <c r="T79" s="38" t="s">
        <v>13</v>
      </c>
      <c r="U79" s="38" t="s">
        <v>14</v>
      </c>
      <c r="V79" s="93" t="s">
        <v>246</v>
      </c>
      <c r="W79" s="27" t="s">
        <v>97</v>
      </c>
      <c r="X79" s="27">
        <v>10</v>
      </c>
      <c r="Y79" s="28">
        <v>10</v>
      </c>
      <c r="Z79" s="40"/>
      <c r="AA79" s="37" t="s">
        <v>14</v>
      </c>
      <c r="AB79" s="414" t="s">
        <v>252</v>
      </c>
      <c r="AC79" s="25" t="s">
        <v>16</v>
      </c>
      <c r="AD79" s="25">
        <v>19</v>
      </c>
      <c r="AE79" s="36">
        <v>2</v>
      </c>
      <c r="AF79" s="107"/>
      <c r="AG79" s="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  <c r="GH79" s="15"/>
      <c r="GI79" s="15"/>
      <c r="GJ79" s="15"/>
      <c r="GK79" s="15"/>
      <c r="GL79" s="15"/>
      <c r="GM79" s="15"/>
      <c r="GN79" s="15"/>
      <c r="GO79" s="15"/>
      <c r="GP79" s="15"/>
      <c r="GQ79" s="15"/>
      <c r="GR79" s="15"/>
      <c r="GS79" s="15"/>
      <c r="GT79" s="15"/>
      <c r="GU79" s="15"/>
      <c r="GV79" s="15"/>
      <c r="GW79" s="15"/>
      <c r="GX79" s="15"/>
      <c r="GY79" s="15"/>
      <c r="GZ79" s="15"/>
      <c r="HA79" s="15"/>
      <c r="HB79" s="15"/>
      <c r="HC79" s="15"/>
      <c r="HD79" s="15"/>
      <c r="HE79" s="15"/>
      <c r="HF79" s="15"/>
      <c r="HG79" s="15"/>
      <c r="HH79" s="15"/>
      <c r="HI79" s="15"/>
      <c r="HJ79" s="15"/>
      <c r="HK79" s="15"/>
      <c r="HL79" s="15"/>
      <c r="HM79" s="15"/>
      <c r="HN79" s="15"/>
      <c r="HO79" s="15"/>
      <c r="HP79" s="15"/>
      <c r="HQ79" s="15"/>
      <c r="HR79" s="15"/>
      <c r="HS79" s="15"/>
      <c r="HT79" s="15"/>
      <c r="HU79" s="15"/>
      <c r="HV79" s="15"/>
      <c r="HW79" s="15"/>
      <c r="HX79" s="15"/>
      <c r="HY79" s="15"/>
      <c r="HZ79" s="15"/>
      <c r="IA79" s="15"/>
      <c r="IB79" s="15"/>
      <c r="IC79" s="15"/>
      <c r="ID79" s="15"/>
      <c r="IE79" s="15"/>
      <c r="IF79" s="15"/>
      <c r="IG79" s="15"/>
      <c r="IH79" s="15"/>
      <c r="II79" s="15"/>
      <c r="IJ79" s="15"/>
      <c r="IK79" s="15"/>
      <c r="IL79" s="15"/>
      <c r="IM79" s="15"/>
      <c r="IN79" s="15"/>
      <c r="IO79" s="15"/>
      <c r="IP79" s="15"/>
      <c r="IQ79" s="15"/>
      <c r="IR79" s="15"/>
      <c r="IS79" s="15"/>
      <c r="IT79" s="15"/>
      <c r="IU79" s="15"/>
      <c r="IV79" s="15"/>
    </row>
    <row r="80" spans="1:256" ht="15" customHeight="1" x14ac:dyDescent="0.45">
      <c r="A80" s="417" t="s">
        <v>105</v>
      </c>
      <c r="B80" s="27"/>
      <c r="C80" s="33"/>
      <c r="D80" s="167" t="s">
        <v>253</v>
      </c>
      <c r="E80" s="27"/>
      <c r="F80" s="27"/>
      <c r="G80" s="28"/>
      <c r="H80" s="40" t="s">
        <v>105</v>
      </c>
      <c r="I80" s="37"/>
      <c r="J80" s="93" t="s">
        <v>254</v>
      </c>
      <c r="K80" s="40" t="s">
        <v>97</v>
      </c>
      <c r="L80" s="40">
        <v>25</v>
      </c>
      <c r="M80" s="41">
        <v>3</v>
      </c>
      <c r="N80" s="37"/>
      <c r="O80" s="37"/>
      <c r="P80" s="37"/>
      <c r="Q80" s="40"/>
      <c r="R80" s="37"/>
      <c r="S80" s="261"/>
      <c r="T80" s="40" t="s">
        <v>105</v>
      </c>
      <c r="U80" s="37"/>
      <c r="V80" s="93" t="s">
        <v>247</v>
      </c>
      <c r="W80" s="27" t="s">
        <v>25</v>
      </c>
      <c r="X80" s="27">
        <v>7</v>
      </c>
      <c r="Y80" s="28">
        <v>9</v>
      </c>
      <c r="Z80" s="439" t="s">
        <v>105</v>
      </c>
      <c r="AA80" s="37"/>
      <c r="AB80" s="415" t="s">
        <v>255</v>
      </c>
      <c r="AC80" s="27" t="s">
        <v>97</v>
      </c>
      <c r="AD80" s="27">
        <v>6</v>
      </c>
      <c r="AE80" s="28">
        <v>7</v>
      </c>
      <c r="AF80" s="5"/>
      <c r="AG80" s="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  <c r="GH80" s="15"/>
      <c r="GI80" s="15"/>
      <c r="GJ80" s="15"/>
      <c r="GK80" s="15"/>
      <c r="GL80" s="15"/>
      <c r="GM80" s="15"/>
      <c r="GN80" s="15"/>
      <c r="GO80" s="15"/>
      <c r="GP80" s="15"/>
      <c r="GQ80" s="15"/>
      <c r="GR80" s="15"/>
      <c r="GS80" s="15"/>
      <c r="GT80" s="15"/>
      <c r="GU80" s="15"/>
      <c r="GV80" s="15"/>
      <c r="GW80" s="15"/>
      <c r="GX80" s="15"/>
      <c r="GY80" s="15"/>
      <c r="GZ80" s="15"/>
      <c r="HA80" s="15"/>
      <c r="HB80" s="15"/>
      <c r="HC80" s="15"/>
      <c r="HD80" s="15"/>
      <c r="HE80" s="15"/>
      <c r="HF80" s="15"/>
      <c r="HG80" s="15"/>
      <c r="HH80" s="15"/>
      <c r="HI80" s="15"/>
      <c r="HJ80" s="15"/>
      <c r="HK80" s="15"/>
      <c r="HL80" s="15"/>
      <c r="HM80" s="15"/>
      <c r="HN80" s="15"/>
      <c r="HO80" s="15"/>
      <c r="HP80" s="15"/>
      <c r="HQ80" s="15"/>
      <c r="HR80" s="15"/>
      <c r="HS80" s="15"/>
      <c r="HT80" s="15"/>
      <c r="HU80" s="15"/>
      <c r="HV80" s="15"/>
      <c r="HW80" s="15"/>
      <c r="HX80" s="15"/>
      <c r="HY80" s="15"/>
      <c r="HZ80" s="15"/>
      <c r="IA80" s="15"/>
      <c r="IB80" s="15"/>
      <c r="IC80" s="15"/>
      <c r="ID80" s="15"/>
      <c r="IE80" s="15"/>
      <c r="IF80" s="15"/>
      <c r="IG80" s="15"/>
      <c r="IH80" s="15"/>
      <c r="II80" s="15"/>
      <c r="IJ80" s="15"/>
      <c r="IK80" s="15"/>
      <c r="IL80" s="15"/>
      <c r="IM80" s="15"/>
      <c r="IN80" s="15"/>
      <c r="IO80" s="15"/>
      <c r="IP80" s="15"/>
      <c r="IQ80" s="15"/>
      <c r="IR80" s="15"/>
      <c r="IS80" s="15"/>
      <c r="IT80" s="15"/>
      <c r="IU80" s="15"/>
      <c r="IV80" s="15"/>
    </row>
    <row r="81" spans="1:256" ht="15" customHeight="1" x14ac:dyDescent="0.45">
      <c r="A81" s="417"/>
      <c r="B81" s="27"/>
      <c r="C81" s="33"/>
      <c r="D81" s="167" t="s">
        <v>256</v>
      </c>
      <c r="E81" s="27"/>
      <c r="F81" s="27"/>
      <c r="G81" s="28"/>
      <c r="H81" s="40" t="s">
        <v>259</v>
      </c>
      <c r="I81" s="37"/>
      <c r="J81" s="93" t="s">
        <v>257</v>
      </c>
      <c r="K81" s="40"/>
      <c r="L81" s="40"/>
      <c r="M81" s="41"/>
      <c r="N81" s="37"/>
      <c r="O81" s="37"/>
      <c r="P81" s="37"/>
      <c r="Q81" s="40"/>
      <c r="R81" s="37"/>
      <c r="S81" s="261"/>
      <c r="T81" s="40" t="s">
        <v>259</v>
      </c>
      <c r="U81" s="37"/>
      <c r="V81" s="93" t="s">
        <v>248</v>
      </c>
      <c r="W81" s="27"/>
      <c r="X81" s="27"/>
      <c r="Y81" s="28"/>
      <c r="Z81" s="439" t="s">
        <v>259</v>
      </c>
      <c r="AA81" s="37"/>
      <c r="AB81" s="415" t="s">
        <v>258</v>
      </c>
      <c r="AC81" s="27"/>
      <c r="AD81" s="27"/>
      <c r="AE81" s="28"/>
      <c r="AF81" s="5"/>
      <c r="AG81" s="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  <c r="GH81" s="15"/>
      <c r="GI81" s="15"/>
      <c r="GJ81" s="15"/>
      <c r="GK81" s="15"/>
      <c r="GL81" s="15"/>
      <c r="GM81" s="15"/>
      <c r="GN81" s="15"/>
      <c r="GO81" s="15"/>
      <c r="GP81" s="15"/>
      <c r="GQ81" s="15"/>
      <c r="GR81" s="15"/>
      <c r="GS81" s="15"/>
      <c r="GT81" s="15"/>
      <c r="GU81" s="15"/>
      <c r="GV81" s="15"/>
      <c r="GW81" s="15"/>
      <c r="GX81" s="15"/>
      <c r="GY81" s="15"/>
      <c r="GZ81" s="15"/>
      <c r="HA81" s="15"/>
      <c r="HB81" s="15"/>
      <c r="HC81" s="15"/>
      <c r="HD81" s="15"/>
      <c r="HE81" s="15"/>
      <c r="HF81" s="15"/>
      <c r="HG81" s="15"/>
      <c r="HH81" s="15"/>
      <c r="HI81" s="15"/>
      <c r="HJ81" s="15"/>
      <c r="HK81" s="15"/>
      <c r="HL81" s="15"/>
      <c r="HM81" s="15"/>
      <c r="HN81" s="15"/>
      <c r="HO81" s="15"/>
      <c r="HP81" s="15"/>
      <c r="HQ81" s="15"/>
      <c r="HR81" s="15"/>
      <c r="HS81" s="15"/>
      <c r="HT81" s="15"/>
      <c r="HU81" s="15"/>
      <c r="HV81" s="15"/>
      <c r="HW81" s="15"/>
      <c r="HX81" s="15"/>
      <c r="HY81" s="15"/>
      <c r="HZ81" s="15"/>
      <c r="IA81" s="15"/>
      <c r="IB81" s="15"/>
      <c r="IC81" s="15"/>
      <c r="ID81" s="15"/>
      <c r="IE81" s="15"/>
      <c r="IF81" s="15"/>
      <c r="IG81" s="15"/>
      <c r="IH81" s="15"/>
      <c r="II81" s="15"/>
      <c r="IJ81" s="15"/>
      <c r="IK81" s="15"/>
      <c r="IL81" s="15"/>
      <c r="IM81" s="15"/>
      <c r="IN81" s="15"/>
      <c r="IO81" s="15"/>
      <c r="IP81" s="15"/>
      <c r="IQ81" s="15"/>
      <c r="IR81" s="15"/>
      <c r="IS81" s="15"/>
      <c r="IT81" s="15"/>
      <c r="IU81" s="15"/>
      <c r="IV81" s="15"/>
    </row>
    <row r="82" spans="1:256" ht="15" customHeight="1" x14ac:dyDescent="0.45">
      <c r="A82" s="417" t="s">
        <v>259</v>
      </c>
      <c r="B82" s="27"/>
      <c r="C82" s="33"/>
      <c r="D82" s="167" t="s">
        <v>260</v>
      </c>
      <c r="E82" s="27"/>
      <c r="F82" s="27"/>
      <c r="G82" s="28"/>
      <c r="H82" s="40"/>
      <c r="I82" s="37"/>
      <c r="J82" s="93" t="s">
        <v>261</v>
      </c>
      <c r="K82" s="40"/>
      <c r="L82" s="40"/>
      <c r="M82" s="41"/>
      <c r="N82" s="37"/>
      <c r="O82" s="37"/>
      <c r="P82" s="37"/>
      <c r="Q82" s="40"/>
      <c r="R82" s="37"/>
      <c r="S82" s="261"/>
      <c r="T82" s="37"/>
      <c r="U82" s="37"/>
      <c r="V82" s="93" t="s">
        <v>249</v>
      </c>
      <c r="W82" s="27"/>
      <c r="X82" s="27"/>
      <c r="Y82" s="28"/>
      <c r="Z82" s="40"/>
      <c r="AA82" s="37"/>
      <c r="AB82" s="415" t="s">
        <v>262</v>
      </c>
      <c r="AC82" s="27"/>
      <c r="AD82" s="27"/>
      <c r="AE82" s="28"/>
      <c r="AF82" s="5"/>
      <c r="AG82" s="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  <c r="IK82" s="15"/>
      <c r="IL82" s="15"/>
      <c r="IM82" s="15"/>
      <c r="IN82" s="15"/>
      <c r="IO82" s="15"/>
      <c r="IP82" s="15"/>
      <c r="IQ82" s="15"/>
      <c r="IR82" s="15"/>
      <c r="IS82" s="15"/>
      <c r="IT82" s="15"/>
      <c r="IU82" s="15"/>
      <c r="IV82" s="15"/>
    </row>
    <row r="83" spans="1:256" ht="15" customHeight="1" x14ac:dyDescent="0.45">
      <c r="A83" s="24"/>
      <c r="B83" s="27"/>
      <c r="C83" s="33"/>
      <c r="D83" s="167"/>
      <c r="E83" s="27"/>
      <c r="F83" s="27"/>
      <c r="G83" s="28"/>
      <c r="H83" s="37"/>
      <c r="I83" s="37"/>
      <c r="J83" s="37"/>
      <c r="K83" s="40"/>
      <c r="L83" s="40"/>
      <c r="M83" s="41"/>
      <c r="N83" s="37"/>
      <c r="O83" s="37"/>
      <c r="P83" s="37" t="s">
        <v>1</v>
      </c>
      <c r="Q83" s="40"/>
      <c r="R83" s="37"/>
      <c r="S83" s="261"/>
      <c r="T83" s="37"/>
      <c r="U83" s="37"/>
      <c r="V83" s="37"/>
      <c r="W83" s="27"/>
      <c r="X83" s="27"/>
      <c r="Y83" s="28"/>
      <c r="Z83" s="40"/>
      <c r="AA83" s="37"/>
      <c r="AB83" s="167"/>
      <c r="AC83" s="40"/>
      <c r="AD83" s="40"/>
      <c r="AE83" s="41"/>
      <c r="AF83" s="5"/>
      <c r="AG83" s="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  <c r="GX83" s="15"/>
      <c r="GY83" s="15"/>
      <c r="GZ83" s="15"/>
      <c r="HA83" s="15"/>
      <c r="HB83" s="15"/>
      <c r="HC83" s="15"/>
      <c r="HD83" s="15"/>
      <c r="HE83" s="15"/>
      <c r="HF83" s="15"/>
      <c r="HG83" s="15"/>
      <c r="HH83" s="15"/>
      <c r="HI83" s="15"/>
      <c r="HJ83" s="15"/>
      <c r="HK83" s="15"/>
      <c r="HL83" s="15"/>
      <c r="HM83" s="15"/>
      <c r="HN83" s="15"/>
      <c r="HO83" s="15"/>
      <c r="HP83" s="15"/>
      <c r="HQ83" s="15"/>
      <c r="HR83" s="15"/>
      <c r="HS83" s="15"/>
      <c r="HT83" s="15"/>
      <c r="HU83" s="15"/>
      <c r="HV83" s="15"/>
      <c r="HW83" s="15"/>
      <c r="HX83" s="15"/>
      <c r="HY83" s="15"/>
      <c r="HZ83" s="15"/>
      <c r="IA83" s="15"/>
      <c r="IB83" s="15"/>
      <c r="IC83" s="15"/>
      <c r="ID83" s="15"/>
      <c r="IE83" s="15"/>
      <c r="IF83" s="15"/>
      <c r="IG83" s="15"/>
      <c r="IH83" s="15"/>
      <c r="II83" s="15"/>
      <c r="IJ83" s="15"/>
      <c r="IK83" s="15"/>
      <c r="IL83" s="15"/>
      <c r="IM83" s="15"/>
      <c r="IN83" s="15"/>
      <c r="IO83" s="15"/>
      <c r="IP83" s="15"/>
      <c r="IQ83" s="15"/>
      <c r="IR83" s="15"/>
      <c r="IS83" s="15"/>
      <c r="IT83" s="15"/>
      <c r="IU83" s="15"/>
      <c r="IV83" s="15"/>
    </row>
    <row r="84" spans="1:256" ht="15" customHeight="1" x14ac:dyDescent="0.45">
      <c r="A84" s="24"/>
      <c r="B84" s="27"/>
      <c r="C84" s="33"/>
      <c r="D84" s="167" t="s">
        <v>1</v>
      </c>
      <c r="E84" s="27"/>
      <c r="F84" s="27"/>
      <c r="G84" s="28"/>
      <c r="H84" s="37"/>
      <c r="I84" s="37"/>
      <c r="J84" s="37"/>
      <c r="K84" s="40"/>
      <c r="L84" s="40"/>
      <c r="M84" s="41"/>
      <c r="N84" s="37"/>
      <c r="O84" s="37"/>
      <c r="P84" s="37"/>
      <c r="Q84" s="40"/>
      <c r="R84" s="37"/>
      <c r="S84" s="261"/>
      <c r="T84" s="37"/>
      <c r="U84" s="37"/>
      <c r="V84" s="93"/>
      <c r="W84" s="27"/>
      <c r="X84" s="27"/>
      <c r="Y84" s="28"/>
      <c r="Z84" s="40"/>
      <c r="AA84" s="37"/>
      <c r="AB84" s="167"/>
      <c r="AC84" s="40"/>
      <c r="AD84" s="40"/>
      <c r="AE84" s="41"/>
      <c r="AF84" s="107"/>
      <c r="AG84" s="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  <c r="HM84" s="15"/>
      <c r="HN84" s="15"/>
      <c r="HO84" s="15"/>
      <c r="HP84" s="15"/>
      <c r="HQ84" s="15"/>
      <c r="HR84" s="15"/>
      <c r="HS84" s="15"/>
      <c r="HT84" s="15"/>
      <c r="HU84" s="15"/>
      <c r="HV84" s="15"/>
      <c r="HW84" s="15"/>
      <c r="HX84" s="15"/>
      <c r="HY84" s="15"/>
      <c r="HZ84" s="15"/>
      <c r="IA84" s="15"/>
      <c r="IB84" s="15"/>
      <c r="IC84" s="15"/>
      <c r="ID84" s="15"/>
      <c r="IE84" s="15"/>
      <c r="IF84" s="15"/>
      <c r="IG84" s="15"/>
      <c r="IH84" s="15"/>
      <c r="II84" s="15"/>
      <c r="IJ84" s="15"/>
      <c r="IK84" s="15"/>
      <c r="IL84" s="15"/>
      <c r="IM84" s="15"/>
      <c r="IN84" s="15"/>
      <c r="IO84" s="15"/>
      <c r="IP84" s="15"/>
      <c r="IQ84" s="15"/>
      <c r="IR84" s="15"/>
      <c r="IS84" s="15"/>
      <c r="IT84" s="15"/>
      <c r="IU84" s="15"/>
      <c r="IV84" s="15"/>
    </row>
    <row r="85" spans="1:256" ht="15" customHeight="1" x14ac:dyDescent="0.45">
      <c r="A85" s="24"/>
      <c r="B85" s="27"/>
      <c r="C85" s="33"/>
      <c r="D85" s="167" t="s">
        <v>1</v>
      </c>
      <c r="E85" s="27"/>
      <c r="F85" s="27"/>
      <c r="G85" s="28"/>
      <c r="H85" s="37"/>
      <c r="I85" s="37"/>
      <c r="J85" s="37" t="s">
        <v>1</v>
      </c>
      <c r="K85" s="266"/>
      <c r="L85" s="267"/>
      <c r="M85" s="41"/>
      <c r="N85" s="37"/>
      <c r="O85" s="37"/>
      <c r="P85" s="37"/>
      <c r="Q85" s="40"/>
      <c r="R85" s="37"/>
      <c r="S85" s="261"/>
      <c r="T85" s="37"/>
      <c r="U85" s="37"/>
      <c r="V85" s="93"/>
      <c r="W85" s="27"/>
      <c r="X85" s="27"/>
      <c r="Y85" s="28"/>
      <c r="Z85" s="40"/>
      <c r="AA85" s="37"/>
      <c r="AB85" s="167"/>
      <c r="AC85" s="40"/>
      <c r="AD85" s="40"/>
      <c r="AE85" s="41"/>
      <c r="AF85" s="107"/>
      <c r="AG85" s="5"/>
    </row>
    <row r="86" spans="1:256" ht="15" customHeight="1" x14ac:dyDescent="0.45">
      <c r="A86" s="24"/>
      <c r="B86" s="27"/>
      <c r="C86" s="33"/>
      <c r="D86" s="167"/>
      <c r="E86" s="27"/>
      <c r="F86" s="27"/>
      <c r="G86" s="28"/>
      <c r="H86" s="37"/>
      <c r="I86" s="37"/>
      <c r="J86" s="245"/>
      <c r="K86" s="40"/>
      <c r="L86" s="40"/>
      <c r="M86" s="41"/>
      <c r="N86" s="37"/>
      <c r="O86" s="37"/>
      <c r="P86" s="37"/>
      <c r="Q86" s="40"/>
      <c r="R86" s="37"/>
      <c r="S86" s="261"/>
      <c r="T86" s="37"/>
      <c r="U86" s="37"/>
      <c r="V86" s="93"/>
      <c r="W86" s="27"/>
      <c r="X86" s="27"/>
      <c r="Y86" s="28"/>
      <c r="Z86" s="40"/>
      <c r="AA86" s="37"/>
      <c r="AB86" s="167"/>
      <c r="AC86" s="40"/>
      <c r="AD86" s="40"/>
      <c r="AE86" s="41"/>
      <c r="AF86" s="5"/>
      <c r="AG86" s="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  <c r="FK86" s="15"/>
      <c r="FL86" s="15"/>
      <c r="FM86" s="15"/>
      <c r="FN86" s="15"/>
      <c r="FO86" s="15"/>
      <c r="FP86" s="15"/>
      <c r="FQ86" s="15"/>
      <c r="FR86" s="15"/>
      <c r="FS86" s="15"/>
      <c r="FT86" s="15"/>
      <c r="FU86" s="15"/>
      <c r="FV86" s="15"/>
      <c r="FW86" s="15"/>
      <c r="FX86" s="15"/>
      <c r="FY86" s="15"/>
      <c r="FZ86" s="15"/>
      <c r="GA86" s="15"/>
      <c r="GB86" s="15"/>
      <c r="GC86" s="15"/>
      <c r="GD86" s="15"/>
      <c r="GE86" s="15"/>
      <c r="GF86" s="15"/>
      <c r="GG86" s="15"/>
      <c r="GH86" s="15"/>
      <c r="GI86" s="15"/>
      <c r="GJ86" s="15"/>
      <c r="GK86" s="15"/>
      <c r="GL86" s="15"/>
      <c r="GM86" s="15"/>
      <c r="GN86" s="15"/>
      <c r="GO86" s="15"/>
      <c r="GP86" s="15"/>
      <c r="GQ86" s="15"/>
      <c r="GR86" s="15"/>
      <c r="GS86" s="15"/>
      <c r="GT86" s="15"/>
      <c r="GU86" s="15"/>
      <c r="GV86" s="15"/>
      <c r="GW86" s="15"/>
      <c r="GX86" s="15"/>
      <c r="GY86" s="15"/>
      <c r="GZ86" s="15"/>
      <c r="HA86" s="15"/>
      <c r="HB86" s="15"/>
      <c r="HC86" s="15"/>
      <c r="HD86" s="15"/>
      <c r="HE86" s="15"/>
      <c r="HF86" s="15"/>
      <c r="HG86" s="15"/>
      <c r="HH86" s="15"/>
      <c r="HI86" s="15"/>
      <c r="HJ86" s="15"/>
      <c r="HK86" s="15"/>
      <c r="HL86" s="15"/>
      <c r="HM86" s="15"/>
      <c r="HN86" s="15"/>
      <c r="HO86" s="15"/>
      <c r="HP86" s="15"/>
      <c r="HQ86" s="15"/>
      <c r="HR86" s="15"/>
      <c r="HS86" s="15"/>
      <c r="HT86" s="15"/>
      <c r="HU86" s="15"/>
      <c r="HV86" s="15"/>
      <c r="HW86" s="15"/>
      <c r="HX86" s="15"/>
      <c r="HY86" s="15"/>
      <c r="HZ86" s="15"/>
      <c r="IA86" s="15"/>
      <c r="IB86" s="15"/>
      <c r="IC86" s="15"/>
      <c r="ID86" s="15"/>
      <c r="IE86" s="15"/>
      <c r="IF86" s="15"/>
      <c r="IG86" s="15"/>
      <c r="IH86" s="15"/>
      <c r="II86" s="15"/>
      <c r="IJ86" s="15"/>
      <c r="IK86" s="15"/>
      <c r="IL86" s="15"/>
      <c r="IM86" s="15"/>
      <c r="IN86" s="15"/>
      <c r="IO86" s="15"/>
      <c r="IP86" s="15"/>
      <c r="IQ86" s="15"/>
      <c r="IR86" s="15"/>
      <c r="IS86" s="15"/>
      <c r="IT86" s="15"/>
      <c r="IU86" s="15"/>
      <c r="IV86" s="15"/>
    </row>
    <row r="87" spans="1:256" ht="15" customHeight="1" x14ac:dyDescent="0.45">
      <c r="A87" s="24"/>
      <c r="B87" s="27"/>
      <c r="C87" s="33"/>
      <c r="D87" s="167"/>
      <c r="E87" s="27"/>
      <c r="F87" s="27"/>
      <c r="G87" s="28"/>
      <c r="H87" s="37"/>
      <c r="I87" s="37"/>
      <c r="J87" s="245"/>
      <c r="K87" s="40"/>
      <c r="L87" s="40"/>
      <c r="M87" s="41"/>
      <c r="N87" s="37"/>
      <c r="O87" s="37"/>
      <c r="P87" s="37"/>
      <c r="Q87" s="40"/>
      <c r="R87" s="37"/>
      <c r="S87" s="261"/>
      <c r="T87" s="37"/>
      <c r="U87" s="37"/>
      <c r="V87" s="93"/>
      <c r="W87" s="27"/>
      <c r="X87" s="27"/>
      <c r="Y87" s="28"/>
      <c r="Z87" s="40"/>
      <c r="AA87" s="37"/>
      <c r="AB87" s="167"/>
      <c r="AC87" s="40"/>
      <c r="AD87" s="40"/>
      <c r="AE87" s="41"/>
      <c r="AF87" s="5"/>
      <c r="AG87" s="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  <c r="GH87" s="15"/>
      <c r="GI87" s="15"/>
      <c r="GJ87" s="15"/>
      <c r="GK87" s="15"/>
      <c r="GL87" s="15"/>
      <c r="GM87" s="15"/>
      <c r="GN87" s="15"/>
      <c r="GO87" s="15"/>
      <c r="GP87" s="15"/>
      <c r="GQ87" s="15"/>
      <c r="GR87" s="15"/>
      <c r="GS87" s="15"/>
      <c r="GT87" s="15"/>
      <c r="GU87" s="15"/>
      <c r="GV87" s="15"/>
      <c r="GW87" s="15"/>
      <c r="GX87" s="15"/>
      <c r="GY87" s="15"/>
      <c r="GZ87" s="15"/>
      <c r="HA87" s="15"/>
      <c r="HB87" s="15"/>
      <c r="HC87" s="15"/>
      <c r="HD87" s="15"/>
      <c r="HE87" s="15"/>
      <c r="HF87" s="15"/>
      <c r="HG87" s="15"/>
      <c r="HH87" s="15"/>
      <c r="HI87" s="15"/>
      <c r="HJ87" s="15"/>
      <c r="HK87" s="15"/>
      <c r="HL87" s="15"/>
      <c r="HM87" s="15"/>
      <c r="HN87" s="15"/>
      <c r="HO87" s="15"/>
      <c r="HP87" s="15"/>
      <c r="HQ87" s="15"/>
      <c r="HR87" s="15"/>
      <c r="HS87" s="15"/>
      <c r="HT87" s="15"/>
      <c r="HU87" s="15"/>
      <c r="HV87" s="15"/>
      <c r="HW87" s="15"/>
      <c r="HX87" s="15"/>
      <c r="HY87" s="15"/>
      <c r="HZ87" s="15"/>
      <c r="IA87" s="15"/>
      <c r="IB87" s="15"/>
      <c r="IC87" s="15"/>
      <c r="ID87" s="15"/>
      <c r="IE87" s="15"/>
      <c r="IF87" s="15"/>
      <c r="IG87" s="15"/>
      <c r="IH87" s="15"/>
      <c r="II87" s="15"/>
      <c r="IJ87" s="15"/>
      <c r="IK87" s="15"/>
      <c r="IL87" s="15"/>
      <c r="IM87" s="15"/>
      <c r="IN87" s="15"/>
      <c r="IO87" s="15"/>
      <c r="IP87" s="15"/>
      <c r="IQ87" s="15"/>
      <c r="IR87" s="15"/>
      <c r="IS87" s="15"/>
      <c r="IT87" s="15"/>
      <c r="IU87" s="15"/>
      <c r="IV87" s="15"/>
    </row>
    <row r="88" spans="1:256" ht="15" customHeight="1" thickBot="1" x14ac:dyDescent="0.5">
      <c r="A88" s="262"/>
      <c r="B88" s="58"/>
      <c r="C88" s="246"/>
      <c r="D88" s="167">
        <f>F88+G88</f>
        <v>43</v>
      </c>
      <c r="E88" s="58"/>
      <c r="F88" s="58">
        <f>SUM(F79:F86)</f>
        <v>19</v>
      </c>
      <c r="G88" s="92">
        <f>SUM(G79:G86)</f>
        <v>24</v>
      </c>
      <c r="H88" s="210"/>
      <c r="I88" s="210"/>
      <c r="J88" s="246">
        <f>L88+M88</f>
        <v>57</v>
      </c>
      <c r="K88" s="58"/>
      <c r="L88" s="58">
        <f>SUM(L79:L86)</f>
        <v>52</v>
      </c>
      <c r="M88" s="92">
        <f>SUM(M79:M86)</f>
        <v>5</v>
      </c>
      <c r="N88" s="210"/>
      <c r="O88" s="210"/>
      <c r="P88" s="246"/>
      <c r="Q88" s="58"/>
      <c r="R88" s="246"/>
      <c r="S88" s="268"/>
      <c r="T88" s="210"/>
      <c r="U88" s="210"/>
      <c r="V88" s="37">
        <f>X88+Y88</f>
        <v>36</v>
      </c>
      <c r="W88" s="58"/>
      <c r="X88" s="58">
        <f>SUM(X79:X86)</f>
        <v>17</v>
      </c>
      <c r="Y88" s="92">
        <f>SUM(Y79:Y86)</f>
        <v>19</v>
      </c>
      <c r="Z88" s="210"/>
      <c r="AA88" s="210"/>
      <c r="AB88" s="443">
        <f>AD88+AE88</f>
        <v>34</v>
      </c>
      <c r="AC88" s="263"/>
      <c r="AD88" s="263">
        <f>SUM(AD79:AD86)</f>
        <v>25</v>
      </c>
      <c r="AE88" s="264">
        <f>SUM(AE79:AE86)</f>
        <v>9</v>
      </c>
      <c r="AF88" s="5"/>
      <c r="AG88" s="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/>
      <c r="FI88" s="15"/>
      <c r="FJ88" s="15"/>
      <c r="FK88" s="15"/>
      <c r="FL88" s="15"/>
      <c r="FM88" s="15"/>
      <c r="FN88" s="15"/>
      <c r="FO88" s="15"/>
      <c r="FP88" s="15"/>
      <c r="FQ88" s="15"/>
      <c r="FR88" s="15"/>
      <c r="FS88" s="15"/>
      <c r="FT88" s="15"/>
      <c r="FU88" s="15"/>
      <c r="FV88" s="15"/>
      <c r="FW88" s="15"/>
      <c r="FX88" s="15"/>
      <c r="FY88" s="15"/>
      <c r="FZ88" s="15"/>
      <c r="GA88" s="15"/>
      <c r="GB88" s="15"/>
      <c r="GC88" s="15"/>
      <c r="GD88" s="15"/>
      <c r="GE88" s="15"/>
      <c r="GF88" s="15"/>
      <c r="GG88" s="15"/>
      <c r="GH88" s="15"/>
      <c r="GI88" s="15"/>
      <c r="GJ88" s="15"/>
      <c r="GK88" s="15"/>
      <c r="GL88" s="15"/>
      <c r="GM88" s="15"/>
      <c r="GN88" s="15"/>
      <c r="GO88" s="15"/>
      <c r="GP88" s="15"/>
      <c r="GQ88" s="15"/>
      <c r="GR88" s="15"/>
      <c r="GS88" s="15"/>
      <c r="GT88" s="15"/>
      <c r="GU88" s="15"/>
      <c r="GV88" s="15"/>
      <c r="GW88" s="15"/>
      <c r="GX88" s="15"/>
      <c r="GY88" s="15"/>
      <c r="GZ88" s="15"/>
      <c r="HA88" s="15"/>
      <c r="HB88" s="15"/>
      <c r="HC88" s="15"/>
      <c r="HD88" s="15"/>
      <c r="HE88" s="15"/>
      <c r="HF88" s="15"/>
      <c r="HG88" s="15"/>
      <c r="HH88" s="15"/>
      <c r="HI88" s="15"/>
      <c r="HJ88" s="15"/>
      <c r="HK88" s="15"/>
      <c r="HL88" s="15"/>
      <c r="HM88" s="15"/>
      <c r="HN88" s="15"/>
      <c r="HO88" s="15"/>
      <c r="HP88" s="15"/>
      <c r="HQ88" s="15"/>
      <c r="HR88" s="15"/>
      <c r="HS88" s="15"/>
      <c r="HT88" s="15"/>
      <c r="HU88" s="15"/>
      <c r="HV88" s="15"/>
      <c r="HW88" s="15"/>
      <c r="HX88" s="15"/>
      <c r="HY88" s="15"/>
      <c r="HZ88" s="15"/>
      <c r="IA88" s="15"/>
      <c r="IB88" s="15"/>
      <c r="IC88" s="15"/>
      <c r="ID88" s="15"/>
      <c r="IE88" s="15"/>
      <c r="IF88" s="15"/>
      <c r="IG88" s="15"/>
      <c r="IH88" s="15"/>
      <c r="II88" s="15"/>
      <c r="IJ88" s="15"/>
      <c r="IK88" s="15"/>
      <c r="IL88" s="15"/>
      <c r="IM88" s="15"/>
      <c r="IN88" s="15"/>
      <c r="IO88" s="15"/>
      <c r="IP88" s="15"/>
      <c r="IQ88" s="15"/>
      <c r="IR88" s="15"/>
      <c r="IS88" s="15"/>
      <c r="IT88" s="15"/>
      <c r="IU88" s="15"/>
      <c r="IV88" s="15"/>
    </row>
    <row r="89" spans="1:256" ht="15" customHeight="1" thickTop="1" x14ac:dyDescent="0.45">
      <c r="A89" s="64"/>
      <c r="B89" s="34" t="s">
        <v>263</v>
      </c>
      <c r="C89" s="34" t="s">
        <v>14</v>
      </c>
      <c r="D89" s="161" t="s">
        <v>151</v>
      </c>
      <c r="E89" s="25" t="s">
        <v>264</v>
      </c>
      <c r="F89" s="25">
        <v>52</v>
      </c>
      <c r="G89" s="36">
        <v>0</v>
      </c>
      <c r="H89" s="38"/>
      <c r="I89" s="38"/>
      <c r="J89" s="269"/>
      <c r="K89" s="31"/>
      <c r="L89" s="31"/>
      <c r="M89" s="98"/>
      <c r="N89" s="30"/>
      <c r="O89" s="30"/>
      <c r="P89" s="30"/>
      <c r="Q89" s="31"/>
      <c r="R89" s="30"/>
      <c r="S89" s="32"/>
      <c r="T89" s="30"/>
      <c r="U89" s="30"/>
      <c r="V89" s="30"/>
      <c r="W89" s="31"/>
      <c r="X89" s="30"/>
      <c r="Y89" s="32"/>
      <c r="Z89" s="29" t="s">
        <v>265</v>
      </c>
      <c r="AA89" s="29" t="s">
        <v>142</v>
      </c>
      <c r="AB89" s="37" t="s">
        <v>266</v>
      </c>
      <c r="AC89" s="270"/>
      <c r="AD89" s="38"/>
      <c r="AE89" s="258"/>
      <c r="AF89" s="5"/>
      <c r="AG89" s="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  <c r="GH89" s="15"/>
      <c r="GI89" s="15"/>
      <c r="GJ89" s="15"/>
      <c r="GK89" s="15"/>
      <c r="GL89" s="15"/>
      <c r="GM89" s="15"/>
      <c r="GN89" s="15"/>
      <c r="GO89" s="15"/>
      <c r="GP89" s="15"/>
      <c r="GQ89" s="15"/>
      <c r="GR89" s="15"/>
      <c r="GS89" s="15"/>
      <c r="GT89" s="15"/>
      <c r="GU89" s="15"/>
      <c r="GV89" s="15"/>
      <c r="GW89" s="15"/>
      <c r="GX89" s="15"/>
      <c r="GY89" s="15"/>
      <c r="GZ89" s="15"/>
      <c r="HA89" s="15"/>
      <c r="HB89" s="15"/>
      <c r="HC89" s="15"/>
      <c r="HD89" s="15"/>
      <c r="HE89" s="15"/>
      <c r="HF89" s="15"/>
      <c r="HG89" s="15"/>
      <c r="HH89" s="15"/>
      <c r="HI89" s="15"/>
      <c r="HJ89" s="15"/>
      <c r="HK89" s="15"/>
      <c r="HL89" s="15"/>
      <c r="HM89" s="15"/>
      <c r="HN89" s="15"/>
      <c r="HO89" s="15"/>
      <c r="HP89" s="15"/>
      <c r="HQ89" s="15"/>
      <c r="HR89" s="15"/>
      <c r="HS89" s="15"/>
      <c r="HT89" s="15"/>
      <c r="HU89" s="15"/>
      <c r="HV89" s="15"/>
      <c r="HW89" s="15"/>
      <c r="HX89" s="15"/>
      <c r="HY89" s="15"/>
      <c r="HZ89" s="15"/>
      <c r="IA89" s="15"/>
      <c r="IB89" s="15"/>
      <c r="IC89" s="15"/>
      <c r="ID89" s="15"/>
      <c r="IE89" s="15"/>
      <c r="IF89" s="15"/>
      <c r="IG89" s="15"/>
      <c r="IH89" s="15"/>
      <c r="II89" s="15"/>
      <c r="IJ89" s="15"/>
      <c r="IK89" s="15"/>
      <c r="IL89" s="15"/>
      <c r="IM89" s="15"/>
      <c r="IN89" s="15"/>
      <c r="IO89" s="15"/>
      <c r="IP89" s="15"/>
      <c r="IQ89" s="15"/>
      <c r="IR89" s="15"/>
      <c r="IS89" s="15"/>
      <c r="IT89" s="15"/>
      <c r="IU89" s="15"/>
      <c r="IV89" s="15"/>
    </row>
    <row r="90" spans="1:256" ht="15" customHeight="1" x14ac:dyDescent="0.45">
      <c r="A90" s="271">
        <v>0.64583333333333337</v>
      </c>
      <c r="B90" s="33"/>
      <c r="C90" s="33"/>
      <c r="D90" s="33" t="s">
        <v>156</v>
      </c>
      <c r="E90" s="27"/>
      <c r="F90" s="27"/>
      <c r="G90" s="28"/>
      <c r="H90" s="37"/>
      <c r="I90" s="37"/>
      <c r="J90" s="29"/>
      <c r="K90" s="43"/>
      <c r="L90" s="43"/>
      <c r="M90" s="70"/>
      <c r="N90" s="29"/>
      <c r="O90" s="29"/>
      <c r="P90" s="29"/>
      <c r="Q90" s="43"/>
      <c r="R90" s="29"/>
      <c r="S90" s="44"/>
      <c r="T90" s="29"/>
      <c r="U90" s="29"/>
      <c r="V90" s="29"/>
      <c r="W90" s="43"/>
      <c r="X90" s="29"/>
      <c r="Y90" s="44"/>
      <c r="Z90" s="29"/>
      <c r="AA90" s="29"/>
      <c r="AB90" s="37"/>
      <c r="AC90" s="40"/>
      <c r="AD90" s="37"/>
      <c r="AE90" s="261"/>
      <c r="AF90" s="5"/>
      <c r="AG90" s="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  <c r="FG90" s="15"/>
      <c r="FH90" s="15"/>
      <c r="FI90" s="15"/>
      <c r="FJ90" s="15"/>
      <c r="FK90" s="15"/>
      <c r="FL90" s="15"/>
      <c r="FM90" s="15"/>
      <c r="FN90" s="15"/>
      <c r="FO90" s="15"/>
      <c r="FP90" s="15"/>
      <c r="FQ90" s="15"/>
      <c r="FR90" s="15"/>
      <c r="FS90" s="15"/>
      <c r="FT90" s="15"/>
      <c r="FU90" s="15"/>
      <c r="FV90" s="15"/>
      <c r="FW90" s="15"/>
      <c r="FX90" s="15"/>
      <c r="FY90" s="15"/>
      <c r="FZ90" s="15"/>
      <c r="GA90" s="15"/>
      <c r="GB90" s="15"/>
      <c r="GC90" s="15"/>
      <c r="GD90" s="15"/>
      <c r="GE90" s="15"/>
      <c r="GF90" s="15"/>
      <c r="GG90" s="15"/>
      <c r="GH90" s="15"/>
      <c r="GI90" s="15"/>
      <c r="GJ90" s="15"/>
      <c r="GK90" s="15"/>
      <c r="GL90" s="15"/>
      <c r="GM90" s="15"/>
      <c r="GN90" s="15"/>
      <c r="GO90" s="15"/>
      <c r="GP90" s="15"/>
      <c r="GQ90" s="15"/>
      <c r="GR90" s="15"/>
      <c r="GS90" s="15"/>
      <c r="GT90" s="15"/>
      <c r="GU90" s="15"/>
      <c r="GV90" s="15"/>
      <c r="GW90" s="15"/>
      <c r="GX90" s="15"/>
      <c r="GY90" s="15"/>
      <c r="GZ90" s="15"/>
      <c r="HA90" s="15"/>
      <c r="HB90" s="15"/>
      <c r="HC90" s="15"/>
      <c r="HD90" s="15"/>
      <c r="HE90" s="15"/>
      <c r="HF90" s="15"/>
      <c r="HG90" s="15"/>
      <c r="HH90" s="15"/>
      <c r="HI90" s="15"/>
      <c r="HJ90" s="15"/>
      <c r="HK90" s="15"/>
      <c r="HL90" s="15"/>
      <c r="HM90" s="15"/>
      <c r="HN90" s="15"/>
      <c r="HO90" s="15"/>
      <c r="HP90" s="15"/>
      <c r="HQ90" s="15"/>
      <c r="HR90" s="15"/>
      <c r="HS90" s="15"/>
      <c r="HT90" s="15"/>
      <c r="HU90" s="15"/>
      <c r="HV90" s="15"/>
      <c r="HW90" s="15"/>
      <c r="HX90" s="15"/>
      <c r="HY90" s="15"/>
      <c r="HZ90" s="15"/>
      <c r="IA90" s="15"/>
      <c r="IB90" s="15"/>
      <c r="IC90" s="15"/>
      <c r="ID90" s="15"/>
      <c r="IE90" s="15"/>
      <c r="IF90" s="15"/>
      <c r="IG90" s="15"/>
      <c r="IH90" s="15"/>
      <c r="II90" s="15"/>
      <c r="IJ90" s="15"/>
      <c r="IK90" s="15"/>
      <c r="IL90" s="15"/>
      <c r="IM90" s="15"/>
      <c r="IN90" s="15"/>
      <c r="IO90" s="15"/>
      <c r="IP90" s="15"/>
      <c r="IQ90" s="15"/>
      <c r="IR90" s="15"/>
      <c r="IS90" s="15"/>
      <c r="IT90" s="15"/>
      <c r="IU90" s="15"/>
      <c r="IV90" s="15"/>
    </row>
    <row r="91" spans="1:256" ht="15" customHeight="1" x14ac:dyDescent="0.45">
      <c r="A91" s="272"/>
      <c r="B91" s="33"/>
      <c r="C91" s="33"/>
      <c r="D91" s="33" t="s">
        <v>161</v>
      </c>
      <c r="E91" s="27"/>
      <c r="F91" s="27"/>
      <c r="G91" s="28"/>
      <c r="H91" s="37"/>
      <c r="I91" s="37"/>
      <c r="J91" s="29"/>
      <c r="K91" s="43"/>
      <c r="L91" s="43"/>
      <c r="M91" s="70"/>
      <c r="N91" s="29"/>
      <c r="O91" s="29"/>
      <c r="P91" s="29"/>
      <c r="Q91" s="43"/>
      <c r="R91" s="29"/>
      <c r="S91" s="44"/>
      <c r="T91" s="29"/>
      <c r="U91" s="29"/>
      <c r="V91" s="29"/>
      <c r="W91" s="43"/>
      <c r="X91" s="29"/>
      <c r="Y91" s="44"/>
      <c r="Z91" s="29"/>
      <c r="AA91" s="29"/>
      <c r="AB91" s="37"/>
      <c r="AC91" s="40"/>
      <c r="AD91" s="37"/>
      <c r="AE91" s="261"/>
      <c r="AF91" s="5"/>
      <c r="AG91" s="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  <c r="FG91" s="15"/>
      <c r="FH91" s="15"/>
      <c r="FI91" s="15"/>
      <c r="FJ91" s="15"/>
      <c r="FK91" s="15"/>
      <c r="FL91" s="15"/>
      <c r="FM91" s="15"/>
      <c r="FN91" s="15"/>
      <c r="FO91" s="15"/>
      <c r="FP91" s="15"/>
      <c r="FQ91" s="15"/>
      <c r="FR91" s="15"/>
      <c r="FS91" s="15"/>
      <c r="FT91" s="15"/>
      <c r="FU91" s="15"/>
      <c r="FV91" s="15"/>
      <c r="FW91" s="15"/>
      <c r="FX91" s="15"/>
      <c r="FY91" s="15"/>
      <c r="FZ91" s="15"/>
      <c r="GA91" s="15"/>
      <c r="GB91" s="15"/>
      <c r="GC91" s="15"/>
      <c r="GD91" s="15"/>
      <c r="GE91" s="15"/>
      <c r="GF91" s="15"/>
      <c r="GG91" s="15"/>
      <c r="GH91" s="15"/>
      <c r="GI91" s="15"/>
      <c r="GJ91" s="15"/>
      <c r="GK91" s="15"/>
      <c r="GL91" s="15"/>
      <c r="GM91" s="15"/>
      <c r="GN91" s="15"/>
      <c r="GO91" s="15"/>
      <c r="GP91" s="15"/>
      <c r="GQ91" s="15"/>
      <c r="GR91" s="15"/>
      <c r="GS91" s="15"/>
      <c r="GT91" s="15"/>
      <c r="GU91" s="15"/>
      <c r="GV91" s="15"/>
      <c r="GW91" s="15"/>
      <c r="GX91" s="15"/>
      <c r="GY91" s="15"/>
      <c r="GZ91" s="15"/>
      <c r="HA91" s="15"/>
      <c r="HB91" s="15"/>
      <c r="HC91" s="15"/>
      <c r="HD91" s="15"/>
      <c r="HE91" s="15"/>
      <c r="HF91" s="15"/>
      <c r="HG91" s="15"/>
      <c r="HH91" s="15"/>
      <c r="HI91" s="15"/>
      <c r="HJ91" s="15"/>
      <c r="HK91" s="15"/>
      <c r="HL91" s="15"/>
      <c r="HM91" s="15"/>
      <c r="HN91" s="15"/>
      <c r="HO91" s="15"/>
      <c r="HP91" s="15"/>
      <c r="HQ91" s="15"/>
      <c r="HR91" s="15"/>
      <c r="HS91" s="15"/>
      <c r="HT91" s="15"/>
      <c r="HU91" s="15"/>
      <c r="HV91" s="15"/>
      <c r="HW91" s="15"/>
      <c r="HX91" s="15"/>
      <c r="HY91" s="15"/>
      <c r="HZ91" s="15"/>
      <c r="IA91" s="15"/>
      <c r="IB91" s="15"/>
      <c r="IC91" s="15"/>
      <c r="ID91" s="15"/>
      <c r="IE91" s="15"/>
      <c r="IF91" s="15"/>
      <c r="IG91" s="15"/>
      <c r="IH91" s="15"/>
      <c r="II91" s="15"/>
      <c r="IJ91" s="15"/>
      <c r="IK91" s="15"/>
      <c r="IL91" s="15"/>
      <c r="IM91" s="15"/>
      <c r="IN91" s="15"/>
      <c r="IO91" s="15"/>
      <c r="IP91" s="15"/>
      <c r="IQ91" s="15"/>
      <c r="IR91" s="15"/>
      <c r="IS91" s="15"/>
      <c r="IT91" s="15"/>
      <c r="IU91" s="15"/>
      <c r="IV91" s="15"/>
    </row>
    <row r="92" spans="1:256" ht="15" customHeight="1" x14ac:dyDescent="0.45">
      <c r="A92" s="271">
        <v>0.67708333333333337</v>
      </c>
      <c r="B92" s="33"/>
      <c r="C92" s="33"/>
      <c r="D92" s="33" t="s">
        <v>166</v>
      </c>
      <c r="E92" s="27"/>
      <c r="F92" s="27" t="s">
        <v>1</v>
      </c>
      <c r="G92" s="28"/>
      <c r="H92" s="37"/>
      <c r="I92" s="37"/>
      <c r="J92" s="29"/>
      <c r="K92" s="43"/>
      <c r="L92" s="43"/>
      <c r="M92" s="70"/>
      <c r="N92" s="29"/>
      <c r="O92" s="29"/>
      <c r="P92" s="29"/>
      <c r="Q92" s="43"/>
      <c r="R92" s="29"/>
      <c r="S92" s="44"/>
      <c r="T92" s="29"/>
      <c r="U92" s="29"/>
      <c r="V92" s="29"/>
      <c r="W92" s="43"/>
      <c r="X92" s="29"/>
      <c r="Y92" s="44"/>
      <c r="Z92" s="167" t="s">
        <v>259</v>
      </c>
      <c r="AA92" s="29" t="s">
        <v>142</v>
      </c>
      <c r="AB92" s="167" t="s">
        <v>267</v>
      </c>
      <c r="AC92" s="40" t="s">
        <v>142</v>
      </c>
      <c r="AD92" s="37">
        <v>28</v>
      </c>
      <c r="AE92" s="261">
        <v>0</v>
      </c>
      <c r="AF92" s="5"/>
      <c r="AG92" s="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  <c r="FK92" s="15"/>
      <c r="FL92" s="15"/>
      <c r="FM92" s="15"/>
      <c r="FN92" s="15"/>
      <c r="FO92" s="15"/>
      <c r="FP92" s="15"/>
      <c r="FQ92" s="15"/>
      <c r="FR92" s="15"/>
      <c r="FS92" s="15"/>
      <c r="FT92" s="15"/>
      <c r="FU92" s="15"/>
      <c r="FV92" s="15"/>
      <c r="FW92" s="15"/>
      <c r="FX92" s="15"/>
      <c r="FY92" s="15"/>
      <c r="FZ92" s="15"/>
      <c r="GA92" s="15"/>
      <c r="GB92" s="15"/>
      <c r="GC92" s="15"/>
      <c r="GD92" s="15"/>
      <c r="GE92" s="15"/>
      <c r="GF92" s="15"/>
      <c r="GG92" s="15"/>
      <c r="GH92" s="15"/>
      <c r="GI92" s="15"/>
      <c r="GJ92" s="15"/>
      <c r="GK92" s="15"/>
      <c r="GL92" s="15"/>
      <c r="GM92" s="15"/>
      <c r="GN92" s="15"/>
      <c r="GO92" s="15"/>
      <c r="GP92" s="15"/>
      <c r="GQ92" s="15"/>
      <c r="GR92" s="15"/>
      <c r="GS92" s="15"/>
      <c r="GT92" s="15"/>
      <c r="GU92" s="15"/>
      <c r="GV92" s="15"/>
      <c r="GW92" s="15"/>
      <c r="GX92" s="15"/>
      <c r="GY92" s="15"/>
      <c r="GZ92" s="15"/>
      <c r="HA92" s="15"/>
      <c r="HB92" s="15"/>
      <c r="HC92" s="15"/>
      <c r="HD92" s="15"/>
      <c r="HE92" s="15"/>
      <c r="HF92" s="15"/>
      <c r="HG92" s="15"/>
      <c r="HH92" s="15"/>
      <c r="HI92" s="15"/>
      <c r="HJ92" s="15"/>
      <c r="HK92" s="15"/>
      <c r="HL92" s="15"/>
      <c r="HM92" s="15"/>
      <c r="HN92" s="15"/>
      <c r="HO92" s="15"/>
      <c r="HP92" s="15"/>
      <c r="HQ92" s="15"/>
      <c r="HR92" s="15"/>
      <c r="HS92" s="15"/>
      <c r="HT92" s="15"/>
      <c r="HU92" s="15"/>
      <c r="HV92" s="15"/>
      <c r="HW92" s="15"/>
      <c r="HX92" s="15"/>
      <c r="HY92" s="15"/>
      <c r="HZ92" s="15"/>
      <c r="IA92" s="15"/>
      <c r="IB92" s="15"/>
      <c r="IC92" s="15"/>
      <c r="ID92" s="15"/>
      <c r="IE92" s="15"/>
      <c r="IF92" s="15"/>
      <c r="IG92" s="15"/>
      <c r="IH92" s="15"/>
      <c r="II92" s="15"/>
      <c r="IJ92" s="15"/>
      <c r="IK92" s="15"/>
      <c r="IL92" s="15"/>
      <c r="IM92" s="15"/>
      <c r="IN92" s="15"/>
      <c r="IO92" s="15"/>
      <c r="IP92" s="15"/>
      <c r="IQ92" s="15"/>
      <c r="IR92" s="15"/>
      <c r="IS92" s="15"/>
      <c r="IT92" s="15"/>
      <c r="IU92" s="15"/>
      <c r="IV92" s="15"/>
    </row>
    <row r="93" spans="1:256" ht="15" customHeight="1" x14ac:dyDescent="0.45">
      <c r="A93" s="24"/>
      <c r="B93" s="33"/>
      <c r="C93" s="33"/>
      <c r="D93" s="33" t="s">
        <v>167</v>
      </c>
      <c r="E93" s="27"/>
      <c r="F93" s="27"/>
      <c r="G93" s="28"/>
      <c r="H93" s="37"/>
      <c r="I93" s="37"/>
      <c r="J93" s="29"/>
      <c r="K93" s="43"/>
      <c r="L93" s="43"/>
      <c r="M93" s="70"/>
      <c r="N93" s="29"/>
      <c r="O93" s="29"/>
      <c r="P93" s="29"/>
      <c r="Q93" s="43"/>
      <c r="R93" s="29"/>
      <c r="S93" s="44"/>
      <c r="T93" s="29"/>
      <c r="U93" s="29"/>
      <c r="V93" s="29"/>
      <c r="W93" s="43"/>
      <c r="X93" s="29"/>
      <c r="Y93" s="44"/>
      <c r="Z93" s="167" t="s">
        <v>555</v>
      </c>
      <c r="AA93" s="29"/>
      <c r="AB93" s="167" t="s">
        <v>545</v>
      </c>
      <c r="AC93" s="40"/>
      <c r="AD93" s="37"/>
      <c r="AE93" s="261"/>
      <c r="AF93" s="5"/>
      <c r="AG93" s="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5"/>
      <c r="FK93" s="15"/>
      <c r="FL93" s="15"/>
      <c r="FM93" s="15"/>
      <c r="FN93" s="15"/>
      <c r="FO93" s="15"/>
      <c r="FP93" s="15"/>
      <c r="FQ93" s="15"/>
      <c r="FR93" s="15"/>
      <c r="FS93" s="15"/>
      <c r="FT93" s="15"/>
      <c r="FU93" s="15"/>
      <c r="FV93" s="15"/>
      <c r="FW93" s="15"/>
      <c r="FX93" s="15"/>
      <c r="FY93" s="15"/>
      <c r="FZ93" s="15"/>
      <c r="GA93" s="15"/>
      <c r="GB93" s="15"/>
      <c r="GC93" s="15"/>
      <c r="GD93" s="15"/>
      <c r="GE93" s="15"/>
      <c r="GF93" s="15"/>
      <c r="GG93" s="15"/>
      <c r="GH93" s="15"/>
      <c r="GI93" s="15"/>
      <c r="GJ93" s="15"/>
      <c r="GK93" s="15"/>
      <c r="GL93" s="15"/>
      <c r="GM93" s="15"/>
      <c r="GN93" s="15"/>
      <c r="GO93" s="15"/>
      <c r="GP93" s="15"/>
      <c r="GQ93" s="15"/>
      <c r="GR93" s="15"/>
      <c r="GS93" s="15"/>
      <c r="GT93" s="15"/>
      <c r="GU93" s="15"/>
      <c r="GV93" s="15"/>
      <c r="GW93" s="15"/>
      <c r="GX93" s="15"/>
      <c r="GY93" s="15"/>
      <c r="GZ93" s="15"/>
      <c r="HA93" s="15"/>
      <c r="HB93" s="15"/>
      <c r="HC93" s="15"/>
      <c r="HD93" s="15"/>
      <c r="HE93" s="15"/>
      <c r="HF93" s="15"/>
      <c r="HG93" s="15"/>
      <c r="HH93" s="15"/>
      <c r="HI93" s="15"/>
      <c r="HJ93" s="15"/>
      <c r="HK93" s="15"/>
      <c r="HL93" s="15"/>
      <c r="HM93" s="15"/>
      <c r="HN93" s="15"/>
      <c r="HO93" s="15"/>
      <c r="HP93" s="15"/>
      <c r="HQ93" s="15"/>
      <c r="HR93" s="15"/>
      <c r="HS93" s="15"/>
      <c r="HT93" s="15"/>
      <c r="HU93" s="15"/>
      <c r="HV93" s="15"/>
      <c r="HW93" s="15"/>
      <c r="HX93" s="15"/>
      <c r="HY93" s="15"/>
      <c r="HZ93" s="15"/>
      <c r="IA93" s="15"/>
      <c r="IB93" s="15"/>
      <c r="IC93" s="15"/>
      <c r="ID93" s="15"/>
      <c r="IE93" s="15"/>
      <c r="IF93" s="15"/>
      <c r="IG93" s="15"/>
      <c r="IH93" s="15"/>
      <c r="II93" s="15"/>
      <c r="IJ93" s="15"/>
      <c r="IK93" s="15"/>
      <c r="IL93" s="15"/>
      <c r="IM93" s="15"/>
      <c r="IN93" s="15"/>
      <c r="IO93" s="15"/>
      <c r="IP93" s="15"/>
      <c r="IQ93" s="15"/>
      <c r="IR93" s="15"/>
      <c r="IS93" s="15"/>
      <c r="IT93" s="15"/>
      <c r="IU93" s="15"/>
      <c r="IV93" s="15"/>
    </row>
    <row r="94" spans="1:256" ht="15" customHeight="1" thickBot="1" x14ac:dyDescent="0.5">
      <c r="A94" s="262"/>
      <c r="B94" s="246"/>
      <c r="C94" s="246"/>
      <c r="D94" s="246">
        <f>F94+G94</f>
        <v>52</v>
      </c>
      <c r="E94" s="58"/>
      <c r="F94" s="58">
        <f>SUM(F89:F92)</f>
        <v>52</v>
      </c>
      <c r="G94" s="92">
        <f>SUM(G89:G92)</f>
        <v>0</v>
      </c>
      <c r="H94" s="210"/>
      <c r="I94" s="210"/>
      <c r="J94" s="256"/>
      <c r="K94" s="61"/>
      <c r="L94" s="61"/>
      <c r="M94" s="62"/>
      <c r="N94" s="256"/>
      <c r="O94" s="256"/>
      <c r="P94" s="256"/>
      <c r="Q94" s="61"/>
      <c r="R94" s="256"/>
      <c r="S94" s="257"/>
      <c r="T94" s="256"/>
      <c r="U94" s="256"/>
      <c r="V94" s="256"/>
      <c r="W94" s="61"/>
      <c r="X94" s="256"/>
      <c r="Y94" s="257"/>
      <c r="Z94" s="256"/>
      <c r="AA94" s="256"/>
      <c r="AB94" s="443">
        <f>AD94+AE94</f>
        <v>28</v>
      </c>
      <c r="AC94" s="263"/>
      <c r="AD94" s="210">
        <f>SUM(AD89:AD92)</f>
        <v>28</v>
      </c>
      <c r="AE94" s="175">
        <f>SUM(AE89:AE92)</f>
        <v>0</v>
      </c>
      <c r="AF94" s="5"/>
      <c r="AG94" s="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  <c r="FK94" s="15"/>
      <c r="FL94" s="15"/>
      <c r="FM94" s="15"/>
      <c r="FN94" s="15"/>
      <c r="FO94" s="15"/>
      <c r="FP94" s="15"/>
      <c r="FQ94" s="15"/>
      <c r="FR94" s="15"/>
      <c r="FS94" s="15"/>
      <c r="FT94" s="15"/>
      <c r="FU94" s="15"/>
      <c r="FV94" s="15"/>
      <c r="FW94" s="15"/>
      <c r="FX94" s="15"/>
      <c r="FY94" s="15"/>
      <c r="FZ94" s="15"/>
      <c r="GA94" s="15"/>
      <c r="GB94" s="15"/>
      <c r="GC94" s="15"/>
      <c r="GD94" s="15"/>
      <c r="GE94" s="15"/>
      <c r="GF94" s="15"/>
      <c r="GG94" s="15"/>
      <c r="GH94" s="15"/>
      <c r="GI94" s="15"/>
      <c r="GJ94" s="15"/>
      <c r="GK94" s="15"/>
      <c r="GL94" s="15"/>
      <c r="GM94" s="15"/>
      <c r="GN94" s="15"/>
      <c r="GO94" s="15"/>
      <c r="GP94" s="15"/>
      <c r="GQ94" s="15"/>
      <c r="GR94" s="15"/>
      <c r="GS94" s="15"/>
      <c r="GT94" s="15"/>
      <c r="GU94" s="15"/>
      <c r="GV94" s="15"/>
      <c r="GW94" s="15"/>
      <c r="GX94" s="15"/>
      <c r="GY94" s="15"/>
      <c r="GZ94" s="15"/>
      <c r="HA94" s="15"/>
      <c r="HB94" s="15"/>
      <c r="HC94" s="15"/>
      <c r="HD94" s="15"/>
      <c r="HE94" s="15"/>
      <c r="HF94" s="15"/>
      <c r="HG94" s="15"/>
      <c r="HH94" s="15"/>
      <c r="HI94" s="15"/>
      <c r="HJ94" s="15"/>
      <c r="HK94" s="15"/>
      <c r="HL94" s="15"/>
      <c r="HM94" s="15"/>
      <c r="HN94" s="15"/>
      <c r="HO94" s="15"/>
      <c r="HP94" s="15"/>
      <c r="HQ94" s="15"/>
      <c r="HR94" s="15"/>
      <c r="HS94" s="15"/>
      <c r="HT94" s="15"/>
      <c r="HU94" s="15"/>
      <c r="HV94" s="15"/>
      <c r="HW94" s="15"/>
      <c r="HX94" s="15"/>
      <c r="HY94" s="15"/>
      <c r="HZ94" s="15"/>
      <c r="IA94" s="15"/>
      <c r="IB94" s="15"/>
      <c r="IC94" s="15"/>
      <c r="ID94" s="15"/>
      <c r="IE94" s="15"/>
      <c r="IF94" s="15"/>
      <c r="IG94" s="15"/>
      <c r="IH94" s="15"/>
      <c r="II94" s="15"/>
      <c r="IJ94" s="15"/>
      <c r="IK94" s="15"/>
      <c r="IL94" s="15"/>
      <c r="IM94" s="15"/>
      <c r="IN94" s="15"/>
      <c r="IO94" s="15"/>
      <c r="IP94" s="15"/>
      <c r="IQ94" s="15"/>
      <c r="IR94" s="15"/>
      <c r="IS94" s="15"/>
      <c r="IT94" s="15"/>
      <c r="IU94" s="15"/>
      <c r="IV94" s="15"/>
    </row>
    <row r="95" spans="1:256" ht="15" customHeight="1" thickTop="1" x14ac:dyDescent="0.45">
      <c r="A95" s="24"/>
      <c r="B95" s="54"/>
      <c r="C95" s="54"/>
      <c r="D95" s="54" t="s">
        <v>110</v>
      </c>
      <c r="E95" s="273"/>
      <c r="F95" s="54"/>
      <c r="G95" s="54"/>
      <c r="H95" s="230"/>
      <c r="I95" s="230"/>
      <c r="J95" s="54"/>
      <c r="K95" s="273"/>
      <c r="L95" s="54"/>
      <c r="M95" s="54"/>
      <c r="N95" s="230"/>
      <c r="O95" s="230"/>
      <c r="P95" s="54"/>
      <c r="Q95" s="273"/>
      <c r="R95" s="54"/>
      <c r="S95" s="54"/>
      <c r="T95" s="230"/>
      <c r="U95" s="230"/>
      <c r="V95" s="230"/>
      <c r="W95" s="273"/>
      <c r="X95" s="54"/>
      <c r="Y95" s="54"/>
      <c r="Z95" s="230"/>
      <c r="AA95" s="230"/>
      <c r="AB95" s="274"/>
      <c r="AC95" s="275"/>
      <c r="AD95" s="274"/>
      <c r="AE95" s="276"/>
      <c r="AF95" s="5"/>
      <c r="AG95" s="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  <c r="FL95" s="15"/>
      <c r="FM95" s="15"/>
      <c r="FN95" s="15"/>
      <c r="FO95" s="15"/>
      <c r="FP95" s="15"/>
      <c r="FQ95" s="15"/>
      <c r="FR95" s="15"/>
      <c r="FS95" s="15"/>
      <c r="FT95" s="15"/>
      <c r="FU95" s="15"/>
      <c r="FV95" s="15"/>
      <c r="FW95" s="15"/>
      <c r="FX95" s="15"/>
      <c r="FY95" s="15"/>
      <c r="FZ95" s="15"/>
      <c r="GA95" s="15"/>
      <c r="GB95" s="15"/>
      <c r="GC95" s="15"/>
      <c r="GD95" s="15"/>
      <c r="GE95" s="15"/>
      <c r="GF95" s="15"/>
      <c r="GG95" s="15"/>
      <c r="GH95" s="15"/>
      <c r="GI95" s="15"/>
      <c r="GJ95" s="15"/>
      <c r="GK95" s="15"/>
      <c r="GL95" s="15"/>
      <c r="GM95" s="15"/>
      <c r="GN95" s="15"/>
      <c r="GO95" s="15"/>
      <c r="GP95" s="15"/>
      <c r="GQ95" s="15"/>
      <c r="GR95" s="15"/>
      <c r="GS95" s="15"/>
      <c r="GT95" s="15"/>
      <c r="GU95" s="15"/>
      <c r="GV95" s="15"/>
      <c r="GW95" s="15"/>
      <c r="GX95" s="15"/>
      <c r="GY95" s="15"/>
      <c r="GZ95" s="15"/>
      <c r="HA95" s="15"/>
      <c r="HB95" s="15"/>
      <c r="HC95" s="15"/>
      <c r="HD95" s="15"/>
      <c r="HE95" s="15"/>
      <c r="HF95" s="15"/>
      <c r="HG95" s="15"/>
      <c r="HH95" s="15"/>
      <c r="HI95" s="15"/>
      <c r="HJ95" s="15"/>
      <c r="HK95" s="15"/>
      <c r="HL95" s="15"/>
      <c r="HM95" s="15"/>
      <c r="HN95" s="15"/>
      <c r="HO95" s="15"/>
      <c r="HP95" s="15"/>
      <c r="HQ95" s="15"/>
      <c r="HR95" s="15"/>
      <c r="HS95" s="15"/>
      <c r="HT95" s="15"/>
      <c r="HU95" s="15"/>
      <c r="HV95" s="15"/>
      <c r="HW95" s="15"/>
      <c r="HX95" s="15"/>
      <c r="HY95" s="15"/>
      <c r="HZ95" s="15"/>
      <c r="IA95" s="15"/>
      <c r="IB95" s="15"/>
      <c r="IC95" s="15"/>
      <c r="ID95" s="15"/>
      <c r="IE95" s="15"/>
      <c r="IF95" s="15"/>
      <c r="IG95" s="15"/>
      <c r="IH95" s="15"/>
      <c r="II95" s="15"/>
      <c r="IJ95" s="15"/>
      <c r="IK95" s="15"/>
      <c r="IL95" s="15"/>
      <c r="IM95" s="15"/>
      <c r="IN95" s="15"/>
      <c r="IO95" s="15"/>
      <c r="IP95" s="15"/>
      <c r="IQ95" s="15"/>
      <c r="IR95" s="15"/>
      <c r="IS95" s="15"/>
      <c r="IT95" s="15"/>
      <c r="IU95" s="15"/>
      <c r="IV95" s="15"/>
    </row>
    <row r="96" spans="1:256" ht="15" customHeight="1" thickBot="1" x14ac:dyDescent="0.5">
      <c r="A96" s="262"/>
      <c r="B96" s="277"/>
      <c r="C96" s="277"/>
      <c r="D96" s="277"/>
      <c r="E96" s="278"/>
      <c r="F96" s="278"/>
      <c r="G96" s="278"/>
      <c r="H96" s="277"/>
      <c r="I96" s="277"/>
      <c r="J96" s="279"/>
      <c r="K96" s="277"/>
      <c r="L96" s="277"/>
      <c r="M96" s="277"/>
      <c r="N96" s="277"/>
      <c r="O96" s="277"/>
      <c r="P96" s="277"/>
      <c r="Q96" s="277"/>
      <c r="R96" s="277"/>
      <c r="S96" s="277"/>
      <c r="T96" s="277"/>
      <c r="U96" s="277"/>
      <c r="V96" s="277"/>
      <c r="W96" s="277"/>
      <c r="X96" s="277"/>
      <c r="Y96" s="277"/>
      <c r="Z96" s="277"/>
      <c r="AA96" s="277"/>
      <c r="AB96" s="280"/>
      <c r="AC96" s="281"/>
      <c r="AD96" s="280"/>
      <c r="AE96" s="282"/>
      <c r="AF96" s="5"/>
      <c r="AG96" s="5"/>
    </row>
    <row r="97" spans="1:33" ht="14.15" customHeight="1" thickTop="1" x14ac:dyDescent="0.35">
      <c r="A97" s="138"/>
      <c r="B97" s="138"/>
      <c r="C97" s="138"/>
      <c r="D97" s="138"/>
      <c r="E97" s="283"/>
      <c r="F97" s="283"/>
      <c r="G97" s="283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284"/>
      <c r="AD97" s="138"/>
      <c r="AE97" s="138"/>
      <c r="AF97" s="5"/>
      <c r="AG97" s="5"/>
    </row>
    <row r="98" spans="1:33" ht="14.15" customHeight="1" x14ac:dyDescent="0.35">
      <c r="A98" s="138"/>
      <c r="B98" s="138"/>
      <c r="C98" s="138"/>
      <c r="D98" s="285">
        <f>D18+D30+D41+D51+D67+D78+D88+D94</f>
        <v>272</v>
      </c>
      <c r="E98" s="283"/>
      <c r="F98" s="283"/>
      <c r="G98" s="283"/>
      <c r="H98" s="138"/>
      <c r="I98" s="138"/>
      <c r="J98" s="285">
        <f>J18+J30+J41+J51+J78+J88+J67+J94</f>
        <v>321</v>
      </c>
      <c r="K98" s="138"/>
      <c r="L98" s="138"/>
      <c r="M98" s="138"/>
      <c r="N98" s="138"/>
      <c r="O98" s="138"/>
      <c r="P98" s="285">
        <f>P18+P30+P41+P51+P57</f>
        <v>204</v>
      </c>
      <c r="Q98" s="138"/>
      <c r="R98" s="138"/>
      <c r="S98" s="138"/>
      <c r="T98" s="138"/>
      <c r="U98" s="138"/>
      <c r="V98" s="285">
        <f>V18+V30+V41+V51+V78+V88+V67</f>
        <v>300</v>
      </c>
      <c r="W98" s="138"/>
      <c r="X98" s="138"/>
      <c r="Y98" s="138"/>
      <c r="Z98" s="138"/>
      <c r="AA98" s="138"/>
      <c r="AB98" s="285">
        <f>AB18+AB30+AB41+AB51+AB78+AB88+AB67+AB94</f>
        <v>321</v>
      </c>
      <c r="AC98" s="284"/>
      <c r="AD98" s="138"/>
      <c r="AE98" s="138"/>
      <c r="AF98" s="5"/>
      <c r="AG98" s="132"/>
    </row>
    <row r="99" spans="1:33" ht="14.15" customHeight="1" x14ac:dyDescent="0.35">
      <c r="A99" s="138"/>
      <c r="B99" s="138"/>
      <c r="C99" s="138"/>
      <c r="D99" s="138"/>
      <c r="E99" s="283"/>
      <c r="F99" s="283"/>
      <c r="G99" s="283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  <c r="Z99" s="138"/>
      <c r="AA99" s="138"/>
      <c r="AB99" s="138"/>
      <c r="AC99" s="284"/>
      <c r="AD99" s="138"/>
      <c r="AE99" s="138"/>
      <c r="AF99" s="5"/>
      <c r="AG99" s="132"/>
    </row>
    <row r="100" spans="1:33" ht="16" thickBot="1" x14ac:dyDescent="0.4">
      <c r="A100" s="138"/>
      <c r="B100" s="138"/>
      <c r="C100" s="138"/>
      <c r="D100" s="138" t="s">
        <v>112</v>
      </c>
      <c r="E100" s="283"/>
      <c r="F100" s="283"/>
      <c r="G100" s="283"/>
      <c r="H100" s="138"/>
      <c r="I100" s="138"/>
      <c r="J100" s="435" t="s">
        <v>268</v>
      </c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  <c r="AA100" s="138"/>
      <c r="AB100" s="287" t="s">
        <v>113</v>
      </c>
      <c r="AC100" s="288"/>
      <c r="AD100" s="287"/>
      <c r="AE100" s="287">
        <f>AB98+P98+V98+J98+D98</f>
        <v>1418</v>
      </c>
      <c r="AF100" s="136"/>
    </row>
    <row r="101" spans="1:33" ht="15" thickTop="1" x14ac:dyDescent="0.35">
      <c r="A101" s="15"/>
      <c r="B101" s="15"/>
      <c r="C101" s="15"/>
      <c r="D101" s="15"/>
      <c r="E101" s="133"/>
      <c r="F101" s="133"/>
      <c r="G101" s="133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37"/>
      <c r="AD101" s="15"/>
      <c r="AE101" s="15"/>
    </row>
    <row r="102" spans="1:33" x14ac:dyDescent="0.35">
      <c r="A102" s="15"/>
      <c r="B102" s="15"/>
      <c r="C102" s="15"/>
      <c r="D102" s="15"/>
      <c r="E102" s="133"/>
      <c r="F102" s="133"/>
      <c r="G102" s="133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B102" s="15"/>
      <c r="AC102" s="137"/>
      <c r="AD102" s="15"/>
      <c r="AE102" s="15"/>
    </row>
    <row r="103" spans="1:33" x14ac:dyDescent="0.35">
      <c r="A103" s="15"/>
      <c r="B103" s="15"/>
      <c r="C103" s="15"/>
      <c r="D103" s="15"/>
      <c r="E103" s="133"/>
      <c r="F103" s="133"/>
      <c r="G103" s="133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AB103" s="15"/>
      <c r="AC103" s="137"/>
      <c r="AD103" s="15"/>
      <c r="AE103" s="15"/>
    </row>
    <row r="104" spans="1:33" x14ac:dyDescent="0.35">
      <c r="A104" s="15"/>
      <c r="B104" s="15"/>
      <c r="C104" s="15"/>
      <c r="D104" s="15"/>
      <c r="E104" s="133"/>
      <c r="F104" s="133"/>
      <c r="G104" s="133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AB104" s="15"/>
      <c r="AC104" s="137"/>
      <c r="AD104" s="15"/>
      <c r="AE104" s="15"/>
    </row>
    <row r="105" spans="1:33" x14ac:dyDescent="0.35">
      <c r="A105" s="15"/>
      <c r="B105" s="15"/>
      <c r="C105" s="15"/>
      <c r="D105" s="15"/>
      <c r="E105" s="133"/>
      <c r="F105" s="133"/>
      <c r="G105" s="133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AB105" s="15"/>
      <c r="AC105" s="137"/>
      <c r="AD105" s="15"/>
      <c r="AE105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F52FD-0074-4EF0-AD45-642837C23C58}">
  <dimension ref="A1:IV84"/>
  <sheetViews>
    <sheetView topLeftCell="A43" workbookViewId="0">
      <selection activeCell="J68" sqref="J68"/>
    </sheetView>
  </sheetViews>
  <sheetFormatPr defaultColWidth="10.26953125" defaultRowHeight="14.5" x14ac:dyDescent="0.35"/>
  <cols>
    <col min="1" max="1" width="9.1796875" style="2" customWidth="1"/>
    <col min="2" max="2" width="4.453125" style="2" customWidth="1"/>
    <col min="3" max="3" width="6.26953125" style="2" customWidth="1"/>
    <col min="4" max="4" width="33.453125" style="2" customWidth="1"/>
    <col min="5" max="5" width="8.81640625" style="3" customWidth="1"/>
    <col min="6" max="7" width="5.54296875" style="3" customWidth="1"/>
    <col min="8" max="8" width="5.81640625" style="2" customWidth="1"/>
    <col min="9" max="9" width="5.1796875" style="2" customWidth="1"/>
    <col min="10" max="10" width="30.54296875" style="2" customWidth="1"/>
    <col min="11" max="11" width="6.54296875" style="2" customWidth="1"/>
    <col min="12" max="13" width="5.54296875" style="2" customWidth="1"/>
    <col min="14" max="14" width="6.26953125" style="2" customWidth="1"/>
    <col min="15" max="15" width="4.54296875" style="2" customWidth="1"/>
    <col min="16" max="16" width="26.7265625" style="2" customWidth="1"/>
    <col min="17" max="17" width="7.453125" style="2" bestFit="1" customWidth="1"/>
    <col min="18" max="19" width="5.453125" style="2" customWidth="1"/>
    <col min="20" max="21" width="6.1796875" style="2" customWidth="1"/>
    <col min="22" max="22" width="32.7265625" style="2" bestFit="1" customWidth="1"/>
    <col min="23" max="23" width="7.26953125" style="2" customWidth="1"/>
    <col min="24" max="25" width="5.54296875" style="2" customWidth="1"/>
    <col min="26" max="26" width="4.453125" style="2" customWidth="1"/>
    <col min="27" max="27" width="6.26953125" style="2" customWidth="1"/>
    <col min="28" max="28" width="30.81640625" style="2" customWidth="1"/>
    <col min="29" max="29" width="5.26953125" style="4" customWidth="1"/>
    <col min="30" max="30" width="5.54296875" style="2" customWidth="1"/>
    <col min="31" max="31" width="6.54296875" style="2" customWidth="1"/>
    <col min="32" max="256" width="10.26953125" style="2"/>
    <col min="257" max="257" width="9.1796875" style="2" customWidth="1"/>
    <col min="258" max="258" width="4.453125" style="2" customWidth="1"/>
    <col min="259" max="259" width="6.26953125" style="2" customWidth="1"/>
    <col min="260" max="260" width="33.453125" style="2" customWidth="1"/>
    <col min="261" max="261" width="8.81640625" style="2" customWidth="1"/>
    <col min="262" max="263" width="5.54296875" style="2" customWidth="1"/>
    <col min="264" max="264" width="4.453125" style="2" customWidth="1"/>
    <col min="265" max="265" width="6.26953125" style="2" customWidth="1"/>
    <col min="266" max="266" width="30.54296875" style="2" customWidth="1"/>
    <col min="267" max="267" width="6.54296875" style="2" customWidth="1"/>
    <col min="268" max="269" width="5.54296875" style="2" customWidth="1"/>
    <col min="270" max="270" width="4.453125" style="2" customWidth="1"/>
    <col min="271" max="271" width="5.54296875" style="2" customWidth="1"/>
    <col min="272" max="272" width="26.7265625" style="2" customWidth="1"/>
    <col min="273" max="273" width="7.453125" style="2" bestFit="1" customWidth="1"/>
    <col min="274" max="275" width="5.453125" style="2" customWidth="1"/>
    <col min="276" max="276" width="4.453125" style="2" customWidth="1"/>
    <col min="277" max="277" width="6.1796875" style="2" customWidth="1"/>
    <col min="278" max="278" width="32.7265625" style="2" bestFit="1" customWidth="1"/>
    <col min="279" max="279" width="7.26953125" style="2" customWidth="1"/>
    <col min="280" max="281" width="5.54296875" style="2" customWidth="1"/>
    <col min="282" max="282" width="4.453125" style="2" customWidth="1"/>
    <col min="283" max="283" width="6.26953125" style="2" customWidth="1"/>
    <col min="284" max="284" width="30.81640625" style="2" customWidth="1"/>
    <col min="285" max="285" width="5.26953125" style="2" customWidth="1"/>
    <col min="286" max="286" width="5.54296875" style="2" customWidth="1"/>
    <col min="287" max="287" width="6.54296875" style="2" customWidth="1"/>
    <col min="288" max="512" width="10.26953125" style="2"/>
    <col min="513" max="513" width="9.1796875" style="2" customWidth="1"/>
    <col min="514" max="514" width="4.453125" style="2" customWidth="1"/>
    <col min="515" max="515" width="6.26953125" style="2" customWidth="1"/>
    <col min="516" max="516" width="33.453125" style="2" customWidth="1"/>
    <col min="517" max="517" width="8.81640625" style="2" customWidth="1"/>
    <col min="518" max="519" width="5.54296875" style="2" customWidth="1"/>
    <col min="520" max="520" width="4.453125" style="2" customWidth="1"/>
    <col min="521" max="521" width="6.26953125" style="2" customWidth="1"/>
    <col min="522" max="522" width="30.54296875" style="2" customWidth="1"/>
    <col min="523" max="523" width="6.54296875" style="2" customWidth="1"/>
    <col min="524" max="525" width="5.54296875" style="2" customWidth="1"/>
    <col min="526" max="526" width="4.453125" style="2" customWidth="1"/>
    <col min="527" max="527" width="5.54296875" style="2" customWidth="1"/>
    <col min="528" max="528" width="26.7265625" style="2" customWidth="1"/>
    <col min="529" max="529" width="7.453125" style="2" bestFit="1" customWidth="1"/>
    <col min="530" max="531" width="5.453125" style="2" customWidth="1"/>
    <col min="532" max="532" width="4.453125" style="2" customWidth="1"/>
    <col min="533" max="533" width="6.1796875" style="2" customWidth="1"/>
    <col min="534" max="534" width="32.7265625" style="2" bestFit="1" customWidth="1"/>
    <col min="535" max="535" width="7.26953125" style="2" customWidth="1"/>
    <col min="536" max="537" width="5.54296875" style="2" customWidth="1"/>
    <col min="538" max="538" width="4.453125" style="2" customWidth="1"/>
    <col min="539" max="539" width="6.26953125" style="2" customWidth="1"/>
    <col min="540" max="540" width="30.81640625" style="2" customWidth="1"/>
    <col min="541" max="541" width="5.26953125" style="2" customWidth="1"/>
    <col min="542" max="542" width="5.54296875" style="2" customWidth="1"/>
    <col min="543" max="543" width="6.54296875" style="2" customWidth="1"/>
    <col min="544" max="768" width="10.26953125" style="2"/>
    <col min="769" max="769" width="9.1796875" style="2" customWidth="1"/>
    <col min="770" max="770" width="4.453125" style="2" customWidth="1"/>
    <col min="771" max="771" width="6.26953125" style="2" customWidth="1"/>
    <col min="772" max="772" width="33.453125" style="2" customWidth="1"/>
    <col min="773" max="773" width="8.81640625" style="2" customWidth="1"/>
    <col min="774" max="775" width="5.54296875" style="2" customWidth="1"/>
    <col min="776" max="776" width="4.453125" style="2" customWidth="1"/>
    <col min="777" max="777" width="6.26953125" style="2" customWidth="1"/>
    <col min="778" max="778" width="30.54296875" style="2" customWidth="1"/>
    <col min="779" max="779" width="6.54296875" style="2" customWidth="1"/>
    <col min="780" max="781" width="5.54296875" style="2" customWidth="1"/>
    <col min="782" max="782" width="4.453125" style="2" customWidth="1"/>
    <col min="783" max="783" width="5.54296875" style="2" customWidth="1"/>
    <col min="784" max="784" width="26.7265625" style="2" customWidth="1"/>
    <col min="785" max="785" width="7.453125" style="2" bestFit="1" customWidth="1"/>
    <col min="786" max="787" width="5.453125" style="2" customWidth="1"/>
    <col min="788" max="788" width="4.453125" style="2" customWidth="1"/>
    <col min="789" max="789" width="6.1796875" style="2" customWidth="1"/>
    <col min="790" max="790" width="32.7265625" style="2" bestFit="1" customWidth="1"/>
    <col min="791" max="791" width="7.26953125" style="2" customWidth="1"/>
    <col min="792" max="793" width="5.54296875" style="2" customWidth="1"/>
    <col min="794" max="794" width="4.453125" style="2" customWidth="1"/>
    <col min="795" max="795" width="6.26953125" style="2" customWidth="1"/>
    <col min="796" max="796" width="30.81640625" style="2" customWidth="1"/>
    <col min="797" max="797" width="5.26953125" style="2" customWidth="1"/>
    <col min="798" max="798" width="5.54296875" style="2" customWidth="1"/>
    <col min="799" max="799" width="6.54296875" style="2" customWidth="1"/>
    <col min="800" max="1024" width="10.26953125" style="2"/>
    <col min="1025" max="1025" width="9.1796875" style="2" customWidth="1"/>
    <col min="1026" max="1026" width="4.453125" style="2" customWidth="1"/>
    <col min="1027" max="1027" width="6.26953125" style="2" customWidth="1"/>
    <col min="1028" max="1028" width="33.453125" style="2" customWidth="1"/>
    <col min="1029" max="1029" width="8.81640625" style="2" customWidth="1"/>
    <col min="1030" max="1031" width="5.54296875" style="2" customWidth="1"/>
    <col min="1032" max="1032" width="4.453125" style="2" customWidth="1"/>
    <col min="1033" max="1033" width="6.26953125" style="2" customWidth="1"/>
    <col min="1034" max="1034" width="30.54296875" style="2" customWidth="1"/>
    <col min="1035" max="1035" width="6.54296875" style="2" customWidth="1"/>
    <col min="1036" max="1037" width="5.54296875" style="2" customWidth="1"/>
    <col min="1038" max="1038" width="4.453125" style="2" customWidth="1"/>
    <col min="1039" max="1039" width="5.54296875" style="2" customWidth="1"/>
    <col min="1040" max="1040" width="26.7265625" style="2" customWidth="1"/>
    <col min="1041" max="1041" width="7.453125" style="2" bestFit="1" customWidth="1"/>
    <col min="1042" max="1043" width="5.453125" style="2" customWidth="1"/>
    <col min="1044" max="1044" width="4.453125" style="2" customWidth="1"/>
    <col min="1045" max="1045" width="6.1796875" style="2" customWidth="1"/>
    <col min="1046" max="1046" width="32.7265625" style="2" bestFit="1" customWidth="1"/>
    <col min="1047" max="1047" width="7.26953125" style="2" customWidth="1"/>
    <col min="1048" max="1049" width="5.54296875" style="2" customWidth="1"/>
    <col min="1050" max="1050" width="4.453125" style="2" customWidth="1"/>
    <col min="1051" max="1051" width="6.26953125" style="2" customWidth="1"/>
    <col min="1052" max="1052" width="30.81640625" style="2" customWidth="1"/>
    <col min="1053" max="1053" width="5.26953125" style="2" customWidth="1"/>
    <col min="1054" max="1054" width="5.54296875" style="2" customWidth="1"/>
    <col min="1055" max="1055" width="6.54296875" style="2" customWidth="1"/>
    <col min="1056" max="1280" width="10.26953125" style="2"/>
    <col min="1281" max="1281" width="9.1796875" style="2" customWidth="1"/>
    <col min="1282" max="1282" width="4.453125" style="2" customWidth="1"/>
    <col min="1283" max="1283" width="6.26953125" style="2" customWidth="1"/>
    <col min="1284" max="1284" width="33.453125" style="2" customWidth="1"/>
    <col min="1285" max="1285" width="8.81640625" style="2" customWidth="1"/>
    <col min="1286" max="1287" width="5.54296875" style="2" customWidth="1"/>
    <col min="1288" max="1288" width="4.453125" style="2" customWidth="1"/>
    <col min="1289" max="1289" width="6.26953125" style="2" customWidth="1"/>
    <col min="1290" max="1290" width="30.54296875" style="2" customWidth="1"/>
    <col min="1291" max="1291" width="6.54296875" style="2" customWidth="1"/>
    <col min="1292" max="1293" width="5.54296875" style="2" customWidth="1"/>
    <col min="1294" max="1294" width="4.453125" style="2" customWidth="1"/>
    <col min="1295" max="1295" width="5.54296875" style="2" customWidth="1"/>
    <col min="1296" max="1296" width="26.7265625" style="2" customWidth="1"/>
    <col min="1297" max="1297" width="7.453125" style="2" bestFit="1" customWidth="1"/>
    <col min="1298" max="1299" width="5.453125" style="2" customWidth="1"/>
    <col min="1300" max="1300" width="4.453125" style="2" customWidth="1"/>
    <col min="1301" max="1301" width="6.1796875" style="2" customWidth="1"/>
    <col min="1302" max="1302" width="32.7265625" style="2" bestFit="1" customWidth="1"/>
    <col min="1303" max="1303" width="7.26953125" style="2" customWidth="1"/>
    <col min="1304" max="1305" width="5.54296875" style="2" customWidth="1"/>
    <col min="1306" max="1306" width="4.453125" style="2" customWidth="1"/>
    <col min="1307" max="1307" width="6.26953125" style="2" customWidth="1"/>
    <col min="1308" max="1308" width="30.81640625" style="2" customWidth="1"/>
    <col min="1309" max="1309" width="5.26953125" style="2" customWidth="1"/>
    <col min="1310" max="1310" width="5.54296875" style="2" customWidth="1"/>
    <col min="1311" max="1311" width="6.54296875" style="2" customWidth="1"/>
    <col min="1312" max="1536" width="10.26953125" style="2"/>
    <col min="1537" max="1537" width="9.1796875" style="2" customWidth="1"/>
    <col min="1538" max="1538" width="4.453125" style="2" customWidth="1"/>
    <col min="1539" max="1539" width="6.26953125" style="2" customWidth="1"/>
    <col min="1540" max="1540" width="33.453125" style="2" customWidth="1"/>
    <col min="1541" max="1541" width="8.81640625" style="2" customWidth="1"/>
    <col min="1542" max="1543" width="5.54296875" style="2" customWidth="1"/>
    <col min="1544" max="1544" width="4.453125" style="2" customWidth="1"/>
    <col min="1545" max="1545" width="6.26953125" style="2" customWidth="1"/>
    <col min="1546" max="1546" width="30.54296875" style="2" customWidth="1"/>
    <col min="1547" max="1547" width="6.54296875" style="2" customWidth="1"/>
    <col min="1548" max="1549" width="5.54296875" style="2" customWidth="1"/>
    <col min="1550" max="1550" width="4.453125" style="2" customWidth="1"/>
    <col min="1551" max="1551" width="5.54296875" style="2" customWidth="1"/>
    <col min="1552" max="1552" width="26.7265625" style="2" customWidth="1"/>
    <col min="1553" max="1553" width="7.453125" style="2" bestFit="1" customWidth="1"/>
    <col min="1554" max="1555" width="5.453125" style="2" customWidth="1"/>
    <col min="1556" max="1556" width="4.453125" style="2" customWidth="1"/>
    <col min="1557" max="1557" width="6.1796875" style="2" customWidth="1"/>
    <col min="1558" max="1558" width="32.7265625" style="2" bestFit="1" customWidth="1"/>
    <col min="1559" max="1559" width="7.26953125" style="2" customWidth="1"/>
    <col min="1560" max="1561" width="5.54296875" style="2" customWidth="1"/>
    <col min="1562" max="1562" width="4.453125" style="2" customWidth="1"/>
    <col min="1563" max="1563" width="6.26953125" style="2" customWidth="1"/>
    <col min="1564" max="1564" width="30.81640625" style="2" customWidth="1"/>
    <col min="1565" max="1565" width="5.26953125" style="2" customWidth="1"/>
    <col min="1566" max="1566" width="5.54296875" style="2" customWidth="1"/>
    <col min="1567" max="1567" width="6.54296875" style="2" customWidth="1"/>
    <col min="1568" max="1792" width="10.26953125" style="2"/>
    <col min="1793" max="1793" width="9.1796875" style="2" customWidth="1"/>
    <col min="1794" max="1794" width="4.453125" style="2" customWidth="1"/>
    <col min="1795" max="1795" width="6.26953125" style="2" customWidth="1"/>
    <col min="1796" max="1796" width="33.453125" style="2" customWidth="1"/>
    <col min="1797" max="1797" width="8.81640625" style="2" customWidth="1"/>
    <col min="1798" max="1799" width="5.54296875" style="2" customWidth="1"/>
    <col min="1800" max="1800" width="4.453125" style="2" customWidth="1"/>
    <col min="1801" max="1801" width="6.26953125" style="2" customWidth="1"/>
    <col min="1802" max="1802" width="30.54296875" style="2" customWidth="1"/>
    <col min="1803" max="1803" width="6.54296875" style="2" customWidth="1"/>
    <col min="1804" max="1805" width="5.54296875" style="2" customWidth="1"/>
    <col min="1806" max="1806" width="4.453125" style="2" customWidth="1"/>
    <col min="1807" max="1807" width="5.54296875" style="2" customWidth="1"/>
    <col min="1808" max="1808" width="26.7265625" style="2" customWidth="1"/>
    <col min="1809" max="1809" width="7.453125" style="2" bestFit="1" customWidth="1"/>
    <col min="1810" max="1811" width="5.453125" style="2" customWidth="1"/>
    <col min="1812" max="1812" width="4.453125" style="2" customWidth="1"/>
    <col min="1813" max="1813" width="6.1796875" style="2" customWidth="1"/>
    <col min="1814" max="1814" width="32.7265625" style="2" bestFit="1" customWidth="1"/>
    <col min="1815" max="1815" width="7.26953125" style="2" customWidth="1"/>
    <col min="1816" max="1817" width="5.54296875" style="2" customWidth="1"/>
    <col min="1818" max="1818" width="4.453125" style="2" customWidth="1"/>
    <col min="1819" max="1819" width="6.26953125" style="2" customWidth="1"/>
    <col min="1820" max="1820" width="30.81640625" style="2" customWidth="1"/>
    <col min="1821" max="1821" width="5.26953125" style="2" customWidth="1"/>
    <col min="1822" max="1822" width="5.54296875" style="2" customWidth="1"/>
    <col min="1823" max="1823" width="6.54296875" style="2" customWidth="1"/>
    <col min="1824" max="2048" width="10.26953125" style="2"/>
    <col min="2049" max="2049" width="9.1796875" style="2" customWidth="1"/>
    <col min="2050" max="2050" width="4.453125" style="2" customWidth="1"/>
    <col min="2051" max="2051" width="6.26953125" style="2" customWidth="1"/>
    <col min="2052" max="2052" width="33.453125" style="2" customWidth="1"/>
    <col min="2053" max="2053" width="8.81640625" style="2" customWidth="1"/>
    <col min="2054" max="2055" width="5.54296875" style="2" customWidth="1"/>
    <col min="2056" max="2056" width="4.453125" style="2" customWidth="1"/>
    <col min="2057" max="2057" width="6.26953125" style="2" customWidth="1"/>
    <col min="2058" max="2058" width="30.54296875" style="2" customWidth="1"/>
    <col min="2059" max="2059" width="6.54296875" style="2" customWidth="1"/>
    <col min="2060" max="2061" width="5.54296875" style="2" customWidth="1"/>
    <col min="2062" max="2062" width="4.453125" style="2" customWidth="1"/>
    <col min="2063" max="2063" width="5.54296875" style="2" customWidth="1"/>
    <col min="2064" max="2064" width="26.7265625" style="2" customWidth="1"/>
    <col min="2065" max="2065" width="7.453125" style="2" bestFit="1" customWidth="1"/>
    <col min="2066" max="2067" width="5.453125" style="2" customWidth="1"/>
    <col min="2068" max="2068" width="4.453125" style="2" customWidth="1"/>
    <col min="2069" max="2069" width="6.1796875" style="2" customWidth="1"/>
    <col min="2070" max="2070" width="32.7265625" style="2" bestFit="1" customWidth="1"/>
    <col min="2071" max="2071" width="7.26953125" style="2" customWidth="1"/>
    <col min="2072" max="2073" width="5.54296875" style="2" customWidth="1"/>
    <col min="2074" max="2074" width="4.453125" style="2" customWidth="1"/>
    <col min="2075" max="2075" width="6.26953125" style="2" customWidth="1"/>
    <col min="2076" max="2076" width="30.81640625" style="2" customWidth="1"/>
    <col min="2077" max="2077" width="5.26953125" style="2" customWidth="1"/>
    <col min="2078" max="2078" width="5.54296875" style="2" customWidth="1"/>
    <col min="2079" max="2079" width="6.54296875" style="2" customWidth="1"/>
    <col min="2080" max="2304" width="10.26953125" style="2"/>
    <col min="2305" max="2305" width="9.1796875" style="2" customWidth="1"/>
    <col min="2306" max="2306" width="4.453125" style="2" customWidth="1"/>
    <col min="2307" max="2307" width="6.26953125" style="2" customWidth="1"/>
    <col min="2308" max="2308" width="33.453125" style="2" customWidth="1"/>
    <col min="2309" max="2309" width="8.81640625" style="2" customWidth="1"/>
    <col min="2310" max="2311" width="5.54296875" style="2" customWidth="1"/>
    <col min="2312" max="2312" width="4.453125" style="2" customWidth="1"/>
    <col min="2313" max="2313" width="6.26953125" style="2" customWidth="1"/>
    <col min="2314" max="2314" width="30.54296875" style="2" customWidth="1"/>
    <col min="2315" max="2315" width="6.54296875" style="2" customWidth="1"/>
    <col min="2316" max="2317" width="5.54296875" style="2" customWidth="1"/>
    <col min="2318" max="2318" width="4.453125" style="2" customWidth="1"/>
    <col min="2319" max="2319" width="5.54296875" style="2" customWidth="1"/>
    <col min="2320" max="2320" width="26.7265625" style="2" customWidth="1"/>
    <col min="2321" max="2321" width="7.453125" style="2" bestFit="1" customWidth="1"/>
    <col min="2322" max="2323" width="5.453125" style="2" customWidth="1"/>
    <col min="2324" max="2324" width="4.453125" style="2" customWidth="1"/>
    <col min="2325" max="2325" width="6.1796875" style="2" customWidth="1"/>
    <col min="2326" max="2326" width="32.7265625" style="2" bestFit="1" customWidth="1"/>
    <col min="2327" max="2327" width="7.26953125" style="2" customWidth="1"/>
    <col min="2328" max="2329" width="5.54296875" style="2" customWidth="1"/>
    <col min="2330" max="2330" width="4.453125" style="2" customWidth="1"/>
    <col min="2331" max="2331" width="6.26953125" style="2" customWidth="1"/>
    <col min="2332" max="2332" width="30.81640625" style="2" customWidth="1"/>
    <col min="2333" max="2333" width="5.26953125" style="2" customWidth="1"/>
    <col min="2334" max="2334" width="5.54296875" style="2" customWidth="1"/>
    <col min="2335" max="2335" width="6.54296875" style="2" customWidth="1"/>
    <col min="2336" max="2560" width="10.26953125" style="2"/>
    <col min="2561" max="2561" width="9.1796875" style="2" customWidth="1"/>
    <col min="2562" max="2562" width="4.453125" style="2" customWidth="1"/>
    <col min="2563" max="2563" width="6.26953125" style="2" customWidth="1"/>
    <col min="2564" max="2564" width="33.453125" style="2" customWidth="1"/>
    <col min="2565" max="2565" width="8.81640625" style="2" customWidth="1"/>
    <col min="2566" max="2567" width="5.54296875" style="2" customWidth="1"/>
    <col min="2568" max="2568" width="4.453125" style="2" customWidth="1"/>
    <col min="2569" max="2569" width="6.26953125" style="2" customWidth="1"/>
    <col min="2570" max="2570" width="30.54296875" style="2" customWidth="1"/>
    <col min="2571" max="2571" width="6.54296875" style="2" customWidth="1"/>
    <col min="2572" max="2573" width="5.54296875" style="2" customWidth="1"/>
    <col min="2574" max="2574" width="4.453125" style="2" customWidth="1"/>
    <col min="2575" max="2575" width="5.54296875" style="2" customWidth="1"/>
    <col min="2576" max="2576" width="26.7265625" style="2" customWidth="1"/>
    <col min="2577" max="2577" width="7.453125" style="2" bestFit="1" customWidth="1"/>
    <col min="2578" max="2579" width="5.453125" style="2" customWidth="1"/>
    <col min="2580" max="2580" width="4.453125" style="2" customWidth="1"/>
    <col min="2581" max="2581" width="6.1796875" style="2" customWidth="1"/>
    <col min="2582" max="2582" width="32.7265625" style="2" bestFit="1" customWidth="1"/>
    <col min="2583" max="2583" width="7.26953125" style="2" customWidth="1"/>
    <col min="2584" max="2585" width="5.54296875" style="2" customWidth="1"/>
    <col min="2586" max="2586" width="4.453125" style="2" customWidth="1"/>
    <col min="2587" max="2587" width="6.26953125" style="2" customWidth="1"/>
    <col min="2588" max="2588" width="30.81640625" style="2" customWidth="1"/>
    <col min="2589" max="2589" width="5.26953125" style="2" customWidth="1"/>
    <col min="2590" max="2590" width="5.54296875" style="2" customWidth="1"/>
    <col min="2591" max="2591" width="6.54296875" style="2" customWidth="1"/>
    <col min="2592" max="2816" width="10.26953125" style="2"/>
    <col min="2817" max="2817" width="9.1796875" style="2" customWidth="1"/>
    <col min="2818" max="2818" width="4.453125" style="2" customWidth="1"/>
    <col min="2819" max="2819" width="6.26953125" style="2" customWidth="1"/>
    <col min="2820" max="2820" width="33.453125" style="2" customWidth="1"/>
    <col min="2821" max="2821" width="8.81640625" style="2" customWidth="1"/>
    <col min="2822" max="2823" width="5.54296875" style="2" customWidth="1"/>
    <col min="2824" max="2824" width="4.453125" style="2" customWidth="1"/>
    <col min="2825" max="2825" width="6.26953125" style="2" customWidth="1"/>
    <col min="2826" max="2826" width="30.54296875" style="2" customWidth="1"/>
    <col min="2827" max="2827" width="6.54296875" style="2" customWidth="1"/>
    <col min="2828" max="2829" width="5.54296875" style="2" customWidth="1"/>
    <col min="2830" max="2830" width="4.453125" style="2" customWidth="1"/>
    <col min="2831" max="2831" width="5.54296875" style="2" customWidth="1"/>
    <col min="2832" max="2832" width="26.7265625" style="2" customWidth="1"/>
    <col min="2833" max="2833" width="7.453125" style="2" bestFit="1" customWidth="1"/>
    <col min="2834" max="2835" width="5.453125" style="2" customWidth="1"/>
    <col min="2836" max="2836" width="4.453125" style="2" customWidth="1"/>
    <col min="2837" max="2837" width="6.1796875" style="2" customWidth="1"/>
    <col min="2838" max="2838" width="32.7265625" style="2" bestFit="1" customWidth="1"/>
    <col min="2839" max="2839" width="7.26953125" style="2" customWidth="1"/>
    <col min="2840" max="2841" width="5.54296875" style="2" customWidth="1"/>
    <col min="2842" max="2842" width="4.453125" style="2" customWidth="1"/>
    <col min="2843" max="2843" width="6.26953125" style="2" customWidth="1"/>
    <col min="2844" max="2844" width="30.81640625" style="2" customWidth="1"/>
    <col min="2845" max="2845" width="5.26953125" style="2" customWidth="1"/>
    <col min="2846" max="2846" width="5.54296875" style="2" customWidth="1"/>
    <col min="2847" max="2847" width="6.54296875" style="2" customWidth="1"/>
    <col min="2848" max="3072" width="10.26953125" style="2"/>
    <col min="3073" max="3073" width="9.1796875" style="2" customWidth="1"/>
    <col min="3074" max="3074" width="4.453125" style="2" customWidth="1"/>
    <col min="3075" max="3075" width="6.26953125" style="2" customWidth="1"/>
    <col min="3076" max="3076" width="33.453125" style="2" customWidth="1"/>
    <col min="3077" max="3077" width="8.81640625" style="2" customWidth="1"/>
    <col min="3078" max="3079" width="5.54296875" style="2" customWidth="1"/>
    <col min="3080" max="3080" width="4.453125" style="2" customWidth="1"/>
    <col min="3081" max="3081" width="6.26953125" style="2" customWidth="1"/>
    <col min="3082" max="3082" width="30.54296875" style="2" customWidth="1"/>
    <col min="3083" max="3083" width="6.54296875" style="2" customWidth="1"/>
    <col min="3084" max="3085" width="5.54296875" style="2" customWidth="1"/>
    <col min="3086" max="3086" width="4.453125" style="2" customWidth="1"/>
    <col min="3087" max="3087" width="5.54296875" style="2" customWidth="1"/>
    <col min="3088" max="3088" width="26.7265625" style="2" customWidth="1"/>
    <col min="3089" max="3089" width="7.453125" style="2" bestFit="1" customWidth="1"/>
    <col min="3090" max="3091" width="5.453125" style="2" customWidth="1"/>
    <col min="3092" max="3092" width="4.453125" style="2" customWidth="1"/>
    <col min="3093" max="3093" width="6.1796875" style="2" customWidth="1"/>
    <col min="3094" max="3094" width="32.7265625" style="2" bestFit="1" customWidth="1"/>
    <col min="3095" max="3095" width="7.26953125" style="2" customWidth="1"/>
    <col min="3096" max="3097" width="5.54296875" style="2" customWidth="1"/>
    <col min="3098" max="3098" width="4.453125" style="2" customWidth="1"/>
    <col min="3099" max="3099" width="6.26953125" style="2" customWidth="1"/>
    <col min="3100" max="3100" width="30.81640625" style="2" customWidth="1"/>
    <col min="3101" max="3101" width="5.26953125" style="2" customWidth="1"/>
    <col min="3102" max="3102" width="5.54296875" style="2" customWidth="1"/>
    <col min="3103" max="3103" width="6.54296875" style="2" customWidth="1"/>
    <col min="3104" max="3328" width="10.26953125" style="2"/>
    <col min="3329" max="3329" width="9.1796875" style="2" customWidth="1"/>
    <col min="3330" max="3330" width="4.453125" style="2" customWidth="1"/>
    <col min="3331" max="3331" width="6.26953125" style="2" customWidth="1"/>
    <col min="3332" max="3332" width="33.453125" style="2" customWidth="1"/>
    <col min="3333" max="3333" width="8.81640625" style="2" customWidth="1"/>
    <col min="3334" max="3335" width="5.54296875" style="2" customWidth="1"/>
    <col min="3336" max="3336" width="4.453125" style="2" customWidth="1"/>
    <col min="3337" max="3337" width="6.26953125" style="2" customWidth="1"/>
    <col min="3338" max="3338" width="30.54296875" style="2" customWidth="1"/>
    <col min="3339" max="3339" width="6.54296875" style="2" customWidth="1"/>
    <col min="3340" max="3341" width="5.54296875" style="2" customWidth="1"/>
    <col min="3342" max="3342" width="4.453125" style="2" customWidth="1"/>
    <col min="3343" max="3343" width="5.54296875" style="2" customWidth="1"/>
    <col min="3344" max="3344" width="26.7265625" style="2" customWidth="1"/>
    <col min="3345" max="3345" width="7.453125" style="2" bestFit="1" customWidth="1"/>
    <col min="3346" max="3347" width="5.453125" style="2" customWidth="1"/>
    <col min="3348" max="3348" width="4.453125" style="2" customWidth="1"/>
    <col min="3349" max="3349" width="6.1796875" style="2" customWidth="1"/>
    <col min="3350" max="3350" width="32.7265625" style="2" bestFit="1" customWidth="1"/>
    <col min="3351" max="3351" width="7.26953125" style="2" customWidth="1"/>
    <col min="3352" max="3353" width="5.54296875" style="2" customWidth="1"/>
    <col min="3354" max="3354" width="4.453125" style="2" customWidth="1"/>
    <col min="3355" max="3355" width="6.26953125" style="2" customWidth="1"/>
    <col min="3356" max="3356" width="30.81640625" style="2" customWidth="1"/>
    <col min="3357" max="3357" width="5.26953125" style="2" customWidth="1"/>
    <col min="3358" max="3358" width="5.54296875" style="2" customWidth="1"/>
    <col min="3359" max="3359" width="6.54296875" style="2" customWidth="1"/>
    <col min="3360" max="3584" width="10.26953125" style="2"/>
    <col min="3585" max="3585" width="9.1796875" style="2" customWidth="1"/>
    <col min="3586" max="3586" width="4.453125" style="2" customWidth="1"/>
    <col min="3587" max="3587" width="6.26953125" style="2" customWidth="1"/>
    <col min="3588" max="3588" width="33.453125" style="2" customWidth="1"/>
    <col min="3589" max="3589" width="8.81640625" style="2" customWidth="1"/>
    <col min="3590" max="3591" width="5.54296875" style="2" customWidth="1"/>
    <col min="3592" max="3592" width="4.453125" style="2" customWidth="1"/>
    <col min="3593" max="3593" width="6.26953125" style="2" customWidth="1"/>
    <col min="3594" max="3594" width="30.54296875" style="2" customWidth="1"/>
    <col min="3595" max="3595" width="6.54296875" style="2" customWidth="1"/>
    <col min="3596" max="3597" width="5.54296875" style="2" customWidth="1"/>
    <col min="3598" max="3598" width="4.453125" style="2" customWidth="1"/>
    <col min="3599" max="3599" width="5.54296875" style="2" customWidth="1"/>
    <col min="3600" max="3600" width="26.7265625" style="2" customWidth="1"/>
    <col min="3601" max="3601" width="7.453125" style="2" bestFit="1" customWidth="1"/>
    <col min="3602" max="3603" width="5.453125" style="2" customWidth="1"/>
    <col min="3604" max="3604" width="4.453125" style="2" customWidth="1"/>
    <col min="3605" max="3605" width="6.1796875" style="2" customWidth="1"/>
    <col min="3606" max="3606" width="32.7265625" style="2" bestFit="1" customWidth="1"/>
    <col min="3607" max="3607" width="7.26953125" style="2" customWidth="1"/>
    <col min="3608" max="3609" width="5.54296875" style="2" customWidth="1"/>
    <col min="3610" max="3610" width="4.453125" style="2" customWidth="1"/>
    <col min="3611" max="3611" width="6.26953125" style="2" customWidth="1"/>
    <col min="3612" max="3612" width="30.81640625" style="2" customWidth="1"/>
    <col min="3613" max="3613" width="5.26953125" style="2" customWidth="1"/>
    <col min="3614" max="3614" width="5.54296875" style="2" customWidth="1"/>
    <col min="3615" max="3615" width="6.54296875" style="2" customWidth="1"/>
    <col min="3616" max="3840" width="10.26953125" style="2"/>
    <col min="3841" max="3841" width="9.1796875" style="2" customWidth="1"/>
    <col min="3842" max="3842" width="4.453125" style="2" customWidth="1"/>
    <col min="3843" max="3843" width="6.26953125" style="2" customWidth="1"/>
    <col min="3844" max="3844" width="33.453125" style="2" customWidth="1"/>
    <col min="3845" max="3845" width="8.81640625" style="2" customWidth="1"/>
    <col min="3846" max="3847" width="5.54296875" style="2" customWidth="1"/>
    <col min="3848" max="3848" width="4.453125" style="2" customWidth="1"/>
    <col min="3849" max="3849" width="6.26953125" style="2" customWidth="1"/>
    <col min="3850" max="3850" width="30.54296875" style="2" customWidth="1"/>
    <col min="3851" max="3851" width="6.54296875" style="2" customWidth="1"/>
    <col min="3852" max="3853" width="5.54296875" style="2" customWidth="1"/>
    <col min="3854" max="3854" width="4.453125" style="2" customWidth="1"/>
    <col min="3855" max="3855" width="5.54296875" style="2" customWidth="1"/>
    <col min="3856" max="3856" width="26.7265625" style="2" customWidth="1"/>
    <col min="3857" max="3857" width="7.453125" style="2" bestFit="1" customWidth="1"/>
    <col min="3858" max="3859" width="5.453125" style="2" customWidth="1"/>
    <col min="3860" max="3860" width="4.453125" style="2" customWidth="1"/>
    <col min="3861" max="3861" width="6.1796875" style="2" customWidth="1"/>
    <col min="3862" max="3862" width="32.7265625" style="2" bestFit="1" customWidth="1"/>
    <col min="3863" max="3863" width="7.26953125" style="2" customWidth="1"/>
    <col min="3864" max="3865" width="5.54296875" style="2" customWidth="1"/>
    <col min="3866" max="3866" width="4.453125" style="2" customWidth="1"/>
    <col min="3867" max="3867" width="6.26953125" style="2" customWidth="1"/>
    <col min="3868" max="3868" width="30.81640625" style="2" customWidth="1"/>
    <col min="3869" max="3869" width="5.26953125" style="2" customWidth="1"/>
    <col min="3870" max="3870" width="5.54296875" style="2" customWidth="1"/>
    <col min="3871" max="3871" width="6.54296875" style="2" customWidth="1"/>
    <col min="3872" max="4096" width="10.26953125" style="2"/>
    <col min="4097" max="4097" width="9.1796875" style="2" customWidth="1"/>
    <col min="4098" max="4098" width="4.453125" style="2" customWidth="1"/>
    <col min="4099" max="4099" width="6.26953125" style="2" customWidth="1"/>
    <col min="4100" max="4100" width="33.453125" style="2" customWidth="1"/>
    <col min="4101" max="4101" width="8.81640625" style="2" customWidth="1"/>
    <col min="4102" max="4103" width="5.54296875" style="2" customWidth="1"/>
    <col min="4104" max="4104" width="4.453125" style="2" customWidth="1"/>
    <col min="4105" max="4105" width="6.26953125" style="2" customWidth="1"/>
    <col min="4106" max="4106" width="30.54296875" style="2" customWidth="1"/>
    <col min="4107" max="4107" width="6.54296875" style="2" customWidth="1"/>
    <col min="4108" max="4109" width="5.54296875" style="2" customWidth="1"/>
    <col min="4110" max="4110" width="4.453125" style="2" customWidth="1"/>
    <col min="4111" max="4111" width="5.54296875" style="2" customWidth="1"/>
    <col min="4112" max="4112" width="26.7265625" style="2" customWidth="1"/>
    <col min="4113" max="4113" width="7.453125" style="2" bestFit="1" customWidth="1"/>
    <col min="4114" max="4115" width="5.453125" style="2" customWidth="1"/>
    <col min="4116" max="4116" width="4.453125" style="2" customWidth="1"/>
    <col min="4117" max="4117" width="6.1796875" style="2" customWidth="1"/>
    <col min="4118" max="4118" width="32.7265625" style="2" bestFit="1" customWidth="1"/>
    <col min="4119" max="4119" width="7.26953125" style="2" customWidth="1"/>
    <col min="4120" max="4121" width="5.54296875" style="2" customWidth="1"/>
    <col min="4122" max="4122" width="4.453125" style="2" customWidth="1"/>
    <col min="4123" max="4123" width="6.26953125" style="2" customWidth="1"/>
    <col min="4124" max="4124" width="30.81640625" style="2" customWidth="1"/>
    <col min="4125" max="4125" width="5.26953125" style="2" customWidth="1"/>
    <col min="4126" max="4126" width="5.54296875" style="2" customWidth="1"/>
    <col min="4127" max="4127" width="6.54296875" style="2" customWidth="1"/>
    <col min="4128" max="4352" width="10.26953125" style="2"/>
    <col min="4353" max="4353" width="9.1796875" style="2" customWidth="1"/>
    <col min="4354" max="4354" width="4.453125" style="2" customWidth="1"/>
    <col min="4355" max="4355" width="6.26953125" style="2" customWidth="1"/>
    <col min="4356" max="4356" width="33.453125" style="2" customWidth="1"/>
    <col min="4357" max="4357" width="8.81640625" style="2" customWidth="1"/>
    <col min="4358" max="4359" width="5.54296875" style="2" customWidth="1"/>
    <col min="4360" max="4360" width="4.453125" style="2" customWidth="1"/>
    <col min="4361" max="4361" width="6.26953125" style="2" customWidth="1"/>
    <col min="4362" max="4362" width="30.54296875" style="2" customWidth="1"/>
    <col min="4363" max="4363" width="6.54296875" style="2" customWidth="1"/>
    <col min="4364" max="4365" width="5.54296875" style="2" customWidth="1"/>
    <col min="4366" max="4366" width="4.453125" style="2" customWidth="1"/>
    <col min="4367" max="4367" width="5.54296875" style="2" customWidth="1"/>
    <col min="4368" max="4368" width="26.7265625" style="2" customWidth="1"/>
    <col min="4369" max="4369" width="7.453125" style="2" bestFit="1" customWidth="1"/>
    <col min="4370" max="4371" width="5.453125" style="2" customWidth="1"/>
    <col min="4372" max="4372" width="4.453125" style="2" customWidth="1"/>
    <col min="4373" max="4373" width="6.1796875" style="2" customWidth="1"/>
    <col min="4374" max="4374" width="32.7265625" style="2" bestFit="1" customWidth="1"/>
    <col min="4375" max="4375" width="7.26953125" style="2" customWidth="1"/>
    <col min="4376" max="4377" width="5.54296875" style="2" customWidth="1"/>
    <col min="4378" max="4378" width="4.453125" style="2" customWidth="1"/>
    <col min="4379" max="4379" width="6.26953125" style="2" customWidth="1"/>
    <col min="4380" max="4380" width="30.81640625" style="2" customWidth="1"/>
    <col min="4381" max="4381" width="5.26953125" style="2" customWidth="1"/>
    <col min="4382" max="4382" width="5.54296875" style="2" customWidth="1"/>
    <col min="4383" max="4383" width="6.54296875" style="2" customWidth="1"/>
    <col min="4384" max="4608" width="10.26953125" style="2"/>
    <col min="4609" max="4609" width="9.1796875" style="2" customWidth="1"/>
    <col min="4610" max="4610" width="4.453125" style="2" customWidth="1"/>
    <col min="4611" max="4611" width="6.26953125" style="2" customWidth="1"/>
    <col min="4612" max="4612" width="33.453125" style="2" customWidth="1"/>
    <col min="4613" max="4613" width="8.81640625" style="2" customWidth="1"/>
    <col min="4614" max="4615" width="5.54296875" style="2" customWidth="1"/>
    <col min="4616" max="4616" width="4.453125" style="2" customWidth="1"/>
    <col min="4617" max="4617" width="6.26953125" style="2" customWidth="1"/>
    <col min="4618" max="4618" width="30.54296875" style="2" customWidth="1"/>
    <col min="4619" max="4619" width="6.54296875" style="2" customWidth="1"/>
    <col min="4620" max="4621" width="5.54296875" style="2" customWidth="1"/>
    <col min="4622" max="4622" width="4.453125" style="2" customWidth="1"/>
    <col min="4623" max="4623" width="5.54296875" style="2" customWidth="1"/>
    <col min="4624" max="4624" width="26.7265625" style="2" customWidth="1"/>
    <col min="4625" max="4625" width="7.453125" style="2" bestFit="1" customWidth="1"/>
    <col min="4626" max="4627" width="5.453125" style="2" customWidth="1"/>
    <col min="4628" max="4628" width="4.453125" style="2" customWidth="1"/>
    <col min="4629" max="4629" width="6.1796875" style="2" customWidth="1"/>
    <col min="4630" max="4630" width="32.7265625" style="2" bestFit="1" customWidth="1"/>
    <col min="4631" max="4631" width="7.26953125" style="2" customWidth="1"/>
    <col min="4632" max="4633" width="5.54296875" style="2" customWidth="1"/>
    <col min="4634" max="4634" width="4.453125" style="2" customWidth="1"/>
    <col min="4635" max="4635" width="6.26953125" style="2" customWidth="1"/>
    <col min="4636" max="4636" width="30.81640625" style="2" customWidth="1"/>
    <col min="4637" max="4637" width="5.26953125" style="2" customWidth="1"/>
    <col min="4638" max="4638" width="5.54296875" style="2" customWidth="1"/>
    <col min="4639" max="4639" width="6.54296875" style="2" customWidth="1"/>
    <col min="4640" max="4864" width="10.26953125" style="2"/>
    <col min="4865" max="4865" width="9.1796875" style="2" customWidth="1"/>
    <col min="4866" max="4866" width="4.453125" style="2" customWidth="1"/>
    <col min="4867" max="4867" width="6.26953125" style="2" customWidth="1"/>
    <col min="4868" max="4868" width="33.453125" style="2" customWidth="1"/>
    <col min="4869" max="4869" width="8.81640625" style="2" customWidth="1"/>
    <col min="4870" max="4871" width="5.54296875" style="2" customWidth="1"/>
    <col min="4872" max="4872" width="4.453125" style="2" customWidth="1"/>
    <col min="4873" max="4873" width="6.26953125" style="2" customWidth="1"/>
    <col min="4874" max="4874" width="30.54296875" style="2" customWidth="1"/>
    <col min="4875" max="4875" width="6.54296875" style="2" customWidth="1"/>
    <col min="4876" max="4877" width="5.54296875" style="2" customWidth="1"/>
    <col min="4878" max="4878" width="4.453125" style="2" customWidth="1"/>
    <col min="4879" max="4879" width="5.54296875" style="2" customWidth="1"/>
    <col min="4880" max="4880" width="26.7265625" style="2" customWidth="1"/>
    <col min="4881" max="4881" width="7.453125" style="2" bestFit="1" customWidth="1"/>
    <col min="4882" max="4883" width="5.453125" style="2" customWidth="1"/>
    <col min="4884" max="4884" width="4.453125" style="2" customWidth="1"/>
    <col min="4885" max="4885" width="6.1796875" style="2" customWidth="1"/>
    <col min="4886" max="4886" width="32.7265625" style="2" bestFit="1" customWidth="1"/>
    <col min="4887" max="4887" width="7.26953125" style="2" customWidth="1"/>
    <col min="4888" max="4889" width="5.54296875" style="2" customWidth="1"/>
    <col min="4890" max="4890" width="4.453125" style="2" customWidth="1"/>
    <col min="4891" max="4891" width="6.26953125" style="2" customWidth="1"/>
    <col min="4892" max="4892" width="30.81640625" style="2" customWidth="1"/>
    <col min="4893" max="4893" width="5.26953125" style="2" customWidth="1"/>
    <col min="4894" max="4894" width="5.54296875" style="2" customWidth="1"/>
    <col min="4895" max="4895" width="6.54296875" style="2" customWidth="1"/>
    <col min="4896" max="5120" width="10.26953125" style="2"/>
    <col min="5121" max="5121" width="9.1796875" style="2" customWidth="1"/>
    <col min="5122" max="5122" width="4.453125" style="2" customWidth="1"/>
    <col min="5123" max="5123" width="6.26953125" style="2" customWidth="1"/>
    <col min="5124" max="5124" width="33.453125" style="2" customWidth="1"/>
    <col min="5125" max="5125" width="8.81640625" style="2" customWidth="1"/>
    <col min="5126" max="5127" width="5.54296875" style="2" customWidth="1"/>
    <col min="5128" max="5128" width="4.453125" style="2" customWidth="1"/>
    <col min="5129" max="5129" width="6.26953125" style="2" customWidth="1"/>
    <col min="5130" max="5130" width="30.54296875" style="2" customWidth="1"/>
    <col min="5131" max="5131" width="6.54296875" style="2" customWidth="1"/>
    <col min="5132" max="5133" width="5.54296875" style="2" customWidth="1"/>
    <col min="5134" max="5134" width="4.453125" style="2" customWidth="1"/>
    <col min="5135" max="5135" width="5.54296875" style="2" customWidth="1"/>
    <col min="5136" max="5136" width="26.7265625" style="2" customWidth="1"/>
    <col min="5137" max="5137" width="7.453125" style="2" bestFit="1" customWidth="1"/>
    <col min="5138" max="5139" width="5.453125" style="2" customWidth="1"/>
    <col min="5140" max="5140" width="4.453125" style="2" customWidth="1"/>
    <col min="5141" max="5141" width="6.1796875" style="2" customWidth="1"/>
    <col min="5142" max="5142" width="32.7265625" style="2" bestFit="1" customWidth="1"/>
    <col min="5143" max="5143" width="7.26953125" style="2" customWidth="1"/>
    <col min="5144" max="5145" width="5.54296875" style="2" customWidth="1"/>
    <col min="5146" max="5146" width="4.453125" style="2" customWidth="1"/>
    <col min="5147" max="5147" width="6.26953125" style="2" customWidth="1"/>
    <col min="5148" max="5148" width="30.81640625" style="2" customWidth="1"/>
    <col min="5149" max="5149" width="5.26953125" style="2" customWidth="1"/>
    <col min="5150" max="5150" width="5.54296875" style="2" customWidth="1"/>
    <col min="5151" max="5151" width="6.54296875" style="2" customWidth="1"/>
    <col min="5152" max="5376" width="10.26953125" style="2"/>
    <col min="5377" max="5377" width="9.1796875" style="2" customWidth="1"/>
    <col min="5378" max="5378" width="4.453125" style="2" customWidth="1"/>
    <col min="5379" max="5379" width="6.26953125" style="2" customWidth="1"/>
    <col min="5380" max="5380" width="33.453125" style="2" customWidth="1"/>
    <col min="5381" max="5381" width="8.81640625" style="2" customWidth="1"/>
    <col min="5382" max="5383" width="5.54296875" style="2" customWidth="1"/>
    <col min="5384" max="5384" width="4.453125" style="2" customWidth="1"/>
    <col min="5385" max="5385" width="6.26953125" style="2" customWidth="1"/>
    <col min="5386" max="5386" width="30.54296875" style="2" customWidth="1"/>
    <col min="5387" max="5387" width="6.54296875" style="2" customWidth="1"/>
    <col min="5388" max="5389" width="5.54296875" style="2" customWidth="1"/>
    <col min="5390" max="5390" width="4.453125" style="2" customWidth="1"/>
    <col min="5391" max="5391" width="5.54296875" style="2" customWidth="1"/>
    <col min="5392" max="5392" width="26.7265625" style="2" customWidth="1"/>
    <col min="5393" max="5393" width="7.453125" style="2" bestFit="1" customWidth="1"/>
    <col min="5394" max="5395" width="5.453125" style="2" customWidth="1"/>
    <col min="5396" max="5396" width="4.453125" style="2" customWidth="1"/>
    <col min="5397" max="5397" width="6.1796875" style="2" customWidth="1"/>
    <col min="5398" max="5398" width="32.7265625" style="2" bestFit="1" customWidth="1"/>
    <col min="5399" max="5399" width="7.26953125" style="2" customWidth="1"/>
    <col min="5400" max="5401" width="5.54296875" style="2" customWidth="1"/>
    <col min="5402" max="5402" width="4.453125" style="2" customWidth="1"/>
    <col min="5403" max="5403" width="6.26953125" style="2" customWidth="1"/>
    <col min="5404" max="5404" width="30.81640625" style="2" customWidth="1"/>
    <col min="5405" max="5405" width="5.26953125" style="2" customWidth="1"/>
    <col min="5406" max="5406" width="5.54296875" style="2" customWidth="1"/>
    <col min="5407" max="5407" width="6.54296875" style="2" customWidth="1"/>
    <col min="5408" max="5632" width="10.26953125" style="2"/>
    <col min="5633" max="5633" width="9.1796875" style="2" customWidth="1"/>
    <col min="5634" max="5634" width="4.453125" style="2" customWidth="1"/>
    <col min="5635" max="5635" width="6.26953125" style="2" customWidth="1"/>
    <col min="5636" max="5636" width="33.453125" style="2" customWidth="1"/>
    <col min="5637" max="5637" width="8.81640625" style="2" customWidth="1"/>
    <col min="5638" max="5639" width="5.54296875" style="2" customWidth="1"/>
    <col min="5640" max="5640" width="4.453125" style="2" customWidth="1"/>
    <col min="5641" max="5641" width="6.26953125" style="2" customWidth="1"/>
    <col min="5642" max="5642" width="30.54296875" style="2" customWidth="1"/>
    <col min="5643" max="5643" width="6.54296875" style="2" customWidth="1"/>
    <col min="5644" max="5645" width="5.54296875" style="2" customWidth="1"/>
    <col min="5646" max="5646" width="4.453125" style="2" customWidth="1"/>
    <col min="5647" max="5647" width="5.54296875" style="2" customWidth="1"/>
    <col min="5648" max="5648" width="26.7265625" style="2" customWidth="1"/>
    <col min="5649" max="5649" width="7.453125" style="2" bestFit="1" customWidth="1"/>
    <col min="5650" max="5651" width="5.453125" style="2" customWidth="1"/>
    <col min="5652" max="5652" width="4.453125" style="2" customWidth="1"/>
    <col min="5653" max="5653" width="6.1796875" style="2" customWidth="1"/>
    <col min="5654" max="5654" width="32.7265625" style="2" bestFit="1" customWidth="1"/>
    <col min="5655" max="5655" width="7.26953125" style="2" customWidth="1"/>
    <col min="5656" max="5657" width="5.54296875" style="2" customWidth="1"/>
    <col min="5658" max="5658" width="4.453125" style="2" customWidth="1"/>
    <col min="5659" max="5659" width="6.26953125" style="2" customWidth="1"/>
    <col min="5660" max="5660" width="30.81640625" style="2" customWidth="1"/>
    <col min="5661" max="5661" width="5.26953125" style="2" customWidth="1"/>
    <col min="5662" max="5662" width="5.54296875" style="2" customWidth="1"/>
    <col min="5663" max="5663" width="6.54296875" style="2" customWidth="1"/>
    <col min="5664" max="5888" width="10.26953125" style="2"/>
    <col min="5889" max="5889" width="9.1796875" style="2" customWidth="1"/>
    <col min="5890" max="5890" width="4.453125" style="2" customWidth="1"/>
    <col min="5891" max="5891" width="6.26953125" style="2" customWidth="1"/>
    <col min="5892" max="5892" width="33.453125" style="2" customWidth="1"/>
    <col min="5893" max="5893" width="8.81640625" style="2" customWidth="1"/>
    <col min="5894" max="5895" width="5.54296875" style="2" customWidth="1"/>
    <col min="5896" max="5896" width="4.453125" style="2" customWidth="1"/>
    <col min="5897" max="5897" width="6.26953125" style="2" customWidth="1"/>
    <col min="5898" max="5898" width="30.54296875" style="2" customWidth="1"/>
    <col min="5899" max="5899" width="6.54296875" style="2" customWidth="1"/>
    <col min="5900" max="5901" width="5.54296875" style="2" customWidth="1"/>
    <col min="5902" max="5902" width="4.453125" style="2" customWidth="1"/>
    <col min="5903" max="5903" width="5.54296875" style="2" customWidth="1"/>
    <col min="5904" max="5904" width="26.7265625" style="2" customWidth="1"/>
    <col min="5905" max="5905" width="7.453125" style="2" bestFit="1" customWidth="1"/>
    <col min="5906" max="5907" width="5.453125" style="2" customWidth="1"/>
    <col min="5908" max="5908" width="4.453125" style="2" customWidth="1"/>
    <col min="5909" max="5909" width="6.1796875" style="2" customWidth="1"/>
    <col min="5910" max="5910" width="32.7265625" style="2" bestFit="1" customWidth="1"/>
    <col min="5911" max="5911" width="7.26953125" style="2" customWidth="1"/>
    <col min="5912" max="5913" width="5.54296875" style="2" customWidth="1"/>
    <col min="5914" max="5914" width="4.453125" style="2" customWidth="1"/>
    <col min="5915" max="5915" width="6.26953125" style="2" customWidth="1"/>
    <col min="5916" max="5916" width="30.81640625" style="2" customWidth="1"/>
    <col min="5917" max="5917" width="5.26953125" style="2" customWidth="1"/>
    <col min="5918" max="5918" width="5.54296875" style="2" customWidth="1"/>
    <col min="5919" max="5919" width="6.54296875" style="2" customWidth="1"/>
    <col min="5920" max="6144" width="10.26953125" style="2"/>
    <col min="6145" max="6145" width="9.1796875" style="2" customWidth="1"/>
    <col min="6146" max="6146" width="4.453125" style="2" customWidth="1"/>
    <col min="6147" max="6147" width="6.26953125" style="2" customWidth="1"/>
    <col min="6148" max="6148" width="33.453125" style="2" customWidth="1"/>
    <col min="6149" max="6149" width="8.81640625" style="2" customWidth="1"/>
    <col min="6150" max="6151" width="5.54296875" style="2" customWidth="1"/>
    <col min="6152" max="6152" width="4.453125" style="2" customWidth="1"/>
    <col min="6153" max="6153" width="6.26953125" style="2" customWidth="1"/>
    <col min="6154" max="6154" width="30.54296875" style="2" customWidth="1"/>
    <col min="6155" max="6155" width="6.54296875" style="2" customWidth="1"/>
    <col min="6156" max="6157" width="5.54296875" style="2" customWidth="1"/>
    <col min="6158" max="6158" width="4.453125" style="2" customWidth="1"/>
    <col min="6159" max="6159" width="5.54296875" style="2" customWidth="1"/>
    <col min="6160" max="6160" width="26.7265625" style="2" customWidth="1"/>
    <col min="6161" max="6161" width="7.453125" style="2" bestFit="1" customWidth="1"/>
    <col min="6162" max="6163" width="5.453125" style="2" customWidth="1"/>
    <col min="6164" max="6164" width="4.453125" style="2" customWidth="1"/>
    <col min="6165" max="6165" width="6.1796875" style="2" customWidth="1"/>
    <col min="6166" max="6166" width="32.7265625" style="2" bestFit="1" customWidth="1"/>
    <col min="6167" max="6167" width="7.26953125" style="2" customWidth="1"/>
    <col min="6168" max="6169" width="5.54296875" style="2" customWidth="1"/>
    <col min="6170" max="6170" width="4.453125" style="2" customWidth="1"/>
    <col min="6171" max="6171" width="6.26953125" style="2" customWidth="1"/>
    <col min="6172" max="6172" width="30.81640625" style="2" customWidth="1"/>
    <col min="6173" max="6173" width="5.26953125" style="2" customWidth="1"/>
    <col min="6174" max="6174" width="5.54296875" style="2" customWidth="1"/>
    <col min="6175" max="6175" width="6.54296875" style="2" customWidth="1"/>
    <col min="6176" max="6400" width="10.26953125" style="2"/>
    <col min="6401" max="6401" width="9.1796875" style="2" customWidth="1"/>
    <col min="6402" max="6402" width="4.453125" style="2" customWidth="1"/>
    <col min="6403" max="6403" width="6.26953125" style="2" customWidth="1"/>
    <col min="6404" max="6404" width="33.453125" style="2" customWidth="1"/>
    <col min="6405" max="6405" width="8.81640625" style="2" customWidth="1"/>
    <col min="6406" max="6407" width="5.54296875" style="2" customWidth="1"/>
    <col min="6408" max="6408" width="4.453125" style="2" customWidth="1"/>
    <col min="6409" max="6409" width="6.26953125" style="2" customWidth="1"/>
    <col min="6410" max="6410" width="30.54296875" style="2" customWidth="1"/>
    <col min="6411" max="6411" width="6.54296875" style="2" customWidth="1"/>
    <col min="6412" max="6413" width="5.54296875" style="2" customWidth="1"/>
    <col min="6414" max="6414" width="4.453125" style="2" customWidth="1"/>
    <col min="6415" max="6415" width="5.54296875" style="2" customWidth="1"/>
    <col min="6416" max="6416" width="26.7265625" style="2" customWidth="1"/>
    <col min="6417" max="6417" width="7.453125" style="2" bestFit="1" customWidth="1"/>
    <col min="6418" max="6419" width="5.453125" style="2" customWidth="1"/>
    <col min="6420" max="6420" width="4.453125" style="2" customWidth="1"/>
    <col min="6421" max="6421" width="6.1796875" style="2" customWidth="1"/>
    <col min="6422" max="6422" width="32.7265625" style="2" bestFit="1" customWidth="1"/>
    <col min="6423" max="6423" width="7.26953125" style="2" customWidth="1"/>
    <col min="6424" max="6425" width="5.54296875" style="2" customWidth="1"/>
    <col min="6426" max="6426" width="4.453125" style="2" customWidth="1"/>
    <col min="6427" max="6427" width="6.26953125" style="2" customWidth="1"/>
    <col min="6428" max="6428" width="30.81640625" style="2" customWidth="1"/>
    <col min="6429" max="6429" width="5.26953125" style="2" customWidth="1"/>
    <col min="6430" max="6430" width="5.54296875" style="2" customWidth="1"/>
    <col min="6431" max="6431" width="6.54296875" style="2" customWidth="1"/>
    <col min="6432" max="6656" width="10.26953125" style="2"/>
    <col min="6657" max="6657" width="9.1796875" style="2" customWidth="1"/>
    <col min="6658" max="6658" width="4.453125" style="2" customWidth="1"/>
    <col min="6659" max="6659" width="6.26953125" style="2" customWidth="1"/>
    <col min="6660" max="6660" width="33.453125" style="2" customWidth="1"/>
    <col min="6661" max="6661" width="8.81640625" style="2" customWidth="1"/>
    <col min="6662" max="6663" width="5.54296875" style="2" customWidth="1"/>
    <col min="6664" max="6664" width="4.453125" style="2" customWidth="1"/>
    <col min="6665" max="6665" width="6.26953125" style="2" customWidth="1"/>
    <col min="6666" max="6666" width="30.54296875" style="2" customWidth="1"/>
    <col min="6667" max="6667" width="6.54296875" style="2" customWidth="1"/>
    <col min="6668" max="6669" width="5.54296875" style="2" customWidth="1"/>
    <col min="6670" max="6670" width="4.453125" style="2" customWidth="1"/>
    <col min="6671" max="6671" width="5.54296875" style="2" customWidth="1"/>
    <col min="6672" max="6672" width="26.7265625" style="2" customWidth="1"/>
    <col min="6673" max="6673" width="7.453125" style="2" bestFit="1" customWidth="1"/>
    <col min="6674" max="6675" width="5.453125" style="2" customWidth="1"/>
    <col min="6676" max="6676" width="4.453125" style="2" customWidth="1"/>
    <col min="6677" max="6677" width="6.1796875" style="2" customWidth="1"/>
    <col min="6678" max="6678" width="32.7265625" style="2" bestFit="1" customWidth="1"/>
    <col min="6679" max="6679" width="7.26953125" style="2" customWidth="1"/>
    <col min="6680" max="6681" width="5.54296875" style="2" customWidth="1"/>
    <col min="6682" max="6682" width="4.453125" style="2" customWidth="1"/>
    <col min="6683" max="6683" width="6.26953125" style="2" customWidth="1"/>
    <col min="6684" max="6684" width="30.81640625" style="2" customWidth="1"/>
    <col min="6685" max="6685" width="5.26953125" style="2" customWidth="1"/>
    <col min="6686" max="6686" width="5.54296875" style="2" customWidth="1"/>
    <col min="6687" max="6687" width="6.54296875" style="2" customWidth="1"/>
    <col min="6688" max="6912" width="10.26953125" style="2"/>
    <col min="6913" max="6913" width="9.1796875" style="2" customWidth="1"/>
    <col min="6914" max="6914" width="4.453125" style="2" customWidth="1"/>
    <col min="6915" max="6915" width="6.26953125" style="2" customWidth="1"/>
    <col min="6916" max="6916" width="33.453125" style="2" customWidth="1"/>
    <col min="6917" max="6917" width="8.81640625" style="2" customWidth="1"/>
    <col min="6918" max="6919" width="5.54296875" style="2" customWidth="1"/>
    <col min="6920" max="6920" width="4.453125" style="2" customWidth="1"/>
    <col min="6921" max="6921" width="6.26953125" style="2" customWidth="1"/>
    <col min="6922" max="6922" width="30.54296875" style="2" customWidth="1"/>
    <col min="6923" max="6923" width="6.54296875" style="2" customWidth="1"/>
    <col min="6924" max="6925" width="5.54296875" style="2" customWidth="1"/>
    <col min="6926" max="6926" width="4.453125" style="2" customWidth="1"/>
    <col min="6927" max="6927" width="5.54296875" style="2" customWidth="1"/>
    <col min="6928" max="6928" width="26.7265625" style="2" customWidth="1"/>
    <col min="6929" max="6929" width="7.453125" style="2" bestFit="1" customWidth="1"/>
    <col min="6930" max="6931" width="5.453125" style="2" customWidth="1"/>
    <col min="6932" max="6932" width="4.453125" style="2" customWidth="1"/>
    <col min="6933" max="6933" width="6.1796875" style="2" customWidth="1"/>
    <col min="6934" max="6934" width="32.7265625" style="2" bestFit="1" customWidth="1"/>
    <col min="6935" max="6935" width="7.26953125" style="2" customWidth="1"/>
    <col min="6936" max="6937" width="5.54296875" style="2" customWidth="1"/>
    <col min="6938" max="6938" width="4.453125" style="2" customWidth="1"/>
    <col min="6939" max="6939" width="6.26953125" style="2" customWidth="1"/>
    <col min="6940" max="6940" width="30.81640625" style="2" customWidth="1"/>
    <col min="6941" max="6941" width="5.26953125" style="2" customWidth="1"/>
    <col min="6942" max="6942" width="5.54296875" style="2" customWidth="1"/>
    <col min="6943" max="6943" width="6.54296875" style="2" customWidth="1"/>
    <col min="6944" max="7168" width="10.26953125" style="2"/>
    <col min="7169" max="7169" width="9.1796875" style="2" customWidth="1"/>
    <col min="7170" max="7170" width="4.453125" style="2" customWidth="1"/>
    <col min="7171" max="7171" width="6.26953125" style="2" customWidth="1"/>
    <col min="7172" max="7172" width="33.453125" style="2" customWidth="1"/>
    <col min="7173" max="7173" width="8.81640625" style="2" customWidth="1"/>
    <col min="7174" max="7175" width="5.54296875" style="2" customWidth="1"/>
    <col min="7176" max="7176" width="4.453125" style="2" customWidth="1"/>
    <col min="7177" max="7177" width="6.26953125" style="2" customWidth="1"/>
    <col min="7178" max="7178" width="30.54296875" style="2" customWidth="1"/>
    <col min="7179" max="7179" width="6.54296875" style="2" customWidth="1"/>
    <col min="7180" max="7181" width="5.54296875" style="2" customWidth="1"/>
    <col min="7182" max="7182" width="4.453125" style="2" customWidth="1"/>
    <col min="7183" max="7183" width="5.54296875" style="2" customWidth="1"/>
    <col min="7184" max="7184" width="26.7265625" style="2" customWidth="1"/>
    <col min="7185" max="7185" width="7.453125" style="2" bestFit="1" customWidth="1"/>
    <col min="7186" max="7187" width="5.453125" style="2" customWidth="1"/>
    <col min="7188" max="7188" width="4.453125" style="2" customWidth="1"/>
    <col min="7189" max="7189" width="6.1796875" style="2" customWidth="1"/>
    <col min="7190" max="7190" width="32.7265625" style="2" bestFit="1" customWidth="1"/>
    <col min="7191" max="7191" width="7.26953125" style="2" customWidth="1"/>
    <col min="7192" max="7193" width="5.54296875" style="2" customWidth="1"/>
    <col min="7194" max="7194" width="4.453125" style="2" customWidth="1"/>
    <col min="7195" max="7195" width="6.26953125" style="2" customWidth="1"/>
    <col min="7196" max="7196" width="30.81640625" style="2" customWidth="1"/>
    <col min="7197" max="7197" width="5.26953125" style="2" customWidth="1"/>
    <col min="7198" max="7198" width="5.54296875" style="2" customWidth="1"/>
    <col min="7199" max="7199" width="6.54296875" style="2" customWidth="1"/>
    <col min="7200" max="7424" width="10.26953125" style="2"/>
    <col min="7425" max="7425" width="9.1796875" style="2" customWidth="1"/>
    <col min="7426" max="7426" width="4.453125" style="2" customWidth="1"/>
    <col min="7427" max="7427" width="6.26953125" style="2" customWidth="1"/>
    <col min="7428" max="7428" width="33.453125" style="2" customWidth="1"/>
    <col min="7429" max="7429" width="8.81640625" style="2" customWidth="1"/>
    <col min="7430" max="7431" width="5.54296875" style="2" customWidth="1"/>
    <col min="7432" max="7432" width="4.453125" style="2" customWidth="1"/>
    <col min="7433" max="7433" width="6.26953125" style="2" customWidth="1"/>
    <col min="7434" max="7434" width="30.54296875" style="2" customWidth="1"/>
    <col min="7435" max="7435" width="6.54296875" style="2" customWidth="1"/>
    <col min="7436" max="7437" width="5.54296875" style="2" customWidth="1"/>
    <col min="7438" max="7438" width="4.453125" style="2" customWidth="1"/>
    <col min="7439" max="7439" width="5.54296875" style="2" customWidth="1"/>
    <col min="7440" max="7440" width="26.7265625" style="2" customWidth="1"/>
    <col min="7441" max="7441" width="7.453125" style="2" bestFit="1" customWidth="1"/>
    <col min="7442" max="7443" width="5.453125" style="2" customWidth="1"/>
    <col min="7444" max="7444" width="4.453125" style="2" customWidth="1"/>
    <col min="7445" max="7445" width="6.1796875" style="2" customWidth="1"/>
    <col min="7446" max="7446" width="32.7265625" style="2" bestFit="1" customWidth="1"/>
    <col min="7447" max="7447" width="7.26953125" style="2" customWidth="1"/>
    <col min="7448" max="7449" width="5.54296875" style="2" customWidth="1"/>
    <col min="7450" max="7450" width="4.453125" style="2" customWidth="1"/>
    <col min="7451" max="7451" width="6.26953125" style="2" customWidth="1"/>
    <col min="7452" max="7452" width="30.81640625" style="2" customWidth="1"/>
    <col min="7453" max="7453" width="5.26953125" style="2" customWidth="1"/>
    <col min="7454" max="7454" width="5.54296875" style="2" customWidth="1"/>
    <col min="7455" max="7455" width="6.54296875" style="2" customWidth="1"/>
    <col min="7456" max="7680" width="10.26953125" style="2"/>
    <col min="7681" max="7681" width="9.1796875" style="2" customWidth="1"/>
    <col min="7682" max="7682" width="4.453125" style="2" customWidth="1"/>
    <col min="7683" max="7683" width="6.26953125" style="2" customWidth="1"/>
    <col min="7684" max="7684" width="33.453125" style="2" customWidth="1"/>
    <col min="7685" max="7685" width="8.81640625" style="2" customWidth="1"/>
    <col min="7686" max="7687" width="5.54296875" style="2" customWidth="1"/>
    <col min="7688" max="7688" width="4.453125" style="2" customWidth="1"/>
    <col min="7689" max="7689" width="6.26953125" style="2" customWidth="1"/>
    <col min="7690" max="7690" width="30.54296875" style="2" customWidth="1"/>
    <col min="7691" max="7691" width="6.54296875" style="2" customWidth="1"/>
    <col min="7692" max="7693" width="5.54296875" style="2" customWidth="1"/>
    <col min="7694" max="7694" width="4.453125" style="2" customWidth="1"/>
    <col min="7695" max="7695" width="5.54296875" style="2" customWidth="1"/>
    <col min="7696" max="7696" width="26.7265625" style="2" customWidth="1"/>
    <col min="7697" max="7697" width="7.453125" style="2" bestFit="1" customWidth="1"/>
    <col min="7698" max="7699" width="5.453125" style="2" customWidth="1"/>
    <col min="7700" max="7700" width="4.453125" style="2" customWidth="1"/>
    <col min="7701" max="7701" width="6.1796875" style="2" customWidth="1"/>
    <col min="7702" max="7702" width="32.7265625" style="2" bestFit="1" customWidth="1"/>
    <col min="7703" max="7703" width="7.26953125" style="2" customWidth="1"/>
    <col min="7704" max="7705" width="5.54296875" style="2" customWidth="1"/>
    <col min="7706" max="7706" width="4.453125" style="2" customWidth="1"/>
    <col min="7707" max="7707" width="6.26953125" style="2" customWidth="1"/>
    <col min="7708" max="7708" width="30.81640625" style="2" customWidth="1"/>
    <col min="7709" max="7709" width="5.26953125" style="2" customWidth="1"/>
    <col min="7710" max="7710" width="5.54296875" style="2" customWidth="1"/>
    <col min="7711" max="7711" width="6.54296875" style="2" customWidth="1"/>
    <col min="7712" max="7936" width="10.26953125" style="2"/>
    <col min="7937" max="7937" width="9.1796875" style="2" customWidth="1"/>
    <col min="7938" max="7938" width="4.453125" style="2" customWidth="1"/>
    <col min="7939" max="7939" width="6.26953125" style="2" customWidth="1"/>
    <col min="7940" max="7940" width="33.453125" style="2" customWidth="1"/>
    <col min="7941" max="7941" width="8.81640625" style="2" customWidth="1"/>
    <col min="7942" max="7943" width="5.54296875" style="2" customWidth="1"/>
    <col min="7944" max="7944" width="4.453125" style="2" customWidth="1"/>
    <col min="7945" max="7945" width="6.26953125" style="2" customWidth="1"/>
    <col min="7946" max="7946" width="30.54296875" style="2" customWidth="1"/>
    <col min="7947" max="7947" width="6.54296875" style="2" customWidth="1"/>
    <col min="7948" max="7949" width="5.54296875" style="2" customWidth="1"/>
    <col min="7950" max="7950" width="4.453125" style="2" customWidth="1"/>
    <col min="7951" max="7951" width="5.54296875" style="2" customWidth="1"/>
    <col min="7952" max="7952" width="26.7265625" style="2" customWidth="1"/>
    <col min="7953" max="7953" width="7.453125" style="2" bestFit="1" customWidth="1"/>
    <col min="7954" max="7955" width="5.453125" style="2" customWidth="1"/>
    <col min="7956" max="7956" width="4.453125" style="2" customWidth="1"/>
    <col min="7957" max="7957" width="6.1796875" style="2" customWidth="1"/>
    <col min="7958" max="7958" width="32.7265625" style="2" bestFit="1" customWidth="1"/>
    <col min="7959" max="7959" width="7.26953125" style="2" customWidth="1"/>
    <col min="7960" max="7961" width="5.54296875" style="2" customWidth="1"/>
    <col min="7962" max="7962" width="4.453125" style="2" customWidth="1"/>
    <col min="7963" max="7963" width="6.26953125" style="2" customWidth="1"/>
    <col min="7964" max="7964" width="30.81640625" style="2" customWidth="1"/>
    <col min="7965" max="7965" width="5.26953125" style="2" customWidth="1"/>
    <col min="7966" max="7966" width="5.54296875" style="2" customWidth="1"/>
    <col min="7967" max="7967" width="6.54296875" style="2" customWidth="1"/>
    <col min="7968" max="8192" width="10.26953125" style="2"/>
    <col min="8193" max="8193" width="9.1796875" style="2" customWidth="1"/>
    <col min="8194" max="8194" width="4.453125" style="2" customWidth="1"/>
    <col min="8195" max="8195" width="6.26953125" style="2" customWidth="1"/>
    <col min="8196" max="8196" width="33.453125" style="2" customWidth="1"/>
    <col min="8197" max="8197" width="8.81640625" style="2" customWidth="1"/>
    <col min="8198" max="8199" width="5.54296875" style="2" customWidth="1"/>
    <col min="8200" max="8200" width="4.453125" style="2" customWidth="1"/>
    <col min="8201" max="8201" width="6.26953125" style="2" customWidth="1"/>
    <col min="8202" max="8202" width="30.54296875" style="2" customWidth="1"/>
    <col min="8203" max="8203" width="6.54296875" style="2" customWidth="1"/>
    <col min="8204" max="8205" width="5.54296875" style="2" customWidth="1"/>
    <col min="8206" max="8206" width="4.453125" style="2" customWidth="1"/>
    <col min="8207" max="8207" width="5.54296875" style="2" customWidth="1"/>
    <col min="8208" max="8208" width="26.7265625" style="2" customWidth="1"/>
    <col min="8209" max="8209" width="7.453125" style="2" bestFit="1" customWidth="1"/>
    <col min="8210" max="8211" width="5.453125" style="2" customWidth="1"/>
    <col min="8212" max="8212" width="4.453125" style="2" customWidth="1"/>
    <col min="8213" max="8213" width="6.1796875" style="2" customWidth="1"/>
    <col min="8214" max="8214" width="32.7265625" style="2" bestFit="1" customWidth="1"/>
    <col min="8215" max="8215" width="7.26953125" style="2" customWidth="1"/>
    <col min="8216" max="8217" width="5.54296875" style="2" customWidth="1"/>
    <col min="8218" max="8218" width="4.453125" style="2" customWidth="1"/>
    <col min="8219" max="8219" width="6.26953125" style="2" customWidth="1"/>
    <col min="8220" max="8220" width="30.81640625" style="2" customWidth="1"/>
    <col min="8221" max="8221" width="5.26953125" style="2" customWidth="1"/>
    <col min="8222" max="8222" width="5.54296875" style="2" customWidth="1"/>
    <col min="8223" max="8223" width="6.54296875" style="2" customWidth="1"/>
    <col min="8224" max="8448" width="10.26953125" style="2"/>
    <col min="8449" max="8449" width="9.1796875" style="2" customWidth="1"/>
    <col min="8450" max="8450" width="4.453125" style="2" customWidth="1"/>
    <col min="8451" max="8451" width="6.26953125" style="2" customWidth="1"/>
    <col min="8452" max="8452" width="33.453125" style="2" customWidth="1"/>
    <col min="8453" max="8453" width="8.81640625" style="2" customWidth="1"/>
    <col min="8454" max="8455" width="5.54296875" style="2" customWidth="1"/>
    <col min="8456" max="8456" width="4.453125" style="2" customWidth="1"/>
    <col min="8457" max="8457" width="6.26953125" style="2" customWidth="1"/>
    <col min="8458" max="8458" width="30.54296875" style="2" customWidth="1"/>
    <col min="8459" max="8459" width="6.54296875" style="2" customWidth="1"/>
    <col min="8460" max="8461" width="5.54296875" style="2" customWidth="1"/>
    <col min="8462" max="8462" width="4.453125" style="2" customWidth="1"/>
    <col min="8463" max="8463" width="5.54296875" style="2" customWidth="1"/>
    <col min="8464" max="8464" width="26.7265625" style="2" customWidth="1"/>
    <col min="8465" max="8465" width="7.453125" style="2" bestFit="1" customWidth="1"/>
    <col min="8466" max="8467" width="5.453125" style="2" customWidth="1"/>
    <col min="8468" max="8468" width="4.453125" style="2" customWidth="1"/>
    <col min="8469" max="8469" width="6.1796875" style="2" customWidth="1"/>
    <col min="8470" max="8470" width="32.7265625" style="2" bestFit="1" customWidth="1"/>
    <col min="8471" max="8471" width="7.26953125" style="2" customWidth="1"/>
    <col min="8472" max="8473" width="5.54296875" style="2" customWidth="1"/>
    <col min="8474" max="8474" width="4.453125" style="2" customWidth="1"/>
    <col min="8475" max="8475" width="6.26953125" style="2" customWidth="1"/>
    <col min="8476" max="8476" width="30.81640625" style="2" customWidth="1"/>
    <col min="8477" max="8477" width="5.26953125" style="2" customWidth="1"/>
    <col min="8478" max="8478" width="5.54296875" style="2" customWidth="1"/>
    <col min="8479" max="8479" width="6.54296875" style="2" customWidth="1"/>
    <col min="8480" max="8704" width="10.26953125" style="2"/>
    <col min="8705" max="8705" width="9.1796875" style="2" customWidth="1"/>
    <col min="8706" max="8706" width="4.453125" style="2" customWidth="1"/>
    <col min="8707" max="8707" width="6.26953125" style="2" customWidth="1"/>
    <col min="8708" max="8708" width="33.453125" style="2" customWidth="1"/>
    <col min="8709" max="8709" width="8.81640625" style="2" customWidth="1"/>
    <col min="8710" max="8711" width="5.54296875" style="2" customWidth="1"/>
    <col min="8712" max="8712" width="4.453125" style="2" customWidth="1"/>
    <col min="8713" max="8713" width="6.26953125" style="2" customWidth="1"/>
    <col min="8714" max="8714" width="30.54296875" style="2" customWidth="1"/>
    <col min="8715" max="8715" width="6.54296875" style="2" customWidth="1"/>
    <col min="8716" max="8717" width="5.54296875" style="2" customWidth="1"/>
    <col min="8718" max="8718" width="4.453125" style="2" customWidth="1"/>
    <col min="8719" max="8719" width="5.54296875" style="2" customWidth="1"/>
    <col min="8720" max="8720" width="26.7265625" style="2" customWidth="1"/>
    <col min="8721" max="8721" width="7.453125" style="2" bestFit="1" customWidth="1"/>
    <col min="8722" max="8723" width="5.453125" style="2" customWidth="1"/>
    <col min="8724" max="8724" width="4.453125" style="2" customWidth="1"/>
    <col min="8725" max="8725" width="6.1796875" style="2" customWidth="1"/>
    <col min="8726" max="8726" width="32.7265625" style="2" bestFit="1" customWidth="1"/>
    <col min="8727" max="8727" width="7.26953125" style="2" customWidth="1"/>
    <col min="8728" max="8729" width="5.54296875" style="2" customWidth="1"/>
    <col min="8730" max="8730" width="4.453125" style="2" customWidth="1"/>
    <col min="8731" max="8731" width="6.26953125" style="2" customWidth="1"/>
    <col min="8732" max="8732" width="30.81640625" style="2" customWidth="1"/>
    <col min="8733" max="8733" width="5.26953125" style="2" customWidth="1"/>
    <col min="8734" max="8734" width="5.54296875" style="2" customWidth="1"/>
    <col min="8735" max="8735" width="6.54296875" style="2" customWidth="1"/>
    <col min="8736" max="8960" width="10.26953125" style="2"/>
    <col min="8961" max="8961" width="9.1796875" style="2" customWidth="1"/>
    <col min="8962" max="8962" width="4.453125" style="2" customWidth="1"/>
    <col min="8963" max="8963" width="6.26953125" style="2" customWidth="1"/>
    <col min="8964" max="8964" width="33.453125" style="2" customWidth="1"/>
    <col min="8965" max="8965" width="8.81640625" style="2" customWidth="1"/>
    <col min="8966" max="8967" width="5.54296875" style="2" customWidth="1"/>
    <col min="8968" max="8968" width="4.453125" style="2" customWidth="1"/>
    <col min="8969" max="8969" width="6.26953125" style="2" customWidth="1"/>
    <col min="8970" max="8970" width="30.54296875" style="2" customWidth="1"/>
    <col min="8971" max="8971" width="6.54296875" style="2" customWidth="1"/>
    <col min="8972" max="8973" width="5.54296875" style="2" customWidth="1"/>
    <col min="8974" max="8974" width="4.453125" style="2" customWidth="1"/>
    <col min="8975" max="8975" width="5.54296875" style="2" customWidth="1"/>
    <col min="8976" max="8976" width="26.7265625" style="2" customWidth="1"/>
    <col min="8977" max="8977" width="7.453125" style="2" bestFit="1" customWidth="1"/>
    <col min="8978" max="8979" width="5.453125" style="2" customWidth="1"/>
    <col min="8980" max="8980" width="4.453125" style="2" customWidth="1"/>
    <col min="8981" max="8981" width="6.1796875" style="2" customWidth="1"/>
    <col min="8982" max="8982" width="32.7265625" style="2" bestFit="1" customWidth="1"/>
    <col min="8983" max="8983" width="7.26953125" style="2" customWidth="1"/>
    <col min="8984" max="8985" width="5.54296875" style="2" customWidth="1"/>
    <col min="8986" max="8986" width="4.453125" style="2" customWidth="1"/>
    <col min="8987" max="8987" width="6.26953125" style="2" customWidth="1"/>
    <col min="8988" max="8988" width="30.81640625" style="2" customWidth="1"/>
    <col min="8989" max="8989" width="5.26953125" style="2" customWidth="1"/>
    <col min="8990" max="8990" width="5.54296875" style="2" customWidth="1"/>
    <col min="8991" max="8991" width="6.54296875" style="2" customWidth="1"/>
    <col min="8992" max="9216" width="10.26953125" style="2"/>
    <col min="9217" max="9217" width="9.1796875" style="2" customWidth="1"/>
    <col min="9218" max="9218" width="4.453125" style="2" customWidth="1"/>
    <col min="9219" max="9219" width="6.26953125" style="2" customWidth="1"/>
    <col min="9220" max="9220" width="33.453125" style="2" customWidth="1"/>
    <col min="9221" max="9221" width="8.81640625" style="2" customWidth="1"/>
    <col min="9222" max="9223" width="5.54296875" style="2" customWidth="1"/>
    <col min="9224" max="9224" width="4.453125" style="2" customWidth="1"/>
    <col min="9225" max="9225" width="6.26953125" style="2" customWidth="1"/>
    <col min="9226" max="9226" width="30.54296875" style="2" customWidth="1"/>
    <col min="9227" max="9227" width="6.54296875" style="2" customWidth="1"/>
    <col min="9228" max="9229" width="5.54296875" style="2" customWidth="1"/>
    <col min="9230" max="9230" width="4.453125" style="2" customWidth="1"/>
    <col min="9231" max="9231" width="5.54296875" style="2" customWidth="1"/>
    <col min="9232" max="9232" width="26.7265625" style="2" customWidth="1"/>
    <col min="9233" max="9233" width="7.453125" style="2" bestFit="1" customWidth="1"/>
    <col min="9234" max="9235" width="5.453125" style="2" customWidth="1"/>
    <col min="9236" max="9236" width="4.453125" style="2" customWidth="1"/>
    <col min="9237" max="9237" width="6.1796875" style="2" customWidth="1"/>
    <col min="9238" max="9238" width="32.7265625" style="2" bestFit="1" customWidth="1"/>
    <col min="9239" max="9239" width="7.26953125" style="2" customWidth="1"/>
    <col min="9240" max="9241" width="5.54296875" style="2" customWidth="1"/>
    <col min="9242" max="9242" width="4.453125" style="2" customWidth="1"/>
    <col min="9243" max="9243" width="6.26953125" style="2" customWidth="1"/>
    <col min="9244" max="9244" width="30.81640625" style="2" customWidth="1"/>
    <col min="9245" max="9245" width="5.26953125" style="2" customWidth="1"/>
    <col min="9246" max="9246" width="5.54296875" style="2" customWidth="1"/>
    <col min="9247" max="9247" width="6.54296875" style="2" customWidth="1"/>
    <col min="9248" max="9472" width="10.26953125" style="2"/>
    <col min="9473" max="9473" width="9.1796875" style="2" customWidth="1"/>
    <col min="9474" max="9474" width="4.453125" style="2" customWidth="1"/>
    <col min="9475" max="9475" width="6.26953125" style="2" customWidth="1"/>
    <col min="9476" max="9476" width="33.453125" style="2" customWidth="1"/>
    <col min="9477" max="9477" width="8.81640625" style="2" customWidth="1"/>
    <col min="9478" max="9479" width="5.54296875" style="2" customWidth="1"/>
    <col min="9480" max="9480" width="4.453125" style="2" customWidth="1"/>
    <col min="9481" max="9481" width="6.26953125" style="2" customWidth="1"/>
    <col min="9482" max="9482" width="30.54296875" style="2" customWidth="1"/>
    <col min="9483" max="9483" width="6.54296875" style="2" customWidth="1"/>
    <col min="9484" max="9485" width="5.54296875" style="2" customWidth="1"/>
    <col min="9486" max="9486" width="4.453125" style="2" customWidth="1"/>
    <col min="9487" max="9487" width="5.54296875" style="2" customWidth="1"/>
    <col min="9488" max="9488" width="26.7265625" style="2" customWidth="1"/>
    <col min="9489" max="9489" width="7.453125" style="2" bestFit="1" customWidth="1"/>
    <col min="9490" max="9491" width="5.453125" style="2" customWidth="1"/>
    <col min="9492" max="9492" width="4.453125" style="2" customWidth="1"/>
    <col min="9493" max="9493" width="6.1796875" style="2" customWidth="1"/>
    <col min="9494" max="9494" width="32.7265625" style="2" bestFit="1" customWidth="1"/>
    <col min="9495" max="9495" width="7.26953125" style="2" customWidth="1"/>
    <col min="9496" max="9497" width="5.54296875" style="2" customWidth="1"/>
    <col min="9498" max="9498" width="4.453125" style="2" customWidth="1"/>
    <col min="9499" max="9499" width="6.26953125" style="2" customWidth="1"/>
    <col min="9500" max="9500" width="30.81640625" style="2" customWidth="1"/>
    <col min="9501" max="9501" width="5.26953125" style="2" customWidth="1"/>
    <col min="9502" max="9502" width="5.54296875" style="2" customWidth="1"/>
    <col min="9503" max="9503" width="6.54296875" style="2" customWidth="1"/>
    <col min="9504" max="9728" width="10.26953125" style="2"/>
    <col min="9729" max="9729" width="9.1796875" style="2" customWidth="1"/>
    <col min="9730" max="9730" width="4.453125" style="2" customWidth="1"/>
    <col min="9731" max="9731" width="6.26953125" style="2" customWidth="1"/>
    <col min="9732" max="9732" width="33.453125" style="2" customWidth="1"/>
    <col min="9733" max="9733" width="8.81640625" style="2" customWidth="1"/>
    <col min="9734" max="9735" width="5.54296875" style="2" customWidth="1"/>
    <col min="9736" max="9736" width="4.453125" style="2" customWidth="1"/>
    <col min="9737" max="9737" width="6.26953125" style="2" customWidth="1"/>
    <col min="9738" max="9738" width="30.54296875" style="2" customWidth="1"/>
    <col min="9739" max="9739" width="6.54296875" style="2" customWidth="1"/>
    <col min="9740" max="9741" width="5.54296875" style="2" customWidth="1"/>
    <col min="9742" max="9742" width="4.453125" style="2" customWidth="1"/>
    <col min="9743" max="9743" width="5.54296875" style="2" customWidth="1"/>
    <col min="9744" max="9744" width="26.7265625" style="2" customWidth="1"/>
    <col min="9745" max="9745" width="7.453125" style="2" bestFit="1" customWidth="1"/>
    <col min="9746" max="9747" width="5.453125" style="2" customWidth="1"/>
    <col min="9748" max="9748" width="4.453125" style="2" customWidth="1"/>
    <col min="9749" max="9749" width="6.1796875" style="2" customWidth="1"/>
    <col min="9750" max="9750" width="32.7265625" style="2" bestFit="1" customWidth="1"/>
    <col min="9751" max="9751" width="7.26953125" style="2" customWidth="1"/>
    <col min="9752" max="9753" width="5.54296875" style="2" customWidth="1"/>
    <col min="9754" max="9754" width="4.453125" style="2" customWidth="1"/>
    <col min="9755" max="9755" width="6.26953125" style="2" customWidth="1"/>
    <col min="9756" max="9756" width="30.81640625" style="2" customWidth="1"/>
    <col min="9757" max="9757" width="5.26953125" style="2" customWidth="1"/>
    <col min="9758" max="9758" width="5.54296875" style="2" customWidth="1"/>
    <col min="9759" max="9759" width="6.54296875" style="2" customWidth="1"/>
    <col min="9760" max="9984" width="10.26953125" style="2"/>
    <col min="9985" max="9985" width="9.1796875" style="2" customWidth="1"/>
    <col min="9986" max="9986" width="4.453125" style="2" customWidth="1"/>
    <col min="9987" max="9987" width="6.26953125" style="2" customWidth="1"/>
    <col min="9988" max="9988" width="33.453125" style="2" customWidth="1"/>
    <col min="9989" max="9989" width="8.81640625" style="2" customWidth="1"/>
    <col min="9990" max="9991" width="5.54296875" style="2" customWidth="1"/>
    <col min="9992" max="9992" width="4.453125" style="2" customWidth="1"/>
    <col min="9993" max="9993" width="6.26953125" style="2" customWidth="1"/>
    <col min="9994" max="9994" width="30.54296875" style="2" customWidth="1"/>
    <col min="9995" max="9995" width="6.54296875" style="2" customWidth="1"/>
    <col min="9996" max="9997" width="5.54296875" style="2" customWidth="1"/>
    <col min="9998" max="9998" width="4.453125" style="2" customWidth="1"/>
    <col min="9999" max="9999" width="5.54296875" style="2" customWidth="1"/>
    <col min="10000" max="10000" width="26.7265625" style="2" customWidth="1"/>
    <col min="10001" max="10001" width="7.453125" style="2" bestFit="1" customWidth="1"/>
    <col min="10002" max="10003" width="5.453125" style="2" customWidth="1"/>
    <col min="10004" max="10004" width="4.453125" style="2" customWidth="1"/>
    <col min="10005" max="10005" width="6.1796875" style="2" customWidth="1"/>
    <col min="10006" max="10006" width="32.7265625" style="2" bestFit="1" customWidth="1"/>
    <col min="10007" max="10007" width="7.26953125" style="2" customWidth="1"/>
    <col min="10008" max="10009" width="5.54296875" style="2" customWidth="1"/>
    <col min="10010" max="10010" width="4.453125" style="2" customWidth="1"/>
    <col min="10011" max="10011" width="6.26953125" style="2" customWidth="1"/>
    <col min="10012" max="10012" width="30.81640625" style="2" customWidth="1"/>
    <col min="10013" max="10013" width="5.26953125" style="2" customWidth="1"/>
    <col min="10014" max="10014" width="5.54296875" style="2" customWidth="1"/>
    <col min="10015" max="10015" width="6.54296875" style="2" customWidth="1"/>
    <col min="10016" max="10240" width="10.26953125" style="2"/>
    <col min="10241" max="10241" width="9.1796875" style="2" customWidth="1"/>
    <col min="10242" max="10242" width="4.453125" style="2" customWidth="1"/>
    <col min="10243" max="10243" width="6.26953125" style="2" customWidth="1"/>
    <col min="10244" max="10244" width="33.453125" style="2" customWidth="1"/>
    <col min="10245" max="10245" width="8.81640625" style="2" customWidth="1"/>
    <col min="10246" max="10247" width="5.54296875" style="2" customWidth="1"/>
    <col min="10248" max="10248" width="4.453125" style="2" customWidth="1"/>
    <col min="10249" max="10249" width="6.26953125" style="2" customWidth="1"/>
    <col min="10250" max="10250" width="30.54296875" style="2" customWidth="1"/>
    <col min="10251" max="10251" width="6.54296875" style="2" customWidth="1"/>
    <col min="10252" max="10253" width="5.54296875" style="2" customWidth="1"/>
    <col min="10254" max="10254" width="4.453125" style="2" customWidth="1"/>
    <col min="10255" max="10255" width="5.54296875" style="2" customWidth="1"/>
    <col min="10256" max="10256" width="26.7265625" style="2" customWidth="1"/>
    <col min="10257" max="10257" width="7.453125" style="2" bestFit="1" customWidth="1"/>
    <col min="10258" max="10259" width="5.453125" style="2" customWidth="1"/>
    <col min="10260" max="10260" width="4.453125" style="2" customWidth="1"/>
    <col min="10261" max="10261" width="6.1796875" style="2" customWidth="1"/>
    <col min="10262" max="10262" width="32.7265625" style="2" bestFit="1" customWidth="1"/>
    <col min="10263" max="10263" width="7.26953125" style="2" customWidth="1"/>
    <col min="10264" max="10265" width="5.54296875" style="2" customWidth="1"/>
    <col min="10266" max="10266" width="4.453125" style="2" customWidth="1"/>
    <col min="10267" max="10267" width="6.26953125" style="2" customWidth="1"/>
    <col min="10268" max="10268" width="30.81640625" style="2" customWidth="1"/>
    <col min="10269" max="10269" width="5.26953125" style="2" customWidth="1"/>
    <col min="10270" max="10270" width="5.54296875" style="2" customWidth="1"/>
    <col min="10271" max="10271" width="6.54296875" style="2" customWidth="1"/>
    <col min="10272" max="10496" width="10.26953125" style="2"/>
    <col min="10497" max="10497" width="9.1796875" style="2" customWidth="1"/>
    <col min="10498" max="10498" width="4.453125" style="2" customWidth="1"/>
    <col min="10499" max="10499" width="6.26953125" style="2" customWidth="1"/>
    <col min="10500" max="10500" width="33.453125" style="2" customWidth="1"/>
    <col min="10501" max="10501" width="8.81640625" style="2" customWidth="1"/>
    <col min="10502" max="10503" width="5.54296875" style="2" customWidth="1"/>
    <col min="10504" max="10504" width="4.453125" style="2" customWidth="1"/>
    <col min="10505" max="10505" width="6.26953125" style="2" customWidth="1"/>
    <col min="10506" max="10506" width="30.54296875" style="2" customWidth="1"/>
    <col min="10507" max="10507" width="6.54296875" style="2" customWidth="1"/>
    <col min="10508" max="10509" width="5.54296875" style="2" customWidth="1"/>
    <col min="10510" max="10510" width="4.453125" style="2" customWidth="1"/>
    <col min="10511" max="10511" width="5.54296875" style="2" customWidth="1"/>
    <col min="10512" max="10512" width="26.7265625" style="2" customWidth="1"/>
    <col min="10513" max="10513" width="7.453125" style="2" bestFit="1" customWidth="1"/>
    <col min="10514" max="10515" width="5.453125" style="2" customWidth="1"/>
    <col min="10516" max="10516" width="4.453125" style="2" customWidth="1"/>
    <col min="10517" max="10517" width="6.1796875" style="2" customWidth="1"/>
    <col min="10518" max="10518" width="32.7265625" style="2" bestFit="1" customWidth="1"/>
    <col min="10519" max="10519" width="7.26953125" style="2" customWidth="1"/>
    <col min="10520" max="10521" width="5.54296875" style="2" customWidth="1"/>
    <col min="10522" max="10522" width="4.453125" style="2" customWidth="1"/>
    <col min="10523" max="10523" width="6.26953125" style="2" customWidth="1"/>
    <col min="10524" max="10524" width="30.81640625" style="2" customWidth="1"/>
    <col min="10525" max="10525" width="5.26953125" style="2" customWidth="1"/>
    <col min="10526" max="10526" width="5.54296875" style="2" customWidth="1"/>
    <col min="10527" max="10527" width="6.54296875" style="2" customWidth="1"/>
    <col min="10528" max="10752" width="10.26953125" style="2"/>
    <col min="10753" max="10753" width="9.1796875" style="2" customWidth="1"/>
    <col min="10754" max="10754" width="4.453125" style="2" customWidth="1"/>
    <col min="10755" max="10755" width="6.26953125" style="2" customWidth="1"/>
    <col min="10756" max="10756" width="33.453125" style="2" customWidth="1"/>
    <col min="10757" max="10757" width="8.81640625" style="2" customWidth="1"/>
    <col min="10758" max="10759" width="5.54296875" style="2" customWidth="1"/>
    <col min="10760" max="10760" width="4.453125" style="2" customWidth="1"/>
    <col min="10761" max="10761" width="6.26953125" style="2" customWidth="1"/>
    <col min="10762" max="10762" width="30.54296875" style="2" customWidth="1"/>
    <col min="10763" max="10763" width="6.54296875" style="2" customWidth="1"/>
    <col min="10764" max="10765" width="5.54296875" style="2" customWidth="1"/>
    <col min="10766" max="10766" width="4.453125" style="2" customWidth="1"/>
    <col min="10767" max="10767" width="5.54296875" style="2" customWidth="1"/>
    <col min="10768" max="10768" width="26.7265625" style="2" customWidth="1"/>
    <col min="10769" max="10769" width="7.453125" style="2" bestFit="1" customWidth="1"/>
    <col min="10770" max="10771" width="5.453125" style="2" customWidth="1"/>
    <col min="10772" max="10772" width="4.453125" style="2" customWidth="1"/>
    <col min="10773" max="10773" width="6.1796875" style="2" customWidth="1"/>
    <col min="10774" max="10774" width="32.7265625" style="2" bestFit="1" customWidth="1"/>
    <col min="10775" max="10775" width="7.26953125" style="2" customWidth="1"/>
    <col min="10776" max="10777" width="5.54296875" style="2" customWidth="1"/>
    <col min="10778" max="10778" width="4.453125" style="2" customWidth="1"/>
    <col min="10779" max="10779" width="6.26953125" style="2" customWidth="1"/>
    <col min="10780" max="10780" width="30.81640625" style="2" customWidth="1"/>
    <col min="10781" max="10781" width="5.26953125" style="2" customWidth="1"/>
    <col min="10782" max="10782" width="5.54296875" style="2" customWidth="1"/>
    <col min="10783" max="10783" width="6.54296875" style="2" customWidth="1"/>
    <col min="10784" max="11008" width="10.26953125" style="2"/>
    <col min="11009" max="11009" width="9.1796875" style="2" customWidth="1"/>
    <col min="11010" max="11010" width="4.453125" style="2" customWidth="1"/>
    <col min="11011" max="11011" width="6.26953125" style="2" customWidth="1"/>
    <col min="11012" max="11012" width="33.453125" style="2" customWidth="1"/>
    <col min="11013" max="11013" width="8.81640625" style="2" customWidth="1"/>
    <col min="11014" max="11015" width="5.54296875" style="2" customWidth="1"/>
    <col min="11016" max="11016" width="4.453125" style="2" customWidth="1"/>
    <col min="11017" max="11017" width="6.26953125" style="2" customWidth="1"/>
    <col min="11018" max="11018" width="30.54296875" style="2" customWidth="1"/>
    <col min="11019" max="11019" width="6.54296875" style="2" customWidth="1"/>
    <col min="11020" max="11021" width="5.54296875" style="2" customWidth="1"/>
    <col min="11022" max="11022" width="4.453125" style="2" customWidth="1"/>
    <col min="11023" max="11023" width="5.54296875" style="2" customWidth="1"/>
    <col min="11024" max="11024" width="26.7265625" style="2" customWidth="1"/>
    <col min="11025" max="11025" width="7.453125" style="2" bestFit="1" customWidth="1"/>
    <col min="11026" max="11027" width="5.453125" style="2" customWidth="1"/>
    <col min="11028" max="11028" width="4.453125" style="2" customWidth="1"/>
    <col min="11029" max="11029" width="6.1796875" style="2" customWidth="1"/>
    <col min="11030" max="11030" width="32.7265625" style="2" bestFit="1" customWidth="1"/>
    <col min="11031" max="11031" width="7.26953125" style="2" customWidth="1"/>
    <col min="11032" max="11033" width="5.54296875" style="2" customWidth="1"/>
    <col min="11034" max="11034" width="4.453125" style="2" customWidth="1"/>
    <col min="11035" max="11035" width="6.26953125" style="2" customWidth="1"/>
    <col min="11036" max="11036" width="30.81640625" style="2" customWidth="1"/>
    <col min="11037" max="11037" width="5.26953125" style="2" customWidth="1"/>
    <col min="11038" max="11038" width="5.54296875" style="2" customWidth="1"/>
    <col min="11039" max="11039" width="6.54296875" style="2" customWidth="1"/>
    <col min="11040" max="11264" width="10.26953125" style="2"/>
    <col min="11265" max="11265" width="9.1796875" style="2" customWidth="1"/>
    <col min="11266" max="11266" width="4.453125" style="2" customWidth="1"/>
    <col min="11267" max="11267" width="6.26953125" style="2" customWidth="1"/>
    <col min="11268" max="11268" width="33.453125" style="2" customWidth="1"/>
    <col min="11269" max="11269" width="8.81640625" style="2" customWidth="1"/>
    <col min="11270" max="11271" width="5.54296875" style="2" customWidth="1"/>
    <col min="11272" max="11272" width="4.453125" style="2" customWidth="1"/>
    <col min="11273" max="11273" width="6.26953125" style="2" customWidth="1"/>
    <col min="11274" max="11274" width="30.54296875" style="2" customWidth="1"/>
    <col min="11275" max="11275" width="6.54296875" style="2" customWidth="1"/>
    <col min="11276" max="11277" width="5.54296875" style="2" customWidth="1"/>
    <col min="11278" max="11278" width="4.453125" style="2" customWidth="1"/>
    <col min="11279" max="11279" width="5.54296875" style="2" customWidth="1"/>
    <col min="11280" max="11280" width="26.7265625" style="2" customWidth="1"/>
    <col min="11281" max="11281" width="7.453125" style="2" bestFit="1" customWidth="1"/>
    <col min="11282" max="11283" width="5.453125" style="2" customWidth="1"/>
    <col min="11284" max="11284" width="4.453125" style="2" customWidth="1"/>
    <col min="11285" max="11285" width="6.1796875" style="2" customWidth="1"/>
    <col min="11286" max="11286" width="32.7265625" style="2" bestFit="1" customWidth="1"/>
    <col min="11287" max="11287" width="7.26953125" style="2" customWidth="1"/>
    <col min="11288" max="11289" width="5.54296875" style="2" customWidth="1"/>
    <col min="11290" max="11290" width="4.453125" style="2" customWidth="1"/>
    <col min="11291" max="11291" width="6.26953125" style="2" customWidth="1"/>
    <col min="11292" max="11292" width="30.81640625" style="2" customWidth="1"/>
    <col min="11293" max="11293" width="5.26953125" style="2" customWidth="1"/>
    <col min="11294" max="11294" width="5.54296875" style="2" customWidth="1"/>
    <col min="11295" max="11295" width="6.54296875" style="2" customWidth="1"/>
    <col min="11296" max="11520" width="10.26953125" style="2"/>
    <col min="11521" max="11521" width="9.1796875" style="2" customWidth="1"/>
    <col min="11522" max="11522" width="4.453125" style="2" customWidth="1"/>
    <col min="11523" max="11523" width="6.26953125" style="2" customWidth="1"/>
    <col min="11524" max="11524" width="33.453125" style="2" customWidth="1"/>
    <col min="11525" max="11525" width="8.81640625" style="2" customWidth="1"/>
    <col min="11526" max="11527" width="5.54296875" style="2" customWidth="1"/>
    <col min="11528" max="11528" width="4.453125" style="2" customWidth="1"/>
    <col min="11529" max="11529" width="6.26953125" style="2" customWidth="1"/>
    <col min="11530" max="11530" width="30.54296875" style="2" customWidth="1"/>
    <col min="11531" max="11531" width="6.54296875" style="2" customWidth="1"/>
    <col min="11532" max="11533" width="5.54296875" style="2" customWidth="1"/>
    <col min="11534" max="11534" width="4.453125" style="2" customWidth="1"/>
    <col min="11535" max="11535" width="5.54296875" style="2" customWidth="1"/>
    <col min="11536" max="11536" width="26.7265625" style="2" customWidth="1"/>
    <col min="11537" max="11537" width="7.453125" style="2" bestFit="1" customWidth="1"/>
    <col min="11538" max="11539" width="5.453125" style="2" customWidth="1"/>
    <col min="11540" max="11540" width="4.453125" style="2" customWidth="1"/>
    <col min="11541" max="11541" width="6.1796875" style="2" customWidth="1"/>
    <col min="11542" max="11542" width="32.7265625" style="2" bestFit="1" customWidth="1"/>
    <col min="11543" max="11543" width="7.26953125" style="2" customWidth="1"/>
    <col min="11544" max="11545" width="5.54296875" style="2" customWidth="1"/>
    <col min="11546" max="11546" width="4.453125" style="2" customWidth="1"/>
    <col min="11547" max="11547" width="6.26953125" style="2" customWidth="1"/>
    <col min="11548" max="11548" width="30.81640625" style="2" customWidth="1"/>
    <col min="11549" max="11549" width="5.26953125" style="2" customWidth="1"/>
    <col min="11550" max="11550" width="5.54296875" style="2" customWidth="1"/>
    <col min="11551" max="11551" width="6.54296875" style="2" customWidth="1"/>
    <col min="11552" max="11776" width="10.26953125" style="2"/>
    <col min="11777" max="11777" width="9.1796875" style="2" customWidth="1"/>
    <col min="11778" max="11778" width="4.453125" style="2" customWidth="1"/>
    <col min="11779" max="11779" width="6.26953125" style="2" customWidth="1"/>
    <col min="11780" max="11780" width="33.453125" style="2" customWidth="1"/>
    <col min="11781" max="11781" width="8.81640625" style="2" customWidth="1"/>
    <col min="11782" max="11783" width="5.54296875" style="2" customWidth="1"/>
    <col min="11784" max="11784" width="4.453125" style="2" customWidth="1"/>
    <col min="11785" max="11785" width="6.26953125" style="2" customWidth="1"/>
    <col min="11786" max="11786" width="30.54296875" style="2" customWidth="1"/>
    <col min="11787" max="11787" width="6.54296875" style="2" customWidth="1"/>
    <col min="11788" max="11789" width="5.54296875" style="2" customWidth="1"/>
    <col min="11790" max="11790" width="4.453125" style="2" customWidth="1"/>
    <col min="11791" max="11791" width="5.54296875" style="2" customWidth="1"/>
    <col min="11792" max="11792" width="26.7265625" style="2" customWidth="1"/>
    <col min="11793" max="11793" width="7.453125" style="2" bestFit="1" customWidth="1"/>
    <col min="11794" max="11795" width="5.453125" style="2" customWidth="1"/>
    <col min="11796" max="11796" width="4.453125" style="2" customWidth="1"/>
    <col min="11797" max="11797" width="6.1796875" style="2" customWidth="1"/>
    <col min="11798" max="11798" width="32.7265625" style="2" bestFit="1" customWidth="1"/>
    <col min="11799" max="11799" width="7.26953125" style="2" customWidth="1"/>
    <col min="11800" max="11801" width="5.54296875" style="2" customWidth="1"/>
    <col min="11802" max="11802" width="4.453125" style="2" customWidth="1"/>
    <col min="11803" max="11803" width="6.26953125" style="2" customWidth="1"/>
    <col min="11804" max="11804" width="30.81640625" style="2" customWidth="1"/>
    <col min="11805" max="11805" width="5.26953125" style="2" customWidth="1"/>
    <col min="11806" max="11806" width="5.54296875" style="2" customWidth="1"/>
    <col min="11807" max="11807" width="6.54296875" style="2" customWidth="1"/>
    <col min="11808" max="12032" width="10.26953125" style="2"/>
    <col min="12033" max="12033" width="9.1796875" style="2" customWidth="1"/>
    <col min="12034" max="12034" width="4.453125" style="2" customWidth="1"/>
    <col min="12035" max="12035" width="6.26953125" style="2" customWidth="1"/>
    <col min="12036" max="12036" width="33.453125" style="2" customWidth="1"/>
    <col min="12037" max="12037" width="8.81640625" style="2" customWidth="1"/>
    <col min="12038" max="12039" width="5.54296875" style="2" customWidth="1"/>
    <col min="12040" max="12040" width="4.453125" style="2" customWidth="1"/>
    <col min="12041" max="12041" width="6.26953125" style="2" customWidth="1"/>
    <col min="12042" max="12042" width="30.54296875" style="2" customWidth="1"/>
    <col min="12043" max="12043" width="6.54296875" style="2" customWidth="1"/>
    <col min="12044" max="12045" width="5.54296875" style="2" customWidth="1"/>
    <col min="12046" max="12046" width="4.453125" style="2" customWidth="1"/>
    <col min="12047" max="12047" width="5.54296875" style="2" customWidth="1"/>
    <col min="12048" max="12048" width="26.7265625" style="2" customWidth="1"/>
    <col min="12049" max="12049" width="7.453125" style="2" bestFit="1" customWidth="1"/>
    <col min="12050" max="12051" width="5.453125" style="2" customWidth="1"/>
    <col min="12052" max="12052" width="4.453125" style="2" customWidth="1"/>
    <col min="12053" max="12053" width="6.1796875" style="2" customWidth="1"/>
    <col min="12054" max="12054" width="32.7265625" style="2" bestFit="1" customWidth="1"/>
    <col min="12055" max="12055" width="7.26953125" style="2" customWidth="1"/>
    <col min="12056" max="12057" width="5.54296875" style="2" customWidth="1"/>
    <col min="12058" max="12058" width="4.453125" style="2" customWidth="1"/>
    <col min="12059" max="12059" width="6.26953125" style="2" customWidth="1"/>
    <col min="12060" max="12060" width="30.81640625" style="2" customWidth="1"/>
    <col min="12061" max="12061" width="5.26953125" style="2" customWidth="1"/>
    <col min="12062" max="12062" width="5.54296875" style="2" customWidth="1"/>
    <col min="12063" max="12063" width="6.54296875" style="2" customWidth="1"/>
    <col min="12064" max="12288" width="10.26953125" style="2"/>
    <col min="12289" max="12289" width="9.1796875" style="2" customWidth="1"/>
    <col min="12290" max="12290" width="4.453125" style="2" customWidth="1"/>
    <col min="12291" max="12291" width="6.26953125" style="2" customWidth="1"/>
    <col min="12292" max="12292" width="33.453125" style="2" customWidth="1"/>
    <col min="12293" max="12293" width="8.81640625" style="2" customWidth="1"/>
    <col min="12294" max="12295" width="5.54296875" style="2" customWidth="1"/>
    <col min="12296" max="12296" width="4.453125" style="2" customWidth="1"/>
    <col min="12297" max="12297" width="6.26953125" style="2" customWidth="1"/>
    <col min="12298" max="12298" width="30.54296875" style="2" customWidth="1"/>
    <col min="12299" max="12299" width="6.54296875" style="2" customWidth="1"/>
    <col min="12300" max="12301" width="5.54296875" style="2" customWidth="1"/>
    <col min="12302" max="12302" width="4.453125" style="2" customWidth="1"/>
    <col min="12303" max="12303" width="5.54296875" style="2" customWidth="1"/>
    <col min="12304" max="12304" width="26.7265625" style="2" customWidth="1"/>
    <col min="12305" max="12305" width="7.453125" style="2" bestFit="1" customWidth="1"/>
    <col min="12306" max="12307" width="5.453125" style="2" customWidth="1"/>
    <col min="12308" max="12308" width="4.453125" style="2" customWidth="1"/>
    <col min="12309" max="12309" width="6.1796875" style="2" customWidth="1"/>
    <col min="12310" max="12310" width="32.7265625" style="2" bestFit="1" customWidth="1"/>
    <col min="12311" max="12311" width="7.26953125" style="2" customWidth="1"/>
    <col min="12312" max="12313" width="5.54296875" style="2" customWidth="1"/>
    <col min="12314" max="12314" width="4.453125" style="2" customWidth="1"/>
    <col min="12315" max="12315" width="6.26953125" style="2" customWidth="1"/>
    <col min="12316" max="12316" width="30.81640625" style="2" customWidth="1"/>
    <col min="12317" max="12317" width="5.26953125" style="2" customWidth="1"/>
    <col min="12318" max="12318" width="5.54296875" style="2" customWidth="1"/>
    <col min="12319" max="12319" width="6.54296875" style="2" customWidth="1"/>
    <col min="12320" max="12544" width="10.26953125" style="2"/>
    <col min="12545" max="12545" width="9.1796875" style="2" customWidth="1"/>
    <col min="12546" max="12546" width="4.453125" style="2" customWidth="1"/>
    <col min="12547" max="12547" width="6.26953125" style="2" customWidth="1"/>
    <col min="12548" max="12548" width="33.453125" style="2" customWidth="1"/>
    <col min="12549" max="12549" width="8.81640625" style="2" customWidth="1"/>
    <col min="12550" max="12551" width="5.54296875" style="2" customWidth="1"/>
    <col min="12552" max="12552" width="4.453125" style="2" customWidth="1"/>
    <col min="12553" max="12553" width="6.26953125" style="2" customWidth="1"/>
    <col min="12554" max="12554" width="30.54296875" style="2" customWidth="1"/>
    <col min="12555" max="12555" width="6.54296875" style="2" customWidth="1"/>
    <col min="12556" max="12557" width="5.54296875" style="2" customWidth="1"/>
    <col min="12558" max="12558" width="4.453125" style="2" customWidth="1"/>
    <col min="12559" max="12559" width="5.54296875" style="2" customWidth="1"/>
    <col min="12560" max="12560" width="26.7265625" style="2" customWidth="1"/>
    <col min="12561" max="12561" width="7.453125" style="2" bestFit="1" customWidth="1"/>
    <col min="12562" max="12563" width="5.453125" style="2" customWidth="1"/>
    <col min="12564" max="12564" width="4.453125" style="2" customWidth="1"/>
    <col min="12565" max="12565" width="6.1796875" style="2" customWidth="1"/>
    <col min="12566" max="12566" width="32.7265625" style="2" bestFit="1" customWidth="1"/>
    <col min="12567" max="12567" width="7.26953125" style="2" customWidth="1"/>
    <col min="12568" max="12569" width="5.54296875" style="2" customWidth="1"/>
    <col min="12570" max="12570" width="4.453125" style="2" customWidth="1"/>
    <col min="12571" max="12571" width="6.26953125" style="2" customWidth="1"/>
    <col min="12572" max="12572" width="30.81640625" style="2" customWidth="1"/>
    <col min="12573" max="12573" width="5.26953125" style="2" customWidth="1"/>
    <col min="12574" max="12574" width="5.54296875" style="2" customWidth="1"/>
    <col min="12575" max="12575" width="6.54296875" style="2" customWidth="1"/>
    <col min="12576" max="12800" width="10.26953125" style="2"/>
    <col min="12801" max="12801" width="9.1796875" style="2" customWidth="1"/>
    <col min="12802" max="12802" width="4.453125" style="2" customWidth="1"/>
    <col min="12803" max="12803" width="6.26953125" style="2" customWidth="1"/>
    <col min="12804" max="12804" width="33.453125" style="2" customWidth="1"/>
    <col min="12805" max="12805" width="8.81640625" style="2" customWidth="1"/>
    <col min="12806" max="12807" width="5.54296875" style="2" customWidth="1"/>
    <col min="12808" max="12808" width="4.453125" style="2" customWidth="1"/>
    <col min="12809" max="12809" width="6.26953125" style="2" customWidth="1"/>
    <col min="12810" max="12810" width="30.54296875" style="2" customWidth="1"/>
    <col min="12811" max="12811" width="6.54296875" style="2" customWidth="1"/>
    <col min="12812" max="12813" width="5.54296875" style="2" customWidth="1"/>
    <col min="12814" max="12814" width="4.453125" style="2" customWidth="1"/>
    <col min="12815" max="12815" width="5.54296875" style="2" customWidth="1"/>
    <col min="12816" max="12816" width="26.7265625" style="2" customWidth="1"/>
    <col min="12817" max="12817" width="7.453125" style="2" bestFit="1" customWidth="1"/>
    <col min="12818" max="12819" width="5.453125" style="2" customWidth="1"/>
    <col min="12820" max="12820" width="4.453125" style="2" customWidth="1"/>
    <col min="12821" max="12821" width="6.1796875" style="2" customWidth="1"/>
    <col min="12822" max="12822" width="32.7265625" style="2" bestFit="1" customWidth="1"/>
    <col min="12823" max="12823" width="7.26953125" style="2" customWidth="1"/>
    <col min="12824" max="12825" width="5.54296875" style="2" customWidth="1"/>
    <col min="12826" max="12826" width="4.453125" style="2" customWidth="1"/>
    <col min="12827" max="12827" width="6.26953125" style="2" customWidth="1"/>
    <col min="12828" max="12828" width="30.81640625" style="2" customWidth="1"/>
    <col min="12829" max="12829" width="5.26953125" style="2" customWidth="1"/>
    <col min="12830" max="12830" width="5.54296875" style="2" customWidth="1"/>
    <col min="12831" max="12831" width="6.54296875" style="2" customWidth="1"/>
    <col min="12832" max="13056" width="10.26953125" style="2"/>
    <col min="13057" max="13057" width="9.1796875" style="2" customWidth="1"/>
    <col min="13058" max="13058" width="4.453125" style="2" customWidth="1"/>
    <col min="13059" max="13059" width="6.26953125" style="2" customWidth="1"/>
    <col min="13060" max="13060" width="33.453125" style="2" customWidth="1"/>
    <col min="13061" max="13061" width="8.81640625" style="2" customWidth="1"/>
    <col min="13062" max="13063" width="5.54296875" style="2" customWidth="1"/>
    <col min="13064" max="13064" width="4.453125" style="2" customWidth="1"/>
    <col min="13065" max="13065" width="6.26953125" style="2" customWidth="1"/>
    <col min="13066" max="13066" width="30.54296875" style="2" customWidth="1"/>
    <col min="13067" max="13067" width="6.54296875" style="2" customWidth="1"/>
    <col min="13068" max="13069" width="5.54296875" style="2" customWidth="1"/>
    <col min="13070" max="13070" width="4.453125" style="2" customWidth="1"/>
    <col min="13071" max="13071" width="5.54296875" style="2" customWidth="1"/>
    <col min="13072" max="13072" width="26.7265625" style="2" customWidth="1"/>
    <col min="13073" max="13073" width="7.453125" style="2" bestFit="1" customWidth="1"/>
    <col min="13074" max="13075" width="5.453125" style="2" customWidth="1"/>
    <col min="13076" max="13076" width="4.453125" style="2" customWidth="1"/>
    <col min="13077" max="13077" width="6.1796875" style="2" customWidth="1"/>
    <col min="13078" max="13078" width="32.7265625" style="2" bestFit="1" customWidth="1"/>
    <col min="13079" max="13079" width="7.26953125" style="2" customWidth="1"/>
    <col min="13080" max="13081" width="5.54296875" style="2" customWidth="1"/>
    <col min="13082" max="13082" width="4.453125" style="2" customWidth="1"/>
    <col min="13083" max="13083" width="6.26953125" style="2" customWidth="1"/>
    <col min="13084" max="13084" width="30.81640625" style="2" customWidth="1"/>
    <col min="13085" max="13085" width="5.26953125" style="2" customWidth="1"/>
    <col min="13086" max="13086" width="5.54296875" style="2" customWidth="1"/>
    <col min="13087" max="13087" width="6.54296875" style="2" customWidth="1"/>
    <col min="13088" max="13312" width="10.26953125" style="2"/>
    <col min="13313" max="13313" width="9.1796875" style="2" customWidth="1"/>
    <col min="13314" max="13314" width="4.453125" style="2" customWidth="1"/>
    <col min="13315" max="13315" width="6.26953125" style="2" customWidth="1"/>
    <col min="13316" max="13316" width="33.453125" style="2" customWidth="1"/>
    <col min="13317" max="13317" width="8.81640625" style="2" customWidth="1"/>
    <col min="13318" max="13319" width="5.54296875" style="2" customWidth="1"/>
    <col min="13320" max="13320" width="4.453125" style="2" customWidth="1"/>
    <col min="13321" max="13321" width="6.26953125" style="2" customWidth="1"/>
    <col min="13322" max="13322" width="30.54296875" style="2" customWidth="1"/>
    <col min="13323" max="13323" width="6.54296875" style="2" customWidth="1"/>
    <col min="13324" max="13325" width="5.54296875" style="2" customWidth="1"/>
    <col min="13326" max="13326" width="4.453125" style="2" customWidth="1"/>
    <col min="13327" max="13327" width="5.54296875" style="2" customWidth="1"/>
    <col min="13328" max="13328" width="26.7265625" style="2" customWidth="1"/>
    <col min="13329" max="13329" width="7.453125" style="2" bestFit="1" customWidth="1"/>
    <col min="13330" max="13331" width="5.453125" style="2" customWidth="1"/>
    <col min="13332" max="13332" width="4.453125" style="2" customWidth="1"/>
    <col min="13333" max="13333" width="6.1796875" style="2" customWidth="1"/>
    <col min="13334" max="13334" width="32.7265625" style="2" bestFit="1" customWidth="1"/>
    <col min="13335" max="13335" width="7.26953125" style="2" customWidth="1"/>
    <col min="13336" max="13337" width="5.54296875" style="2" customWidth="1"/>
    <col min="13338" max="13338" width="4.453125" style="2" customWidth="1"/>
    <col min="13339" max="13339" width="6.26953125" style="2" customWidth="1"/>
    <col min="13340" max="13340" width="30.81640625" style="2" customWidth="1"/>
    <col min="13341" max="13341" width="5.26953125" style="2" customWidth="1"/>
    <col min="13342" max="13342" width="5.54296875" style="2" customWidth="1"/>
    <col min="13343" max="13343" width="6.54296875" style="2" customWidth="1"/>
    <col min="13344" max="13568" width="10.26953125" style="2"/>
    <col min="13569" max="13569" width="9.1796875" style="2" customWidth="1"/>
    <col min="13570" max="13570" width="4.453125" style="2" customWidth="1"/>
    <col min="13571" max="13571" width="6.26953125" style="2" customWidth="1"/>
    <col min="13572" max="13572" width="33.453125" style="2" customWidth="1"/>
    <col min="13573" max="13573" width="8.81640625" style="2" customWidth="1"/>
    <col min="13574" max="13575" width="5.54296875" style="2" customWidth="1"/>
    <col min="13576" max="13576" width="4.453125" style="2" customWidth="1"/>
    <col min="13577" max="13577" width="6.26953125" style="2" customWidth="1"/>
    <col min="13578" max="13578" width="30.54296875" style="2" customWidth="1"/>
    <col min="13579" max="13579" width="6.54296875" style="2" customWidth="1"/>
    <col min="13580" max="13581" width="5.54296875" style="2" customWidth="1"/>
    <col min="13582" max="13582" width="4.453125" style="2" customWidth="1"/>
    <col min="13583" max="13583" width="5.54296875" style="2" customWidth="1"/>
    <col min="13584" max="13584" width="26.7265625" style="2" customWidth="1"/>
    <col min="13585" max="13585" width="7.453125" style="2" bestFit="1" customWidth="1"/>
    <col min="13586" max="13587" width="5.453125" style="2" customWidth="1"/>
    <col min="13588" max="13588" width="4.453125" style="2" customWidth="1"/>
    <col min="13589" max="13589" width="6.1796875" style="2" customWidth="1"/>
    <col min="13590" max="13590" width="32.7265625" style="2" bestFit="1" customWidth="1"/>
    <col min="13591" max="13591" width="7.26953125" style="2" customWidth="1"/>
    <col min="13592" max="13593" width="5.54296875" style="2" customWidth="1"/>
    <col min="13594" max="13594" width="4.453125" style="2" customWidth="1"/>
    <col min="13595" max="13595" width="6.26953125" style="2" customWidth="1"/>
    <col min="13596" max="13596" width="30.81640625" style="2" customWidth="1"/>
    <col min="13597" max="13597" width="5.26953125" style="2" customWidth="1"/>
    <col min="13598" max="13598" width="5.54296875" style="2" customWidth="1"/>
    <col min="13599" max="13599" width="6.54296875" style="2" customWidth="1"/>
    <col min="13600" max="13824" width="10.26953125" style="2"/>
    <col min="13825" max="13825" width="9.1796875" style="2" customWidth="1"/>
    <col min="13826" max="13826" width="4.453125" style="2" customWidth="1"/>
    <col min="13827" max="13827" width="6.26953125" style="2" customWidth="1"/>
    <col min="13828" max="13828" width="33.453125" style="2" customWidth="1"/>
    <col min="13829" max="13829" width="8.81640625" style="2" customWidth="1"/>
    <col min="13830" max="13831" width="5.54296875" style="2" customWidth="1"/>
    <col min="13832" max="13832" width="4.453125" style="2" customWidth="1"/>
    <col min="13833" max="13833" width="6.26953125" style="2" customWidth="1"/>
    <col min="13834" max="13834" width="30.54296875" style="2" customWidth="1"/>
    <col min="13835" max="13835" width="6.54296875" style="2" customWidth="1"/>
    <col min="13836" max="13837" width="5.54296875" style="2" customWidth="1"/>
    <col min="13838" max="13838" width="4.453125" style="2" customWidth="1"/>
    <col min="13839" max="13839" width="5.54296875" style="2" customWidth="1"/>
    <col min="13840" max="13840" width="26.7265625" style="2" customWidth="1"/>
    <col min="13841" max="13841" width="7.453125" style="2" bestFit="1" customWidth="1"/>
    <col min="13842" max="13843" width="5.453125" style="2" customWidth="1"/>
    <col min="13844" max="13844" width="4.453125" style="2" customWidth="1"/>
    <col min="13845" max="13845" width="6.1796875" style="2" customWidth="1"/>
    <col min="13846" max="13846" width="32.7265625" style="2" bestFit="1" customWidth="1"/>
    <col min="13847" max="13847" width="7.26953125" style="2" customWidth="1"/>
    <col min="13848" max="13849" width="5.54296875" style="2" customWidth="1"/>
    <col min="13850" max="13850" width="4.453125" style="2" customWidth="1"/>
    <col min="13851" max="13851" width="6.26953125" style="2" customWidth="1"/>
    <col min="13852" max="13852" width="30.81640625" style="2" customWidth="1"/>
    <col min="13853" max="13853" width="5.26953125" style="2" customWidth="1"/>
    <col min="13854" max="13854" width="5.54296875" style="2" customWidth="1"/>
    <col min="13855" max="13855" width="6.54296875" style="2" customWidth="1"/>
    <col min="13856" max="14080" width="10.26953125" style="2"/>
    <col min="14081" max="14081" width="9.1796875" style="2" customWidth="1"/>
    <col min="14082" max="14082" width="4.453125" style="2" customWidth="1"/>
    <col min="14083" max="14083" width="6.26953125" style="2" customWidth="1"/>
    <col min="14084" max="14084" width="33.453125" style="2" customWidth="1"/>
    <col min="14085" max="14085" width="8.81640625" style="2" customWidth="1"/>
    <col min="14086" max="14087" width="5.54296875" style="2" customWidth="1"/>
    <col min="14088" max="14088" width="4.453125" style="2" customWidth="1"/>
    <col min="14089" max="14089" width="6.26953125" style="2" customWidth="1"/>
    <col min="14090" max="14090" width="30.54296875" style="2" customWidth="1"/>
    <col min="14091" max="14091" width="6.54296875" style="2" customWidth="1"/>
    <col min="14092" max="14093" width="5.54296875" style="2" customWidth="1"/>
    <col min="14094" max="14094" width="4.453125" style="2" customWidth="1"/>
    <col min="14095" max="14095" width="5.54296875" style="2" customWidth="1"/>
    <col min="14096" max="14096" width="26.7265625" style="2" customWidth="1"/>
    <col min="14097" max="14097" width="7.453125" style="2" bestFit="1" customWidth="1"/>
    <col min="14098" max="14099" width="5.453125" style="2" customWidth="1"/>
    <col min="14100" max="14100" width="4.453125" style="2" customWidth="1"/>
    <col min="14101" max="14101" width="6.1796875" style="2" customWidth="1"/>
    <col min="14102" max="14102" width="32.7265625" style="2" bestFit="1" customWidth="1"/>
    <col min="14103" max="14103" width="7.26953125" style="2" customWidth="1"/>
    <col min="14104" max="14105" width="5.54296875" style="2" customWidth="1"/>
    <col min="14106" max="14106" width="4.453125" style="2" customWidth="1"/>
    <col min="14107" max="14107" width="6.26953125" style="2" customWidth="1"/>
    <col min="14108" max="14108" width="30.81640625" style="2" customWidth="1"/>
    <col min="14109" max="14109" width="5.26953125" style="2" customWidth="1"/>
    <col min="14110" max="14110" width="5.54296875" style="2" customWidth="1"/>
    <col min="14111" max="14111" width="6.54296875" style="2" customWidth="1"/>
    <col min="14112" max="14336" width="10.26953125" style="2"/>
    <col min="14337" max="14337" width="9.1796875" style="2" customWidth="1"/>
    <col min="14338" max="14338" width="4.453125" style="2" customWidth="1"/>
    <col min="14339" max="14339" width="6.26953125" style="2" customWidth="1"/>
    <col min="14340" max="14340" width="33.453125" style="2" customWidth="1"/>
    <col min="14341" max="14341" width="8.81640625" style="2" customWidth="1"/>
    <col min="14342" max="14343" width="5.54296875" style="2" customWidth="1"/>
    <col min="14344" max="14344" width="4.453125" style="2" customWidth="1"/>
    <col min="14345" max="14345" width="6.26953125" style="2" customWidth="1"/>
    <col min="14346" max="14346" width="30.54296875" style="2" customWidth="1"/>
    <col min="14347" max="14347" width="6.54296875" style="2" customWidth="1"/>
    <col min="14348" max="14349" width="5.54296875" style="2" customWidth="1"/>
    <col min="14350" max="14350" width="4.453125" style="2" customWidth="1"/>
    <col min="14351" max="14351" width="5.54296875" style="2" customWidth="1"/>
    <col min="14352" max="14352" width="26.7265625" style="2" customWidth="1"/>
    <col min="14353" max="14353" width="7.453125" style="2" bestFit="1" customWidth="1"/>
    <col min="14354" max="14355" width="5.453125" style="2" customWidth="1"/>
    <col min="14356" max="14356" width="4.453125" style="2" customWidth="1"/>
    <col min="14357" max="14357" width="6.1796875" style="2" customWidth="1"/>
    <col min="14358" max="14358" width="32.7265625" style="2" bestFit="1" customWidth="1"/>
    <col min="14359" max="14359" width="7.26953125" style="2" customWidth="1"/>
    <col min="14360" max="14361" width="5.54296875" style="2" customWidth="1"/>
    <col min="14362" max="14362" width="4.453125" style="2" customWidth="1"/>
    <col min="14363" max="14363" width="6.26953125" style="2" customWidth="1"/>
    <col min="14364" max="14364" width="30.81640625" style="2" customWidth="1"/>
    <col min="14365" max="14365" width="5.26953125" style="2" customWidth="1"/>
    <col min="14366" max="14366" width="5.54296875" style="2" customWidth="1"/>
    <col min="14367" max="14367" width="6.54296875" style="2" customWidth="1"/>
    <col min="14368" max="14592" width="10.26953125" style="2"/>
    <col min="14593" max="14593" width="9.1796875" style="2" customWidth="1"/>
    <col min="14594" max="14594" width="4.453125" style="2" customWidth="1"/>
    <col min="14595" max="14595" width="6.26953125" style="2" customWidth="1"/>
    <col min="14596" max="14596" width="33.453125" style="2" customWidth="1"/>
    <col min="14597" max="14597" width="8.81640625" style="2" customWidth="1"/>
    <col min="14598" max="14599" width="5.54296875" style="2" customWidth="1"/>
    <col min="14600" max="14600" width="4.453125" style="2" customWidth="1"/>
    <col min="14601" max="14601" width="6.26953125" style="2" customWidth="1"/>
    <col min="14602" max="14602" width="30.54296875" style="2" customWidth="1"/>
    <col min="14603" max="14603" width="6.54296875" style="2" customWidth="1"/>
    <col min="14604" max="14605" width="5.54296875" style="2" customWidth="1"/>
    <col min="14606" max="14606" width="4.453125" style="2" customWidth="1"/>
    <col min="14607" max="14607" width="5.54296875" style="2" customWidth="1"/>
    <col min="14608" max="14608" width="26.7265625" style="2" customWidth="1"/>
    <col min="14609" max="14609" width="7.453125" style="2" bestFit="1" customWidth="1"/>
    <col min="14610" max="14611" width="5.453125" style="2" customWidth="1"/>
    <col min="14612" max="14612" width="4.453125" style="2" customWidth="1"/>
    <col min="14613" max="14613" width="6.1796875" style="2" customWidth="1"/>
    <col min="14614" max="14614" width="32.7265625" style="2" bestFit="1" customWidth="1"/>
    <col min="14615" max="14615" width="7.26953125" style="2" customWidth="1"/>
    <col min="14616" max="14617" width="5.54296875" style="2" customWidth="1"/>
    <col min="14618" max="14618" width="4.453125" style="2" customWidth="1"/>
    <col min="14619" max="14619" width="6.26953125" style="2" customWidth="1"/>
    <col min="14620" max="14620" width="30.81640625" style="2" customWidth="1"/>
    <col min="14621" max="14621" width="5.26953125" style="2" customWidth="1"/>
    <col min="14622" max="14622" width="5.54296875" style="2" customWidth="1"/>
    <col min="14623" max="14623" width="6.54296875" style="2" customWidth="1"/>
    <col min="14624" max="14848" width="10.26953125" style="2"/>
    <col min="14849" max="14849" width="9.1796875" style="2" customWidth="1"/>
    <col min="14850" max="14850" width="4.453125" style="2" customWidth="1"/>
    <col min="14851" max="14851" width="6.26953125" style="2" customWidth="1"/>
    <col min="14852" max="14852" width="33.453125" style="2" customWidth="1"/>
    <col min="14853" max="14853" width="8.81640625" style="2" customWidth="1"/>
    <col min="14854" max="14855" width="5.54296875" style="2" customWidth="1"/>
    <col min="14856" max="14856" width="4.453125" style="2" customWidth="1"/>
    <col min="14857" max="14857" width="6.26953125" style="2" customWidth="1"/>
    <col min="14858" max="14858" width="30.54296875" style="2" customWidth="1"/>
    <col min="14859" max="14859" width="6.54296875" style="2" customWidth="1"/>
    <col min="14860" max="14861" width="5.54296875" style="2" customWidth="1"/>
    <col min="14862" max="14862" width="4.453125" style="2" customWidth="1"/>
    <col min="14863" max="14863" width="5.54296875" style="2" customWidth="1"/>
    <col min="14864" max="14864" width="26.7265625" style="2" customWidth="1"/>
    <col min="14865" max="14865" width="7.453125" style="2" bestFit="1" customWidth="1"/>
    <col min="14866" max="14867" width="5.453125" style="2" customWidth="1"/>
    <col min="14868" max="14868" width="4.453125" style="2" customWidth="1"/>
    <col min="14869" max="14869" width="6.1796875" style="2" customWidth="1"/>
    <col min="14870" max="14870" width="32.7265625" style="2" bestFit="1" customWidth="1"/>
    <col min="14871" max="14871" width="7.26953125" style="2" customWidth="1"/>
    <col min="14872" max="14873" width="5.54296875" style="2" customWidth="1"/>
    <col min="14874" max="14874" width="4.453125" style="2" customWidth="1"/>
    <col min="14875" max="14875" width="6.26953125" style="2" customWidth="1"/>
    <col min="14876" max="14876" width="30.81640625" style="2" customWidth="1"/>
    <col min="14877" max="14877" width="5.26953125" style="2" customWidth="1"/>
    <col min="14878" max="14878" width="5.54296875" style="2" customWidth="1"/>
    <col min="14879" max="14879" width="6.54296875" style="2" customWidth="1"/>
    <col min="14880" max="15104" width="10.26953125" style="2"/>
    <col min="15105" max="15105" width="9.1796875" style="2" customWidth="1"/>
    <col min="15106" max="15106" width="4.453125" style="2" customWidth="1"/>
    <col min="15107" max="15107" width="6.26953125" style="2" customWidth="1"/>
    <col min="15108" max="15108" width="33.453125" style="2" customWidth="1"/>
    <col min="15109" max="15109" width="8.81640625" style="2" customWidth="1"/>
    <col min="15110" max="15111" width="5.54296875" style="2" customWidth="1"/>
    <col min="15112" max="15112" width="4.453125" style="2" customWidth="1"/>
    <col min="15113" max="15113" width="6.26953125" style="2" customWidth="1"/>
    <col min="15114" max="15114" width="30.54296875" style="2" customWidth="1"/>
    <col min="15115" max="15115" width="6.54296875" style="2" customWidth="1"/>
    <col min="15116" max="15117" width="5.54296875" style="2" customWidth="1"/>
    <col min="15118" max="15118" width="4.453125" style="2" customWidth="1"/>
    <col min="15119" max="15119" width="5.54296875" style="2" customWidth="1"/>
    <col min="15120" max="15120" width="26.7265625" style="2" customWidth="1"/>
    <col min="15121" max="15121" width="7.453125" style="2" bestFit="1" customWidth="1"/>
    <col min="15122" max="15123" width="5.453125" style="2" customWidth="1"/>
    <col min="15124" max="15124" width="4.453125" style="2" customWidth="1"/>
    <col min="15125" max="15125" width="6.1796875" style="2" customWidth="1"/>
    <col min="15126" max="15126" width="32.7265625" style="2" bestFit="1" customWidth="1"/>
    <col min="15127" max="15127" width="7.26953125" style="2" customWidth="1"/>
    <col min="15128" max="15129" width="5.54296875" style="2" customWidth="1"/>
    <col min="15130" max="15130" width="4.453125" style="2" customWidth="1"/>
    <col min="15131" max="15131" width="6.26953125" style="2" customWidth="1"/>
    <col min="15132" max="15132" width="30.81640625" style="2" customWidth="1"/>
    <col min="15133" max="15133" width="5.26953125" style="2" customWidth="1"/>
    <col min="15134" max="15134" width="5.54296875" style="2" customWidth="1"/>
    <col min="15135" max="15135" width="6.54296875" style="2" customWidth="1"/>
    <col min="15136" max="15360" width="10.26953125" style="2"/>
    <col min="15361" max="15361" width="9.1796875" style="2" customWidth="1"/>
    <col min="15362" max="15362" width="4.453125" style="2" customWidth="1"/>
    <col min="15363" max="15363" width="6.26953125" style="2" customWidth="1"/>
    <col min="15364" max="15364" width="33.453125" style="2" customWidth="1"/>
    <col min="15365" max="15365" width="8.81640625" style="2" customWidth="1"/>
    <col min="15366" max="15367" width="5.54296875" style="2" customWidth="1"/>
    <col min="15368" max="15368" width="4.453125" style="2" customWidth="1"/>
    <col min="15369" max="15369" width="6.26953125" style="2" customWidth="1"/>
    <col min="15370" max="15370" width="30.54296875" style="2" customWidth="1"/>
    <col min="15371" max="15371" width="6.54296875" style="2" customWidth="1"/>
    <col min="15372" max="15373" width="5.54296875" style="2" customWidth="1"/>
    <col min="15374" max="15374" width="4.453125" style="2" customWidth="1"/>
    <col min="15375" max="15375" width="5.54296875" style="2" customWidth="1"/>
    <col min="15376" max="15376" width="26.7265625" style="2" customWidth="1"/>
    <col min="15377" max="15377" width="7.453125" style="2" bestFit="1" customWidth="1"/>
    <col min="15378" max="15379" width="5.453125" style="2" customWidth="1"/>
    <col min="15380" max="15380" width="4.453125" style="2" customWidth="1"/>
    <col min="15381" max="15381" width="6.1796875" style="2" customWidth="1"/>
    <col min="15382" max="15382" width="32.7265625" style="2" bestFit="1" customWidth="1"/>
    <col min="15383" max="15383" width="7.26953125" style="2" customWidth="1"/>
    <col min="15384" max="15385" width="5.54296875" style="2" customWidth="1"/>
    <col min="15386" max="15386" width="4.453125" style="2" customWidth="1"/>
    <col min="15387" max="15387" width="6.26953125" style="2" customWidth="1"/>
    <col min="15388" max="15388" width="30.81640625" style="2" customWidth="1"/>
    <col min="15389" max="15389" width="5.26953125" style="2" customWidth="1"/>
    <col min="15390" max="15390" width="5.54296875" style="2" customWidth="1"/>
    <col min="15391" max="15391" width="6.54296875" style="2" customWidth="1"/>
    <col min="15392" max="15616" width="10.26953125" style="2"/>
    <col min="15617" max="15617" width="9.1796875" style="2" customWidth="1"/>
    <col min="15618" max="15618" width="4.453125" style="2" customWidth="1"/>
    <col min="15619" max="15619" width="6.26953125" style="2" customWidth="1"/>
    <col min="15620" max="15620" width="33.453125" style="2" customWidth="1"/>
    <col min="15621" max="15621" width="8.81640625" style="2" customWidth="1"/>
    <col min="15622" max="15623" width="5.54296875" style="2" customWidth="1"/>
    <col min="15624" max="15624" width="4.453125" style="2" customWidth="1"/>
    <col min="15625" max="15625" width="6.26953125" style="2" customWidth="1"/>
    <col min="15626" max="15626" width="30.54296875" style="2" customWidth="1"/>
    <col min="15627" max="15627" width="6.54296875" style="2" customWidth="1"/>
    <col min="15628" max="15629" width="5.54296875" style="2" customWidth="1"/>
    <col min="15630" max="15630" width="4.453125" style="2" customWidth="1"/>
    <col min="15631" max="15631" width="5.54296875" style="2" customWidth="1"/>
    <col min="15632" max="15632" width="26.7265625" style="2" customWidth="1"/>
    <col min="15633" max="15633" width="7.453125" style="2" bestFit="1" customWidth="1"/>
    <col min="15634" max="15635" width="5.453125" style="2" customWidth="1"/>
    <col min="15636" max="15636" width="4.453125" style="2" customWidth="1"/>
    <col min="15637" max="15637" width="6.1796875" style="2" customWidth="1"/>
    <col min="15638" max="15638" width="32.7265625" style="2" bestFit="1" customWidth="1"/>
    <col min="15639" max="15639" width="7.26953125" style="2" customWidth="1"/>
    <col min="15640" max="15641" width="5.54296875" style="2" customWidth="1"/>
    <col min="15642" max="15642" width="4.453125" style="2" customWidth="1"/>
    <col min="15643" max="15643" width="6.26953125" style="2" customWidth="1"/>
    <col min="15644" max="15644" width="30.81640625" style="2" customWidth="1"/>
    <col min="15645" max="15645" width="5.26953125" style="2" customWidth="1"/>
    <col min="15646" max="15646" width="5.54296875" style="2" customWidth="1"/>
    <col min="15647" max="15647" width="6.54296875" style="2" customWidth="1"/>
    <col min="15648" max="15872" width="10.26953125" style="2"/>
    <col min="15873" max="15873" width="9.1796875" style="2" customWidth="1"/>
    <col min="15874" max="15874" width="4.453125" style="2" customWidth="1"/>
    <col min="15875" max="15875" width="6.26953125" style="2" customWidth="1"/>
    <col min="15876" max="15876" width="33.453125" style="2" customWidth="1"/>
    <col min="15877" max="15877" width="8.81640625" style="2" customWidth="1"/>
    <col min="15878" max="15879" width="5.54296875" style="2" customWidth="1"/>
    <col min="15880" max="15880" width="4.453125" style="2" customWidth="1"/>
    <col min="15881" max="15881" width="6.26953125" style="2" customWidth="1"/>
    <col min="15882" max="15882" width="30.54296875" style="2" customWidth="1"/>
    <col min="15883" max="15883" width="6.54296875" style="2" customWidth="1"/>
    <col min="15884" max="15885" width="5.54296875" style="2" customWidth="1"/>
    <col min="15886" max="15886" width="4.453125" style="2" customWidth="1"/>
    <col min="15887" max="15887" width="5.54296875" style="2" customWidth="1"/>
    <col min="15888" max="15888" width="26.7265625" style="2" customWidth="1"/>
    <col min="15889" max="15889" width="7.453125" style="2" bestFit="1" customWidth="1"/>
    <col min="15890" max="15891" width="5.453125" style="2" customWidth="1"/>
    <col min="15892" max="15892" width="4.453125" style="2" customWidth="1"/>
    <col min="15893" max="15893" width="6.1796875" style="2" customWidth="1"/>
    <col min="15894" max="15894" width="32.7265625" style="2" bestFit="1" customWidth="1"/>
    <col min="15895" max="15895" width="7.26953125" style="2" customWidth="1"/>
    <col min="15896" max="15897" width="5.54296875" style="2" customWidth="1"/>
    <col min="15898" max="15898" width="4.453125" style="2" customWidth="1"/>
    <col min="15899" max="15899" width="6.26953125" style="2" customWidth="1"/>
    <col min="15900" max="15900" width="30.81640625" style="2" customWidth="1"/>
    <col min="15901" max="15901" width="5.26953125" style="2" customWidth="1"/>
    <col min="15902" max="15902" width="5.54296875" style="2" customWidth="1"/>
    <col min="15903" max="15903" width="6.54296875" style="2" customWidth="1"/>
    <col min="15904" max="16128" width="10.26953125" style="2"/>
    <col min="16129" max="16129" width="9.1796875" style="2" customWidth="1"/>
    <col min="16130" max="16130" width="4.453125" style="2" customWidth="1"/>
    <col min="16131" max="16131" width="6.26953125" style="2" customWidth="1"/>
    <col min="16132" max="16132" width="33.453125" style="2" customWidth="1"/>
    <col min="16133" max="16133" width="8.81640625" style="2" customWidth="1"/>
    <col min="16134" max="16135" width="5.54296875" style="2" customWidth="1"/>
    <col min="16136" max="16136" width="4.453125" style="2" customWidth="1"/>
    <col min="16137" max="16137" width="6.26953125" style="2" customWidth="1"/>
    <col min="16138" max="16138" width="30.54296875" style="2" customWidth="1"/>
    <col min="16139" max="16139" width="6.54296875" style="2" customWidth="1"/>
    <col min="16140" max="16141" width="5.54296875" style="2" customWidth="1"/>
    <col min="16142" max="16142" width="4.453125" style="2" customWidth="1"/>
    <col min="16143" max="16143" width="5.54296875" style="2" customWidth="1"/>
    <col min="16144" max="16144" width="26.7265625" style="2" customWidth="1"/>
    <col min="16145" max="16145" width="7.453125" style="2" bestFit="1" customWidth="1"/>
    <col min="16146" max="16147" width="5.453125" style="2" customWidth="1"/>
    <col min="16148" max="16148" width="4.453125" style="2" customWidth="1"/>
    <col min="16149" max="16149" width="6.1796875" style="2" customWidth="1"/>
    <col min="16150" max="16150" width="32.7265625" style="2" bestFit="1" customWidth="1"/>
    <col min="16151" max="16151" width="7.26953125" style="2" customWidth="1"/>
    <col min="16152" max="16153" width="5.54296875" style="2" customWidth="1"/>
    <col min="16154" max="16154" width="4.453125" style="2" customWidth="1"/>
    <col min="16155" max="16155" width="6.26953125" style="2" customWidth="1"/>
    <col min="16156" max="16156" width="30.81640625" style="2" customWidth="1"/>
    <col min="16157" max="16157" width="5.26953125" style="2" customWidth="1"/>
    <col min="16158" max="16158" width="5.54296875" style="2" customWidth="1"/>
    <col min="16159" max="16159" width="6.54296875" style="2" customWidth="1"/>
    <col min="16160" max="16384" width="10.26953125" style="2"/>
  </cols>
  <sheetData>
    <row r="1" spans="1:256" ht="14.15" customHeight="1" x14ac:dyDescent="0.35">
      <c r="AF1" s="5"/>
      <c r="AG1" s="5"/>
    </row>
    <row r="2" spans="1:256" ht="14.15" customHeight="1" x14ac:dyDescent="0.35">
      <c r="AF2" s="5"/>
      <c r="AG2" s="5"/>
    </row>
    <row r="3" spans="1:256" ht="21" x14ac:dyDescent="0.5">
      <c r="A3" s="7" t="s">
        <v>269</v>
      </c>
      <c r="B3" s="7"/>
      <c r="C3" s="468"/>
      <c r="D3" s="468"/>
      <c r="E3" s="8" t="s">
        <v>1</v>
      </c>
      <c r="F3" s="8"/>
      <c r="G3" s="8" t="s">
        <v>1</v>
      </c>
      <c r="H3" s="9"/>
      <c r="I3" s="9"/>
      <c r="J3" s="9" t="s">
        <v>2</v>
      </c>
      <c r="K3" s="9"/>
      <c r="L3" s="9"/>
      <c r="M3" s="9"/>
      <c r="N3" s="9"/>
      <c r="O3" s="9"/>
      <c r="P3" s="9" t="s">
        <v>3</v>
      </c>
      <c r="Q3" s="9"/>
      <c r="R3" s="9"/>
      <c r="S3" s="9"/>
      <c r="T3" s="9"/>
      <c r="U3" s="9">
        <v>4</v>
      </c>
      <c r="V3" s="5"/>
      <c r="W3" s="5"/>
      <c r="X3" s="5"/>
      <c r="Y3" s="5"/>
      <c r="Z3" s="5"/>
      <c r="AA3" s="5"/>
      <c r="AB3" s="11"/>
      <c r="AC3" s="12"/>
      <c r="AD3" s="5"/>
      <c r="AE3" s="5"/>
      <c r="AF3" s="5"/>
      <c r="AG3" s="5"/>
    </row>
    <row r="4" spans="1:256" ht="14.15" customHeight="1" thickBot="1" x14ac:dyDescent="0.55000000000000004">
      <c r="A4" s="176"/>
      <c r="B4" s="176"/>
      <c r="C4" s="176"/>
      <c r="D4" s="176"/>
      <c r="E4" s="177"/>
      <c r="F4" s="177" t="s">
        <v>1</v>
      </c>
      <c r="G4" s="177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5"/>
      <c r="W4" s="5"/>
      <c r="X4" s="5"/>
      <c r="Y4" s="5"/>
      <c r="Z4" s="5"/>
      <c r="AA4" s="5"/>
      <c r="AB4" s="5"/>
      <c r="AC4" s="12"/>
      <c r="AD4" s="5"/>
      <c r="AE4" s="5"/>
      <c r="AF4" s="5"/>
      <c r="AG4" s="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</row>
    <row r="5" spans="1:256" ht="19.5" thickTop="1" thickBot="1" x14ac:dyDescent="0.5">
      <c r="A5" s="16" t="s">
        <v>4</v>
      </c>
      <c r="B5" s="17"/>
      <c r="C5" s="18"/>
      <c r="D5" s="413" t="s">
        <v>5</v>
      </c>
      <c r="E5" s="20" t="s">
        <v>6</v>
      </c>
      <c r="F5" s="20" t="s">
        <v>7</v>
      </c>
      <c r="G5" s="20" t="s">
        <v>8</v>
      </c>
      <c r="H5" s="17"/>
      <c r="I5" s="18"/>
      <c r="J5" s="413" t="s">
        <v>9</v>
      </c>
      <c r="K5" s="16" t="s">
        <v>6</v>
      </c>
      <c r="L5" s="16" t="s">
        <v>7</v>
      </c>
      <c r="M5" s="16" t="s">
        <v>8</v>
      </c>
      <c r="N5" s="17"/>
      <c r="O5" s="18"/>
      <c r="P5" s="413" t="s">
        <v>10</v>
      </c>
      <c r="Q5" s="16" t="s">
        <v>6</v>
      </c>
      <c r="R5" s="16" t="s">
        <v>7</v>
      </c>
      <c r="S5" s="16" t="s">
        <v>8</v>
      </c>
      <c r="T5" s="17"/>
      <c r="U5" s="18"/>
      <c r="V5" s="19" t="s">
        <v>11</v>
      </c>
      <c r="W5" s="16" t="s">
        <v>6</v>
      </c>
      <c r="X5" s="16" t="s">
        <v>7</v>
      </c>
      <c r="Y5" s="16" t="s">
        <v>8</v>
      </c>
      <c r="Z5" s="17"/>
      <c r="AA5" s="18"/>
      <c r="AB5" s="19" t="s">
        <v>12</v>
      </c>
      <c r="AC5" s="21" t="s">
        <v>6</v>
      </c>
      <c r="AD5" s="16" t="s">
        <v>7</v>
      </c>
      <c r="AE5" s="16" t="s">
        <v>8</v>
      </c>
      <c r="AF5" s="5"/>
      <c r="AG5" s="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</row>
    <row r="6" spans="1:256" ht="15" customHeight="1" thickTop="1" x14ac:dyDescent="0.45">
      <c r="A6" s="217"/>
      <c r="B6" s="27" t="s">
        <v>13</v>
      </c>
      <c r="C6" s="33" t="s">
        <v>14</v>
      </c>
      <c r="D6" s="26" t="s">
        <v>270</v>
      </c>
      <c r="E6" s="27" t="s">
        <v>97</v>
      </c>
      <c r="F6" s="27">
        <v>17</v>
      </c>
      <c r="G6" s="28">
        <v>13</v>
      </c>
      <c r="H6" s="40" t="s">
        <v>13</v>
      </c>
      <c r="I6" s="38" t="s">
        <v>14</v>
      </c>
      <c r="J6" s="42" t="s">
        <v>271</v>
      </c>
      <c r="K6" s="105" t="s">
        <v>16</v>
      </c>
      <c r="L6" s="105">
        <v>2</v>
      </c>
      <c r="M6" s="106">
        <v>24</v>
      </c>
      <c r="N6" s="37"/>
      <c r="O6" s="37" t="s">
        <v>14</v>
      </c>
      <c r="P6" s="445" t="s">
        <v>272</v>
      </c>
      <c r="Q6" s="239" t="s">
        <v>16</v>
      </c>
      <c r="R6" s="239">
        <v>11</v>
      </c>
      <c r="S6" s="240">
        <v>11</v>
      </c>
      <c r="T6" s="29"/>
      <c r="U6" s="30"/>
      <c r="V6" s="30"/>
      <c r="W6" s="30"/>
      <c r="X6" s="30"/>
      <c r="Y6" s="32"/>
      <c r="Z6" s="29"/>
      <c r="AA6" s="29"/>
      <c r="AB6" s="29"/>
      <c r="AC6" s="53"/>
      <c r="AD6" s="29"/>
      <c r="AE6" s="44"/>
      <c r="AF6" s="5"/>
      <c r="AG6" s="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</row>
    <row r="7" spans="1:256" ht="15" customHeight="1" x14ac:dyDescent="0.45">
      <c r="A7" s="24" t="s">
        <v>26</v>
      </c>
      <c r="B7" s="27"/>
      <c r="C7" s="33"/>
      <c r="D7" s="93" t="s">
        <v>273</v>
      </c>
      <c r="E7" s="27">
        <v>8</v>
      </c>
      <c r="F7" s="27">
        <v>3</v>
      </c>
      <c r="G7" s="28"/>
      <c r="H7" s="37" t="s">
        <v>26</v>
      </c>
      <c r="I7" s="37"/>
      <c r="J7" s="42" t="s">
        <v>274</v>
      </c>
      <c r="K7" s="40" t="s">
        <v>18</v>
      </c>
      <c r="L7" s="40">
        <v>5</v>
      </c>
      <c r="M7" s="41">
        <v>20</v>
      </c>
      <c r="N7" s="167" t="s">
        <v>26</v>
      </c>
      <c r="O7" s="37"/>
      <c r="P7" s="445" t="s">
        <v>275</v>
      </c>
      <c r="Q7" s="239" t="s">
        <v>97</v>
      </c>
      <c r="R7" s="239">
        <v>6</v>
      </c>
      <c r="S7" s="240">
        <v>23</v>
      </c>
      <c r="T7" s="29"/>
      <c r="U7" s="29"/>
      <c r="V7" s="29"/>
      <c r="W7" s="43"/>
      <c r="X7" s="29"/>
      <c r="Y7" s="44"/>
      <c r="Z7" s="29"/>
      <c r="AA7" s="29"/>
      <c r="AB7" s="29"/>
      <c r="AC7" s="53"/>
      <c r="AD7" s="29"/>
      <c r="AE7" s="44"/>
      <c r="AF7" s="5"/>
      <c r="AG7" s="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spans="1:256" ht="15" customHeight="1" x14ac:dyDescent="0.45">
      <c r="A8" s="24"/>
      <c r="B8" s="27"/>
      <c r="C8" s="33"/>
      <c r="D8" s="93" t="s">
        <v>276</v>
      </c>
      <c r="E8" s="27" t="s">
        <v>277</v>
      </c>
      <c r="F8" s="27">
        <v>10</v>
      </c>
      <c r="G8" s="28">
        <v>1</v>
      </c>
      <c r="H8" s="37" t="s">
        <v>36</v>
      </c>
      <c r="I8" s="37"/>
      <c r="J8" s="42" t="s">
        <v>278</v>
      </c>
      <c r="K8" s="40"/>
      <c r="L8" s="40"/>
      <c r="M8" s="41"/>
      <c r="N8" s="167" t="s">
        <v>36</v>
      </c>
      <c r="O8" s="37"/>
      <c r="P8" s="445" t="s">
        <v>279</v>
      </c>
      <c r="Q8" s="239"/>
      <c r="R8" s="239"/>
      <c r="S8" s="240"/>
      <c r="T8" s="29"/>
      <c r="U8" s="29"/>
      <c r="V8" s="108"/>
      <c r="W8" s="43"/>
      <c r="X8" s="29"/>
      <c r="Y8" s="44"/>
      <c r="Z8" s="29"/>
      <c r="AA8" s="29"/>
      <c r="AB8" s="29"/>
      <c r="AC8" s="53"/>
      <c r="AD8" s="29"/>
      <c r="AE8" s="44"/>
      <c r="AF8" s="5"/>
      <c r="AG8" s="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ht="15" customHeight="1" x14ac:dyDescent="0.45">
      <c r="A9" s="24" t="s">
        <v>36</v>
      </c>
      <c r="B9" s="27"/>
      <c r="C9" s="33"/>
      <c r="D9" s="93" t="s">
        <v>280</v>
      </c>
      <c r="E9" s="27"/>
      <c r="F9" s="27"/>
      <c r="G9" s="28"/>
      <c r="H9" s="37"/>
      <c r="I9" s="37"/>
      <c r="J9" s="42" t="s">
        <v>281</v>
      </c>
      <c r="K9" s="40"/>
      <c r="L9" s="40"/>
      <c r="M9" s="41"/>
      <c r="N9" s="37"/>
      <c r="O9" s="37"/>
      <c r="P9" s="445" t="s">
        <v>282</v>
      </c>
      <c r="Q9" s="239"/>
      <c r="R9" s="239"/>
      <c r="S9" s="240"/>
      <c r="T9" s="29"/>
      <c r="U9" s="29"/>
      <c r="V9" s="29"/>
      <c r="W9" s="43"/>
      <c r="X9" s="29"/>
      <c r="Y9" s="44"/>
      <c r="Z9" s="29"/>
      <c r="AA9" s="29"/>
      <c r="AB9" s="29"/>
      <c r="AC9" s="53"/>
      <c r="AD9" s="29"/>
      <c r="AE9" s="44"/>
      <c r="AF9" s="5"/>
      <c r="AG9" s="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spans="1:256" ht="15" customHeight="1" x14ac:dyDescent="0.45">
      <c r="A10" s="24"/>
      <c r="B10" s="27"/>
      <c r="C10" s="33"/>
      <c r="D10" s="33"/>
      <c r="E10" s="27"/>
      <c r="F10" s="27"/>
      <c r="G10" s="28"/>
      <c r="H10" s="37"/>
      <c r="I10" s="37"/>
      <c r="J10" s="37"/>
      <c r="K10" s="40"/>
      <c r="L10" s="40"/>
      <c r="M10" s="41"/>
      <c r="N10" s="37"/>
      <c r="O10" s="37"/>
      <c r="P10" s="446"/>
      <c r="Q10" s="239"/>
      <c r="R10" s="239"/>
      <c r="S10" s="240"/>
      <c r="T10" s="29"/>
      <c r="U10" s="29"/>
      <c r="V10" s="29"/>
      <c r="W10" s="43"/>
      <c r="X10" s="29"/>
      <c r="Y10" s="44"/>
      <c r="Z10" s="29"/>
      <c r="AA10" s="29"/>
      <c r="AB10" s="29"/>
      <c r="AC10" s="53"/>
      <c r="AD10" s="29"/>
      <c r="AE10" s="44"/>
      <c r="AF10" s="5"/>
      <c r="AG10" s="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spans="1:256" ht="15" customHeight="1" x14ac:dyDescent="0.45">
      <c r="A11" s="24"/>
      <c r="B11" s="27"/>
      <c r="C11" s="33"/>
      <c r="D11" s="33" t="s">
        <v>1</v>
      </c>
      <c r="E11" s="27"/>
      <c r="F11" s="27"/>
      <c r="G11" s="28"/>
      <c r="H11" s="37"/>
      <c r="I11" s="37"/>
      <c r="J11" s="37"/>
      <c r="K11" s="40"/>
      <c r="L11" s="40"/>
      <c r="M11" s="41"/>
      <c r="N11" s="37"/>
      <c r="O11" s="37"/>
      <c r="P11" s="446"/>
      <c r="Q11" s="239"/>
      <c r="R11" s="239"/>
      <c r="S11" s="240"/>
      <c r="T11" s="29"/>
      <c r="U11" s="29"/>
      <c r="V11" s="29"/>
      <c r="W11" s="43"/>
      <c r="X11" s="29"/>
      <c r="Y11" s="44"/>
      <c r="Z11" s="29"/>
      <c r="AA11" s="29"/>
      <c r="AB11" s="29"/>
      <c r="AC11" s="53"/>
      <c r="AD11" s="29"/>
      <c r="AE11" s="44"/>
      <c r="AF11" s="5"/>
      <c r="AG11" s="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</row>
    <row r="12" spans="1:256" ht="15" customHeight="1" x14ac:dyDescent="0.45">
      <c r="A12" s="24"/>
      <c r="B12" s="27"/>
      <c r="C12" s="33"/>
      <c r="D12" s="33"/>
      <c r="E12" s="27"/>
      <c r="F12" s="27"/>
      <c r="G12" s="28"/>
      <c r="H12" s="37"/>
      <c r="I12" s="37"/>
      <c r="J12" s="37"/>
      <c r="K12" s="40"/>
      <c r="L12" s="40"/>
      <c r="M12" s="41"/>
      <c r="N12" s="37"/>
      <c r="O12" s="37"/>
      <c r="P12" s="446"/>
      <c r="Q12" s="239"/>
      <c r="R12" s="239"/>
      <c r="S12" s="240"/>
      <c r="T12" s="29"/>
      <c r="U12" s="29"/>
      <c r="V12" s="29"/>
      <c r="W12" s="43"/>
      <c r="X12" s="29"/>
      <c r="Y12" s="44"/>
      <c r="Z12" s="29"/>
      <c r="AA12" s="29"/>
      <c r="AB12" s="29"/>
      <c r="AC12" s="53"/>
      <c r="AD12" s="29"/>
      <c r="AE12" s="44"/>
      <c r="AF12" s="5"/>
      <c r="AG12" s="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</row>
    <row r="13" spans="1:256" ht="15" customHeight="1" x14ac:dyDescent="0.45">
      <c r="A13" s="24"/>
      <c r="B13" s="27"/>
      <c r="C13" s="33"/>
      <c r="D13" s="33"/>
      <c r="E13" s="27"/>
      <c r="F13" s="27"/>
      <c r="G13" s="28"/>
      <c r="H13" s="37"/>
      <c r="I13" s="37"/>
      <c r="J13" s="37"/>
      <c r="K13" s="40"/>
      <c r="L13" s="40"/>
      <c r="M13" s="41"/>
      <c r="N13" s="37"/>
      <c r="O13" s="37"/>
      <c r="P13" s="446"/>
      <c r="Q13" s="239"/>
      <c r="R13" s="239"/>
      <c r="S13" s="240"/>
      <c r="T13" s="29"/>
      <c r="U13" s="29"/>
      <c r="V13" s="29"/>
      <c r="W13" s="29"/>
      <c r="X13" s="29"/>
      <c r="Y13" s="44"/>
      <c r="Z13" s="29"/>
      <c r="AA13" s="29"/>
      <c r="AB13" s="29"/>
      <c r="AC13" s="53"/>
      <c r="AD13" s="29"/>
      <c r="AE13" s="44"/>
      <c r="AF13" s="5"/>
      <c r="AG13" s="5"/>
    </row>
    <row r="14" spans="1:256" ht="15" customHeight="1" x14ac:dyDescent="0.45">
      <c r="A14" s="24"/>
      <c r="B14" s="27"/>
      <c r="C14" s="33"/>
      <c r="D14" s="33"/>
      <c r="E14" s="27"/>
      <c r="F14" s="27"/>
      <c r="G14" s="28"/>
      <c r="H14" s="37"/>
      <c r="I14" s="37"/>
      <c r="J14" s="37"/>
      <c r="K14" s="40"/>
      <c r="L14" s="40"/>
      <c r="M14" s="41"/>
      <c r="N14" s="37"/>
      <c r="O14" s="37"/>
      <c r="P14" s="446"/>
      <c r="Q14" s="239"/>
      <c r="R14" s="239"/>
      <c r="S14" s="240"/>
      <c r="T14" s="29"/>
      <c r="U14" s="29"/>
      <c r="V14" s="29"/>
      <c r="W14" s="29"/>
      <c r="X14" s="29"/>
      <c r="Y14" s="44"/>
      <c r="Z14" s="29"/>
      <c r="AA14" s="29"/>
      <c r="AB14" s="29"/>
      <c r="AC14" s="53"/>
      <c r="AD14" s="29"/>
      <c r="AE14" s="44"/>
      <c r="AF14" s="5"/>
      <c r="AG14" s="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ht="15" customHeight="1" thickBot="1" x14ac:dyDescent="0.5">
      <c r="A15" s="24"/>
      <c r="B15" s="27"/>
      <c r="C15" s="33"/>
      <c r="D15" s="33">
        <f>F15+G15</f>
        <v>44</v>
      </c>
      <c r="E15" s="27"/>
      <c r="F15" s="27">
        <f>SUM(F2:F14)</f>
        <v>30</v>
      </c>
      <c r="G15" s="28">
        <f>SUM(G2:G14)</f>
        <v>14</v>
      </c>
      <c r="H15" s="37"/>
      <c r="I15" s="37"/>
      <c r="J15" s="33">
        <f>L15+M15</f>
        <v>51</v>
      </c>
      <c r="K15" s="27"/>
      <c r="L15" s="27">
        <f>SUM(L2:L14)</f>
        <v>7</v>
      </c>
      <c r="M15" s="28">
        <f>SUM(M2:M14)</f>
        <v>44</v>
      </c>
      <c r="N15" s="37"/>
      <c r="O15" s="37"/>
      <c r="P15" s="447">
        <f>R15+S15</f>
        <v>51</v>
      </c>
      <c r="Q15" s="239"/>
      <c r="R15" s="239">
        <f>SUM(R2:R14)</f>
        <v>17</v>
      </c>
      <c r="S15" s="240">
        <f>SUM(S2:S14)</f>
        <v>34</v>
      </c>
      <c r="T15" s="29"/>
      <c r="U15" s="29"/>
      <c r="V15" s="29"/>
      <c r="W15" s="43"/>
      <c r="X15" s="29"/>
      <c r="Y15" s="44"/>
      <c r="Z15" s="29"/>
      <c r="AA15" s="29"/>
      <c r="AB15" s="29"/>
      <c r="AC15" s="43"/>
      <c r="AD15" s="29"/>
      <c r="AE15" s="44"/>
      <c r="AF15" s="5"/>
      <c r="AG15" s="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ht="15" customHeight="1" thickTop="1" x14ac:dyDescent="0.45">
      <c r="A16" s="64"/>
      <c r="B16" s="25" t="s">
        <v>13</v>
      </c>
      <c r="C16" s="34" t="s">
        <v>14</v>
      </c>
      <c r="D16" s="26" t="s">
        <v>270</v>
      </c>
      <c r="E16" s="25" t="s">
        <v>16</v>
      </c>
      <c r="F16" s="25">
        <v>23</v>
      </c>
      <c r="G16" s="36">
        <v>7</v>
      </c>
      <c r="H16" s="38"/>
      <c r="I16" s="38" t="s">
        <v>14</v>
      </c>
      <c r="J16" s="414" t="s">
        <v>283</v>
      </c>
      <c r="K16" s="105" t="s">
        <v>16</v>
      </c>
      <c r="L16" s="105">
        <v>20</v>
      </c>
      <c r="M16" s="106">
        <v>5</v>
      </c>
      <c r="N16" s="38"/>
      <c r="O16" s="38" t="s">
        <v>41</v>
      </c>
      <c r="P16" s="448" t="s">
        <v>284</v>
      </c>
      <c r="Q16" s="105" t="s">
        <v>149</v>
      </c>
      <c r="R16" s="105">
        <v>36</v>
      </c>
      <c r="S16" s="106"/>
      <c r="T16" s="30"/>
      <c r="U16" s="30"/>
      <c r="V16" s="30"/>
      <c r="W16" s="31"/>
      <c r="X16" s="31"/>
      <c r="Y16" s="98"/>
      <c r="Z16" s="30"/>
      <c r="AA16" s="30"/>
      <c r="AB16" s="30"/>
      <c r="AC16" s="99"/>
      <c r="AD16" s="30"/>
      <c r="AE16" s="32"/>
      <c r="AF16" s="5"/>
      <c r="AG16" s="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</row>
    <row r="17" spans="1:256" ht="15" customHeight="1" x14ac:dyDescent="0.45">
      <c r="A17" s="24" t="s">
        <v>36</v>
      </c>
      <c r="B17" s="27"/>
      <c r="C17" s="33"/>
      <c r="D17" s="42" t="s">
        <v>273</v>
      </c>
      <c r="E17" s="27" t="s">
        <v>285</v>
      </c>
      <c r="F17" s="27">
        <v>15</v>
      </c>
      <c r="G17" s="28">
        <v>0</v>
      </c>
      <c r="H17" s="167" t="s">
        <v>36</v>
      </c>
      <c r="I17" s="37"/>
      <c r="J17" s="415" t="s">
        <v>286</v>
      </c>
      <c r="K17" s="40" t="s">
        <v>25</v>
      </c>
      <c r="L17" s="40">
        <v>8</v>
      </c>
      <c r="M17" s="41">
        <v>11</v>
      </c>
      <c r="N17" s="167" t="s">
        <v>36</v>
      </c>
      <c r="O17" s="37"/>
      <c r="P17" s="420" t="s">
        <v>287</v>
      </c>
      <c r="Q17" s="40"/>
      <c r="R17" s="40"/>
      <c r="S17" s="41"/>
      <c r="T17" s="29"/>
      <c r="U17" s="29"/>
      <c r="V17" s="29"/>
      <c r="W17" s="43"/>
      <c r="X17" s="43"/>
      <c r="Y17" s="70"/>
      <c r="Z17" s="29"/>
      <c r="AA17" s="29"/>
      <c r="AB17" s="29"/>
      <c r="AC17" s="69"/>
      <c r="AD17" s="29"/>
      <c r="AE17" s="44"/>
      <c r="AF17" s="5"/>
      <c r="AG17" s="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</row>
    <row r="18" spans="1:256" ht="15" customHeight="1" x14ac:dyDescent="0.45">
      <c r="A18" s="24"/>
      <c r="B18" s="27"/>
      <c r="C18" s="33"/>
      <c r="D18" s="42" t="s">
        <v>276</v>
      </c>
      <c r="E18" s="27">
        <v>7</v>
      </c>
      <c r="F18" s="27">
        <v>0</v>
      </c>
      <c r="G18" s="28"/>
      <c r="H18" s="167" t="s">
        <v>48</v>
      </c>
      <c r="I18" s="37"/>
      <c r="J18" s="415" t="s">
        <v>288</v>
      </c>
      <c r="K18" s="40"/>
      <c r="L18" s="40"/>
      <c r="M18" s="41"/>
      <c r="N18" s="167" t="s">
        <v>48</v>
      </c>
      <c r="O18" s="37"/>
      <c r="P18" s="420" t="s">
        <v>289</v>
      </c>
      <c r="Q18" s="40"/>
      <c r="R18" s="40"/>
      <c r="S18" s="41"/>
      <c r="T18" s="29"/>
      <c r="U18" s="29"/>
      <c r="V18" s="29"/>
      <c r="W18" s="43"/>
      <c r="X18" s="43"/>
      <c r="Y18" s="70"/>
      <c r="Z18" s="29"/>
      <c r="AA18" s="29"/>
      <c r="AB18" s="29"/>
      <c r="AC18" s="69"/>
      <c r="AD18" s="29"/>
      <c r="AE18" s="44"/>
      <c r="AF18" s="5"/>
      <c r="AG18" s="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  <row r="19" spans="1:256" ht="15" customHeight="1" x14ac:dyDescent="0.45">
      <c r="A19" s="24" t="s">
        <v>48</v>
      </c>
      <c r="B19" s="27"/>
      <c r="C19" s="33"/>
      <c r="D19" s="42" t="s">
        <v>280</v>
      </c>
      <c r="E19" s="27"/>
      <c r="F19" s="27"/>
      <c r="G19" s="28"/>
      <c r="H19" s="37"/>
      <c r="I19" s="37"/>
      <c r="J19" s="415" t="s">
        <v>290</v>
      </c>
      <c r="K19" s="40"/>
      <c r="L19" s="40"/>
      <c r="M19" s="41"/>
      <c r="N19" s="37"/>
      <c r="O19" s="37"/>
      <c r="P19" s="420" t="s">
        <v>291</v>
      </c>
      <c r="Q19" s="40"/>
      <c r="R19" s="40"/>
      <c r="S19" s="41"/>
      <c r="T19" s="29"/>
      <c r="U19" s="29"/>
      <c r="V19" s="29"/>
      <c r="W19" s="43"/>
      <c r="X19" s="43"/>
      <c r="Y19" s="70"/>
      <c r="Z19" s="29"/>
      <c r="AA19" s="29"/>
      <c r="AB19" s="29"/>
      <c r="AC19" s="69"/>
      <c r="AD19" s="29"/>
      <c r="AE19" s="44"/>
      <c r="AF19" s="5"/>
      <c r="AG19" s="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  <row r="20" spans="1:256" ht="15" customHeight="1" x14ac:dyDescent="0.45">
      <c r="A20" s="24"/>
      <c r="B20" s="27"/>
      <c r="C20" s="33"/>
      <c r="D20" s="33"/>
      <c r="E20" s="27"/>
      <c r="F20" s="27"/>
      <c r="G20" s="28"/>
      <c r="H20" s="37"/>
      <c r="I20" s="37"/>
      <c r="J20" s="167"/>
      <c r="K20" s="40"/>
      <c r="L20" s="40"/>
      <c r="M20" s="41"/>
      <c r="N20" s="37"/>
      <c r="O20" s="37"/>
      <c r="P20" s="420"/>
      <c r="Q20" s="40"/>
      <c r="R20" s="40"/>
      <c r="S20" s="41"/>
      <c r="T20" s="29"/>
      <c r="U20" s="29"/>
      <c r="V20" s="29"/>
      <c r="W20" s="43"/>
      <c r="X20" s="43"/>
      <c r="Y20" s="70"/>
      <c r="Z20" s="29"/>
      <c r="AA20" s="29"/>
      <c r="AB20" s="29"/>
      <c r="AC20" s="69"/>
      <c r="AD20" s="29"/>
      <c r="AE20" s="44"/>
      <c r="AF20" s="5"/>
      <c r="AG20" s="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</row>
    <row r="21" spans="1:256" ht="15" customHeight="1" x14ac:dyDescent="0.45">
      <c r="A21" s="24"/>
      <c r="B21" s="27"/>
      <c r="C21" s="33"/>
      <c r="D21" s="289"/>
      <c r="E21" s="27"/>
      <c r="F21" s="27"/>
      <c r="G21" s="28"/>
      <c r="H21" s="37"/>
      <c r="I21" s="37"/>
      <c r="J21" s="167"/>
      <c r="K21" s="40"/>
      <c r="L21" s="40"/>
      <c r="M21" s="41"/>
      <c r="N21" s="37"/>
      <c r="O21" s="37"/>
      <c r="P21" s="420"/>
      <c r="Q21" s="40"/>
      <c r="R21" s="40"/>
      <c r="S21" s="41"/>
      <c r="T21" s="29"/>
      <c r="U21" s="29"/>
      <c r="V21" s="29"/>
      <c r="W21" s="43"/>
      <c r="X21" s="43"/>
      <c r="Y21" s="70"/>
      <c r="Z21" s="29"/>
      <c r="AA21" s="29"/>
      <c r="AB21" s="29"/>
      <c r="AC21" s="69"/>
      <c r="AD21" s="29"/>
      <c r="AE21" s="44"/>
      <c r="AF21" s="5"/>
      <c r="AG21" s="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</row>
    <row r="22" spans="1:256" ht="15" customHeight="1" x14ac:dyDescent="0.45">
      <c r="A22" s="24"/>
      <c r="B22" s="27"/>
      <c r="C22" s="33"/>
      <c r="D22" s="33"/>
      <c r="E22" s="27"/>
      <c r="F22" s="27"/>
      <c r="G22" s="28"/>
      <c r="H22" s="37"/>
      <c r="I22" s="37"/>
      <c r="J22" s="167"/>
      <c r="K22" s="40"/>
      <c r="L22" s="40"/>
      <c r="M22" s="41"/>
      <c r="N22" s="37"/>
      <c r="O22" s="37"/>
      <c r="P22" s="420" t="s">
        <v>1</v>
      </c>
      <c r="Q22" s="40"/>
      <c r="R22" s="40"/>
      <c r="S22" s="41"/>
      <c r="T22" s="29"/>
      <c r="U22" s="29"/>
      <c r="V22" s="29"/>
      <c r="W22" s="43"/>
      <c r="X22" s="43"/>
      <c r="Y22" s="70"/>
      <c r="Z22" s="29"/>
      <c r="AA22" s="29"/>
      <c r="AB22" s="29"/>
      <c r="AC22" s="69"/>
      <c r="AD22" s="29"/>
      <c r="AE22" s="44"/>
      <c r="AF22" s="5"/>
      <c r="AG22" s="5"/>
    </row>
    <row r="23" spans="1:256" ht="15" customHeight="1" x14ac:dyDescent="0.45">
      <c r="A23" s="24"/>
      <c r="B23" s="27"/>
      <c r="C23" s="33"/>
      <c r="D23" s="33"/>
      <c r="E23" s="27"/>
      <c r="F23" s="27"/>
      <c r="G23" s="28"/>
      <c r="H23" s="37"/>
      <c r="I23" s="37"/>
      <c r="J23" s="167"/>
      <c r="K23" s="40"/>
      <c r="L23" s="40"/>
      <c r="M23" s="41"/>
      <c r="N23" s="37"/>
      <c r="O23" s="37"/>
      <c r="P23" s="420"/>
      <c r="Q23" s="40"/>
      <c r="R23" s="40"/>
      <c r="S23" s="41"/>
      <c r="T23" s="29"/>
      <c r="U23" s="29"/>
      <c r="V23" s="116"/>
      <c r="W23" s="43"/>
      <c r="X23" s="43"/>
      <c r="Y23" s="70"/>
      <c r="Z23" s="29"/>
      <c r="AA23" s="29"/>
      <c r="AB23" s="29"/>
      <c r="AC23" s="69"/>
      <c r="AD23" s="29"/>
      <c r="AE23" s="44"/>
      <c r="AF23" s="5"/>
      <c r="AG23" s="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</row>
    <row r="24" spans="1:256" ht="15" customHeight="1" thickBot="1" x14ac:dyDescent="0.5">
      <c r="A24" s="24"/>
      <c r="B24" s="27"/>
      <c r="C24" s="33"/>
      <c r="D24" s="33">
        <f>F24+G24</f>
        <v>45</v>
      </c>
      <c r="E24" s="27"/>
      <c r="F24" s="27">
        <f>SUM(F16:F23)</f>
        <v>38</v>
      </c>
      <c r="G24" s="28">
        <f>SUM(G16:G23)</f>
        <v>7</v>
      </c>
      <c r="H24" s="37"/>
      <c r="I24" s="37"/>
      <c r="J24" s="167">
        <f>L24+M24</f>
        <v>44</v>
      </c>
      <c r="K24" s="27"/>
      <c r="L24" s="27">
        <f>SUM(L16:L23)</f>
        <v>28</v>
      </c>
      <c r="M24" s="28">
        <f>SUM(M16:M23)</f>
        <v>16</v>
      </c>
      <c r="N24" s="37"/>
      <c r="O24" s="37"/>
      <c r="P24" s="447">
        <f>R24+S24</f>
        <v>36</v>
      </c>
      <c r="Q24" s="40"/>
      <c r="R24" s="40">
        <f>SUM(R16:R23)</f>
        <v>36</v>
      </c>
      <c r="S24" s="41">
        <f>SUM(S16:S23)</f>
        <v>0</v>
      </c>
      <c r="T24" s="29"/>
      <c r="U24" s="29"/>
      <c r="V24" s="29"/>
      <c r="W24" s="43"/>
      <c r="X24" s="29"/>
      <c r="Y24" s="44"/>
      <c r="Z24" s="29"/>
      <c r="AA24" s="29"/>
      <c r="AB24" s="29"/>
      <c r="AC24" s="43"/>
      <c r="AD24" s="29"/>
      <c r="AE24" s="44"/>
      <c r="AF24" s="5"/>
      <c r="AG24" s="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ht="15" customHeight="1" thickTop="1" x14ac:dyDescent="0.45">
      <c r="A25" s="64"/>
      <c r="B25" s="25"/>
      <c r="C25" s="34" t="s">
        <v>14</v>
      </c>
      <c r="D25" s="414" t="s">
        <v>292</v>
      </c>
      <c r="E25" s="25" t="s">
        <v>293</v>
      </c>
      <c r="F25" s="25">
        <v>45</v>
      </c>
      <c r="G25" s="36"/>
      <c r="H25" s="38"/>
      <c r="I25" s="38" t="s">
        <v>14</v>
      </c>
      <c r="J25" s="414" t="s">
        <v>283</v>
      </c>
      <c r="K25" s="105" t="s">
        <v>18</v>
      </c>
      <c r="L25" s="105">
        <v>21</v>
      </c>
      <c r="M25" s="106">
        <v>3</v>
      </c>
      <c r="N25" s="105" t="s">
        <v>265</v>
      </c>
      <c r="O25" s="38" t="s">
        <v>14</v>
      </c>
      <c r="P25" s="290" t="s">
        <v>294</v>
      </c>
      <c r="Q25" s="105">
        <v>3</v>
      </c>
      <c r="R25" s="105">
        <v>23</v>
      </c>
      <c r="S25" s="106"/>
      <c r="T25" s="30"/>
      <c r="U25" s="30"/>
      <c r="V25" s="30"/>
      <c r="W25" s="31"/>
      <c r="X25" s="31"/>
      <c r="Y25" s="98"/>
      <c r="Z25" s="30"/>
      <c r="AA25" s="30"/>
      <c r="AB25" s="30"/>
      <c r="AC25" s="99"/>
      <c r="AD25" s="30"/>
      <c r="AE25" s="32"/>
      <c r="AF25" s="5"/>
      <c r="AG25" s="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</row>
    <row r="26" spans="1:256" ht="15" customHeight="1" x14ac:dyDescent="0.45">
      <c r="A26" s="417" t="s">
        <v>55</v>
      </c>
      <c r="B26" s="27"/>
      <c r="C26" s="33"/>
      <c r="D26" s="415" t="s">
        <v>295</v>
      </c>
      <c r="E26" s="27" t="s">
        <v>296</v>
      </c>
      <c r="F26" s="27">
        <v>4</v>
      </c>
      <c r="G26" s="28"/>
      <c r="H26" s="167" t="s">
        <v>55</v>
      </c>
      <c r="I26" s="37"/>
      <c r="J26" s="415" t="s">
        <v>286</v>
      </c>
      <c r="K26" s="40" t="s">
        <v>97</v>
      </c>
      <c r="L26" s="40">
        <v>7</v>
      </c>
      <c r="M26" s="41">
        <v>12</v>
      </c>
      <c r="N26" s="40"/>
      <c r="O26" s="37"/>
      <c r="P26" s="117" t="s">
        <v>297</v>
      </c>
      <c r="Q26" s="40"/>
      <c r="R26" s="40"/>
      <c r="S26" s="41"/>
      <c r="T26" s="29"/>
      <c r="U26" s="29"/>
      <c r="V26" s="29"/>
      <c r="W26" s="43"/>
      <c r="X26" s="43"/>
      <c r="Y26" s="70"/>
      <c r="Z26" s="29"/>
      <c r="AA26" s="29"/>
      <c r="AB26" s="29"/>
      <c r="AC26" s="43"/>
      <c r="AD26" s="29"/>
      <c r="AE26" s="44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</row>
    <row r="27" spans="1:256" ht="15" customHeight="1" x14ac:dyDescent="0.45">
      <c r="A27" s="417"/>
      <c r="B27" s="27"/>
      <c r="C27" s="33"/>
      <c r="D27" s="415" t="s">
        <v>298</v>
      </c>
      <c r="E27" s="27"/>
      <c r="F27" s="27"/>
      <c r="G27" s="28"/>
      <c r="H27" s="167" t="s">
        <v>61</v>
      </c>
      <c r="I27" s="37"/>
      <c r="J27" s="415" t="s">
        <v>288</v>
      </c>
      <c r="K27" s="40"/>
      <c r="L27" s="40"/>
      <c r="M27" s="41"/>
      <c r="N27" s="40"/>
      <c r="O27" s="37"/>
      <c r="P27" s="117" t="s">
        <v>276</v>
      </c>
      <c r="Q27" s="40"/>
      <c r="R27" s="40"/>
      <c r="S27" s="41"/>
      <c r="T27" s="29"/>
      <c r="U27" s="29"/>
      <c r="V27" s="29"/>
      <c r="W27" s="43"/>
      <c r="X27" s="43"/>
      <c r="Y27" s="70"/>
      <c r="Z27" s="29"/>
      <c r="AA27" s="29"/>
      <c r="AB27" s="29"/>
      <c r="AC27" s="43"/>
      <c r="AD27" s="29"/>
      <c r="AE27" s="44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</row>
    <row r="28" spans="1:256" ht="15" customHeight="1" x14ac:dyDescent="0.45">
      <c r="A28" s="417" t="s">
        <v>61</v>
      </c>
      <c r="B28" s="27"/>
      <c r="C28" s="33"/>
      <c r="D28" s="415" t="s">
        <v>299</v>
      </c>
      <c r="E28" s="27"/>
      <c r="F28" s="27"/>
      <c r="G28" s="28"/>
      <c r="H28" s="37"/>
      <c r="I28" s="37"/>
      <c r="J28" s="415" t="s">
        <v>290</v>
      </c>
      <c r="K28" s="40"/>
      <c r="L28" s="40"/>
      <c r="M28" s="41"/>
      <c r="N28" s="40"/>
      <c r="O28" s="37"/>
      <c r="P28" s="117" t="s">
        <v>300</v>
      </c>
      <c r="Q28" s="40"/>
      <c r="R28" s="40"/>
      <c r="S28" s="41"/>
      <c r="T28" s="29"/>
      <c r="U28" s="29"/>
      <c r="V28" s="29"/>
      <c r="W28" s="43"/>
      <c r="X28" s="43"/>
      <c r="Y28" s="70"/>
      <c r="Z28" s="29"/>
      <c r="AA28" s="29"/>
      <c r="AB28" s="29"/>
      <c r="AC28" s="43"/>
      <c r="AD28" s="29"/>
      <c r="AE28" s="44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</row>
    <row r="29" spans="1:256" ht="15" customHeight="1" x14ac:dyDescent="0.45">
      <c r="A29" s="24"/>
      <c r="B29" s="27"/>
      <c r="C29" s="33"/>
      <c r="D29" s="167"/>
      <c r="E29" s="27"/>
      <c r="F29" s="27"/>
      <c r="G29" s="28"/>
      <c r="H29" s="37"/>
      <c r="I29" s="37"/>
      <c r="J29" s="167"/>
      <c r="K29" s="40"/>
      <c r="L29" s="40"/>
      <c r="M29" s="41"/>
      <c r="N29" s="40"/>
      <c r="O29" s="37"/>
      <c r="P29" s="117"/>
      <c r="Q29" s="40"/>
      <c r="R29" s="40"/>
      <c r="S29" s="41"/>
      <c r="T29" s="29"/>
      <c r="U29" s="29"/>
      <c r="V29" s="29"/>
      <c r="W29" s="43"/>
      <c r="X29" s="29"/>
      <c r="Y29" s="44"/>
      <c r="Z29" s="29"/>
      <c r="AA29" s="29"/>
      <c r="AB29" s="29"/>
      <c r="AC29" s="43"/>
      <c r="AD29" s="29"/>
      <c r="AE29" s="44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</row>
    <row r="30" spans="1:256" ht="15" customHeight="1" x14ac:dyDescent="0.45">
      <c r="A30" s="24"/>
      <c r="B30" s="27"/>
      <c r="C30" s="33"/>
      <c r="D30" s="167"/>
      <c r="E30" s="27"/>
      <c r="F30" s="27"/>
      <c r="G30" s="28"/>
      <c r="H30" s="37"/>
      <c r="I30" s="37"/>
      <c r="J30" s="167"/>
      <c r="K30" s="40"/>
      <c r="L30" s="40"/>
      <c r="M30" s="41"/>
      <c r="N30" s="40"/>
      <c r="O30" s="37"/>
      <c r="P30" s="291" t="s">
        <v>301</v>
      </c>
      <c r="Q30" s="40"/>
      <c r="R30" s="40"/>
      <c r="S30" s="41"/>
      <c r="T30" s="29"/>
      <c r="U30" s="29"/>
      <c r="V30" s="29"/>
      <c r="W30" s="43"/>
      <c r="X30" s="29"/>
      <c r="Y30" s="44"/>
      <c r="Z30" s="29"/>
      <c r="AA30" s="29"/>
      <c r="AB30" s="29"/>
      <c r="AC30" s="43"/>
      <c r="AD30" s="29"/>
      <c r="AE30" s="44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</row>
    <row r="31" spans="1:256" ht="15" customHeight="1" x14ac:dyDescent="0.45">
      <c r="A31" s="24"/>
      <c r="B31" s="27"/>
      <c r="C31" s="33"/>
      <c r="D31" s="167"/>
      <c r="E31" s="27"/>
      <c r="F31" s="27"/>
      <c r="G31" s="28"/>
      <c r="H31" s="37"/>
      <c r="I31" s="37"/>
      <c r="J31" s="167"/>
      <c r="K31" s="40"/>
      <c r="L31" s="40"/>
      <c r="M31" s="41"/>
      <c r="N31" s="40"/>
      <c r="O31" s="37"/>
      <c r="P31" s="117" t="s">
        <v>302</v>
      </c>
      <c r="Q31" s="40"/>
      <c r="R31" s="40"/>
      <c r="S31" s="41"/>
      <c r="T31" s="29"/>
      <c r="U31" s="29"/>
      <c r="V31" s="29"/>
      <c r="W31" s="43"/>
      <c r="X31" s="29"/>
      <c r="Y31" s="44"/>
      <c r="Z31" s="29"/>
      <c r="AA31" s="29"/>
      <c r="AB31" s="29"/>
      <c r="AC31" s="43"/>
      <c r="AD31" s="116"/>
      <c r="AE31" s="157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</row>
    <row r="32" spans="1:256" ht="15" customHeight="1" x14ac:dyDescent="0.45">
      <c r="A32" s="24"/>
      <c r="B32" s="27"/>
      <c r="C32" s="33"/>
      <c r="D32" s="167"/>
      <c r="E32" s="27"/>
      <c r="F32" s="27"/>
      <c r="G32" s="28"/>
      <c r="H32" s="37"/>
      <c r="I32" s="37"/>
      <c r="J32" s="167"/>
      <c r="K32" s="40"/>
      <c r="L32" s="40"/>
      <c r="M32" s="41"/>
      <c r="N32" s="40"/>
      <c r="O32" s="37"/>
      <c r="P32" s="117" t="s">
        <v>303</v>
      </c>
      <c r="Q32" s="40"/>
      <c r="R32" s="40"/>
      <c r="S32" s="41"/>
      <c r="T32" s="29"/>
      <c r="U32" s="29"/>
      <c r="V32" s="29"/>
      <c r="W32" s="43"/>
      <c r="X32" s="43"/>
      <c r="Y32" s="70"/>
      <c r="Z32" s="29"/>
      <c r="AA32" s="29"/>
      <c r="AB32" s="29"/>
      <c r="AC32" s="53"/>
      <c r="AD32" s="29"/>
      <c r="AE32" s="44"/>
      <c r="AF32" s="5"/>
      <c r="AG32" s="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</row>
    <row r="33" spans="1:256" ht="15" customHeight="1" x14ac:dyDescent="0.45">
      <c r="A33" s="24"/>
      <c r="B33" s="27"/>
      <c r="C33" s="33"/>
      <c r="D33" s="167"/>
      <c r="E33" s="27"/>
      <c r="F33" s="27"/>
      <c r="G33" s="28"/>
      <c r="H33" s="37"/>
      <c r="I33" s="37"/>
      <c r="J33" s="167"/>
      <c r="K33" s="40"/>
      <c r="L33" s="40"/>
      <c r="M33" s="41"/>
      <c r="N33" s="40"/>
      <c r="O33" s="37"/>
      <c r="P33" s="117"/>
      <c r="Q33" s="40"/>
      <c r="R33" s="40"/>
      <c r="S33" s="41"/>
      <c r="T33" s="29"/>
      <c r="U33" s="29"/>
      <c r="V33" s="116"/>
      <c r="W33" s="43"/>
      <c r="X33" s="43"/>
      <c r="Y33" s="70"/>
      <c r="Z33" s="29"/>
      <c r="AA33" s="29"/>
      <c r="AB33" s="29"/>
      <c r="AC33" s="69"/>
      <c r="AD33" s="29"/>
      <c r="AE33" s="44"/>
      <c r="AF33" s="5"/>
      <c r="AG33" s="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</row>
    <row r="34" spans="1:256" ht="15" customHeight="1" thickBot="1" x14ac:dyDescent="0.5">
      <c r="A34" s="24"/>
      <c r="B34" s="27"/>
      <c r="C34" s="33"/>
      <c r="D34" s="431">
        <f>F34+G34</f>
        <v>49</v>
      </c>
      <c r="E34" s="57"/>
      <c r="F34" s="58">
        <f>SUM(F25:F33)</f>
        <v>49</v>
      </c>
      <c r="G34" s="92">
        <f>SUM(G25:G26)</f>
        <v>0</v>
      </c>
      <c r="H34" s="37"/>
      <c r="I34" s="37"/>
      <c r="J34" s="431">
        <f>L34+M34</f>
        <v>43</v>
      </c>
      <c r="K34" s="27"/>
      <c r="L34" s="27">
        <f>SUM(L25:L33)</f>
        <v>28</v>
      </c>
      <c r="M34" s="28">
        <f>SUM(M25:M26)</f>
        <v>15</v>
      </c>
      <c r="N34" s="40"/>
      <c r="O34" s="37"/>
      <c r="P34" s="115">
        <f>(R34+S34)</f>
        <v>23</v>
      </c>
      <c r="Q34" s="27"/>
      <c r="R34" s="27">
        <f>SUM(R25:R33)</f>
        <v>23</v>
      </c>
      <c r="S34" s="28">
        <f>SUM(S26:S33)</f>
        <v>0</v>
      </c>
      <c r="T34" s="29"/>
      <c r="U34" s="29"/>
      <c r="V34" s="29"/>
      <c r="W34" s="43"/>
      <c r="X34" s="29"/>
      <c r="Y34" s="44"/>
      <c r="Z34" s="29"/>
      <c r="AA34" s="29"/>
      <c r="AB34" s="29"/>
      <c r="AC34" s="43"/>
      <c r="AD34" s="29"/>
      <c r="AE34" s="44"/>
      <c r="AF34" s="5"/>
      <c r="AG34" s="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</row>
    <row r="35" spans="1:256" ht="15" customHeight="1" thickTop="1" x14ac:dyDescent="0.45">
      <c r="A35" s="64"/>
      <c r="B35" s="25"/>
      <c r="C35" s="34" t="s">
        <v>14</v>
      </c>
      <c r="D35" s="414" t="s">
        <v>304</v>
      </c>
      <c r="E35" s="40" t="s">
        <v>16</v>
      </c>
      <c r="F35" s="40">
        <v>8</v>
      </c>
      <c r="G35" s="41">
        <v>9</v>
      </c>
      <c r="H35" s="38"/>
      <c r="I35" s="38" t="s">
        <v>142</v>
      </c>
      <c r="J35" s="434" t="s">
        <v>305</v>
      </c>
      <c r="K35" s="25" t="s">
        <v>142</v>
      </c>
      <c r="L35" s="25">
        <v>4</v>
      </c>
      <c r="M35" s="106">
        <v>22</v>
      </c>
      <c r="N35" s="105" t="s">
        <v>265</v>
      </c>
      <c r="O35" s="38" t="s">
        <v>14</v>
      </c>
      <c r="P35" s="290" t="s">
        <v>306</v>
      </c>
      <c r="Q35" s="105">
        <v>3</v>
      </c>
      <c r="R35" s="105">
        <v>20</v>
      </c>
      <c r="S35" s="106"/>
      <c r="T35" s="30"/>
      <c r="U35" s="30"/>
      <c r="V35" s="30"/>
      <c r="W35" s="31"/>
      <c r="X35" s="30"/>
      <c r="Y35" s="32"/>
      <c r="Z35" s="30"/>
      <c r="AA35" s="30"/>
      <c r="AB35" s="30"/>
      <c r="AC35" s="99"/>
      <c r="AD35" s="30"/>
      <c r="AE35" s="32"/>
      <c r="AF35" s="5"/>
      <c r="AG35" s="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</row>
    <row r="36" spans="1:256" ht="15" customHeight="1" x14ac:dyDescent="0.45">
      <c r="A36" s="417" t="s">
        <v>61</v>
      </c>
      <c r="B36" s="27"/>
      <c r="C36" s="33"/>
      <c r="D36" s="415" t="s">
        <v>307</v>
      </c>
      <c r="E36" s="27" t="s">
        <v>18</v>
      </c>
      <c r="F36" s="27">
        <v>12</v>
      </c>
      <c r="G36" s="28">
        <v>2</v>
      </c>
      <c r="H36" s="167" t="s">
        <v>61</v>
      </c>
      <c r="I36" s="37"/>
      <c r="J36" s="167" t="s">
        <v>308</v>
      </c>
      <c r="K36" s="27"/>
      <c r="L36" s="27"/>
      <c r="M36" s="41"/>
      <c r="N36" s="40"/>
      <c r="O36" s="37"/>
      <c r="P36" s="117" t="s">
        <v>309</v>
      </c>
      <c r="Q36" s="40"/>
      <c r="R36" s="40"/>
      <c r="S36" s="41"/>
      <c r="T36" s="29"/>
      <c r="U36" s="29"/>
      <c r="V36" s="29"/>
      <c r="W36" s="43"/>
      <c r="X36" s="29"/>
      <c r="Y36" s="44"/>
      <c r="Z36" s="29"/>
      <c r="AA36" s="29"/>
      <c r="AB36" s="29"/>
      <c r="AC36" s="69"/>
      <c r="AD36" s="29"/>
      <c r="AE36" s="44"/>
      <c r="AF36" s="5"/>
      <c r="AG36" s="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</row>
    <row r="37" spans="1:256" ht="15" customHeight="1" x14ac:dyDescent="0.45">
      <c r="A37" s="417"/>
      <c r="B37" s="27"/>
      <c r="C37" s="33"/>
      <c r="D37" s="415" t="s">
        <v>310</v>
      </c>
      <c r="E37" s="27"/>
      <c r="F37" s="27"/>
      <c r="G37" s="28"/>
      <c r="H37" s="167" t="s">
        <v>79</v>
      </c>
      <c r="I37" s="37"/>
      <c r="J37" s="167" t="s">
        <v>311</v>
      </c>
      <c r="K37" s="27"/>
      <c r="L37" s="27"/>
      <c r="M37" s="41"/>
      <c r="N37" s="40"/>
      <c r="O37" s="37"/>
      <c r="P37" s="117" t="s">
        <v>312</v>
      </c>
      <c r="Q37" s="40"/>
      <c r="R37" s="40"/>
      <c r="S37" s="41"/>
      <c r="T37" s="29"/>
      <c r="U37" s="29"/>
      <c r="V37" s="29"/>
      <c r="W37" s="43"/>
      <c r="X37" s="29"/>
      <c r="Y37" s="44"/>
      <c r="Z37" s="29"/>
      <c r="AA37" s="29"/>
      <c r="AB37" s="29"/>
      <c r="AC37" s="69"/>
      <c r="AD37" s="29"/>
      <c r="AE37" s="44"/>
      <c r="AF37" s="5"/>
      <c r="AG37" s="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</row>
    <row r="38" spans="1:256" ht="15" customHeight="1" x14ac:dyDescent="0.45">
      <c r="A38" s="417" t="s">
        <v>79</v>
      </c>
      <c r="B38" s="27"/>
      <c r="C38" s="33"/>
      <c r="D38" s="415" t="s">
        <v>313</v>
      </c>
      <c r="E38" s="27"/>
      <c r="F38" s="27"/>
      <c r="G38" s="28"/>
      <c r="H38" s="37"/>
      <c r="I38" s="37"/>
      <c r="J38" s="167" t="s">
        <v>314</v>
      </c>
      <c r="K38" s="27"/>
      <c r="L38" s="27"/>
      <c r="M38" s="41"/>
      <c r="N38" s="40"/>
      <c r="O38" s="37"/>
      <c r="P38" s="117" t="s">
        <v>315</v>
      </c>
      <c r="Q38" s="40"/>
      <c r="R38" s="40"/>
      <c r="S38" s="41"/>
      <c r="T38" s="29"/>
      <c r="U38" s="29"/>
      <c r="V38" s="29"/>
      <c r="W38" s="43"/>
      <c r="X38" s="29"/>
      <c r="Y38" s="44"/>
      <c r="Z38" s="29"/>
      <c r="AA38" s="29"/>
      <c r="AB38" s="108"/>
      <c r="AC38" s="69"/>
      <c r="AD38" s="29"/>
      <c r="AE38" s="44"/>
      <c r="AF38" s="5"/>
      <c r="AG38" s="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</row>
    <row r="39" spans="1:256" ht="15" customHeight="1" x14ac:dyDescent="0.45">
      <c r="A39" s="24"/>
      <c r="B39" s="27"/>
      <c r="C39" s="33"/>
      <c r="D39" s="167"/>
      <c r="E39" s="27"/>
      <c r="F39" s="27"/>
      <c r="G39" s="28"/>
      <c r="H39" s="37"/>
      <c r="I39" s="37"/>
      <c r="J39" s="167"/>
      <c r="K39" s="27"/>
      <c r="L39" s="27"/>
      <c r="M39" s="28"/>
      <c r="N39" s="40"/>
      <c r="O39" s="37"/>
      <c r="P39" s="117"/>
      <c r="Q39" s="40"/>
      <c r="R39" s="40"/>
      <c r="S39" s="41"/>
      <c r="T39" s="29"/>
      <c r="U39" s="29"/>
      <c r="V39" s="29"/>
      <c r="W39" s="43"/>
      <c r="X39" s="29"/>
      <c r="Y39" s="44"/>
      <c r="Z39" s="29"/>
      <c r="AA39" s="29"/>
      <c r="AB39" s="29"/>
      <c r="AC39" s="69"/>
      <c r="AD39" s="29"/>
      <c r="AE39" s="44"/>
      <c r="AF39" s="5"/>
      <c r="AG39" s="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ht="15" customHeight="1" x14ac:dyDescent="0.45">
      <c r="A40" s="24"/>
      <c r="B40" s="27"/>
      <c r="C40" s="292"/>
      <c r="D40" s="423"/>
      <c r="E40" s="89"/>
      <c r="F40" s="27"/>
      <c r="G40" s="28"/>
      <c r="H40" s="37"/>
      <c r="I40" s="37"/>
      <c r="J40" s="167" t="s">
        <v>1</v>
      </c>
      <c r="K40" s="27"/>
      <c r="L40" s="27"/>
      <c r="M40" s="28"/>
      <c r="N40" s="40"/>
      <c r="O40" s="37"/>
      <c r="P40" s="117"/>
      <c r="Q40" s="40"/>
      <c r="R40" s="40"/>
      <c r="S40" s="41"/>
      <c r="T40" s="29"/>
      <c r="U40" s="29"/>
      <c r="V40" s="29"/>
      <c r="W40" s="43"/>
      <c r="X40" s="29"/>
      <c r="Y40" s="44"/>
      <c r="Z40" s="29"/>
      <c r="AA40" s="29"/>
      <c r="AB40" s="29"/>
      <c r="AC40" s="69"/>
      <c r="AD40" s="29"/>
      <c r="AE40" s="44"/>
      <c r="AF40" s="5"/>
      <c r="AG40" s="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</row>
    <row r="41" spans="1:256" ht="15" customHeight="1" x14ac:dyDescent="0.45">
      <c r="A41" s="24"/>
      <c r="B41" s="27"/>
      <c r="C41" s="33"/>
      <c r="D41" s="167"/>
      <c r="E41" s="27"/>
      <c r="F41" s="27"/>
      <c r="G41" s="28"/>
      <c r="H41" s="37"/>
      <c r="I41" s="37"/>
      <c r="J41" s="167"/>
      <c r="K41" s="27"/>
      <c r="L41" s="27"/>
      <c r="M41" s="28"/>
      <c r="N41" s="40"/>
      <c r="O41" s="37"/>
      <c r="P41" s="117"/>
      <c r="Q41" s="40"/>
      <c r="R41" s="40"/>
      <c r="S41" s="41"/>
      <c r="T41" s="29"/>
      <c r="U41" s="29"/>
      <c r="V41" s="293"/>
      <c r="W41" s="294"/>
      <c r="X41" s="293"/>
      <c r="Y41" s="295"/>
      <c r="Z41" s="29"/>
      <c r="AA41" s="29"/>
      <c r="AB41" s="108"/>
      <c r="AC41" s="43"/>
      <c r="AD41" s="116"/>
      <c r="AE41" s="157"/>
      <c r="AF41" s="5"/>
      <c r="AG41" s="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</row>
    <row r="42" spans="1:256" ht="15" customHeight="1" x14ac:dyDescent="0.45">
      <c r="A42" s="24"/>
      <c r="B42" s="27"/>
      <c r="C42" s="33"/>
      <c r="D42" s="167"/>
      <c r="E42" s="27"/>
      <c r="F42" s="27"/>
      <c r="G42" s="28"/>
      <c r="H42" s="37"/>
      <c r="I42" s="37"/>
      <c r="J42" s="167"/>
      <c r="K42" s="27"/>
      <c r="L42" s="27"/>
      <c r="M42" s="28"/>
      <c r="N42" s="40"/>
      <c r="O42" s="37"/>
      <c r="P42" s="117"/>
      <c r="Q42" s="40"/>
      <c r="R42" s="40"/>
      <c r="S42" s="41"/>
      <c r="T42" s="29"/>
      <c r="U42" s="29"/>
      <c r="V42" s="29"/>
      <c r="W42" s="43"/>
      <c r="X42" s="29"/>
      <c r="Y42" s="44"/>
      <c r="Z42" s="29"/>
      <c r="AA42" s="29"/>
      <c r="AB42" s="29"/>
      <c r="AC42" s="43"/>
      <c r="AD42" s="116"/>
      <c r="AE42" s="157"/>
      <c r="AF42" s="5"/>
      <c r="AG42" s="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</row>
    <row r="43" spans="1:256" ht="15" customHeight="1" x14ac:dyDescent="0.45">
      <c r="A43" s="24"/>
      <c r="B43" s="27"/>
      <c r="C43" s="33"/>
      <c r="D43" s="167"/>
      <c r="E43" s="27"/>
      <c r="F43" s="27"/>
      <c r="G43" s="28"/>
      <c r="H43" s="37"/>
      <c r="I43" s="37"/>
      <c r="J43" s="167"/>
      <c r="K43" s="27"/>
      <c r="L43" s="27"/>
      <c r="M43" s="28"/>
      <c r="N43" s="40"/>
      <c r="O43" s="37"/>
      <c r="P43" s="117"/>
      <c r="Q43" s="40"/>
      <c r="R43" s="40"/>
      <c r="S43" s="41"/>
      <c r="T43" s="29"/>
      <c r="U43" s="29"/>
      <c r="V43" s="29"/>
      <c r="W43" s="43"/>
      <c r="X43" s="29"/>
      <c r="Y43" s="44"/>
      <c r="Z43" s="29"/>
      <c r="AA43" s="29"/>
      <c r="AB43" s="29"/>
      <c r="AC43" s="43"/>
      <c r="AD43" s="116"/>
      <c r="AE43" s="157"/>
      <c r="AF43" s="5"/>
      <c r="AG43" s="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</row>
    <row r="44" spans="1:256" ht="15" customHeight="1" thickBot="1" x14ac:dyDescent="0.5">
      <c r="A44" s="24"/>
      <c r="B44" s="27"/>
      <c r="C44" s="33"/>
      <c r="D44" s="167">
        <f>F44+G44</f>
        <v>31</v>
      </c>
      <c r="E44" s="27"/>
      <c r="F44" s="27">
        <f>SUM(F35:F42)</f>
        <v>20</v>
      </c>
      <c r="G44" s="28">
        <f>SUM(G35:G42)</f>
        <v>11</v>
      </c>
      <c r="H44" s="37"/>
      <c r="I44" s="37"/>
      <c r="J44" s="167">
        <f>L44+M44</f>
        <v>26</v>
      </c>
      <c r="K44" s="27"/>
      <c r="L44" s="27">
        <f>SUM(L35:L42)</f>
        <v>4</v>
      </c>
      <c r="M44" s="28">
        <f>SUM(M35:M42)</f>
        <v>22</v>
      </c>
      <c r="N44" s="40"/>
      <c r="O44" s="37"/>
      <c r="P44" s="33">
        <f>R44+S44</f>
        <v>43</v>
      </c>
      <c r="Q44" s="27"/>
      <c r="R44" s="27">
        <f>SUM(R34:R42)</f>
        <v>43</v>
      </c>
      <c r="S44" s="28">
        <f>SUM(S34:S42)</f>
        <v>0</v>
      </c>
      <c r="T44" s="29"/>
      <c r="U44" s="29"/>
      <c r="V44" s="29"/>
      <c r="W44" s="43"/>
      <c r="X44" s="29"/>
      <c r="Y44" s="44"/>
      <c r="Z44" s="29"/>
      <c r="AA44" s="29"/>
      <c r="AB44" s="29"/>
      <c r="AC44" s="43"/>
      <c r="AD44" s="29"/>
      <c r="AE44" s="44"/>
      <c r="AF44" s="5"/>
      <c r="AG44" s="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</row>
    <row r="45" spans="1:256" ht="15" customHeight="1" thickTop="1" x14ac:dyDescent="0.45">
      <c r="A45" s="97"/>
      <c r="B45" s="140"/>
      <c r="C45" s="30"/>
      <c r="D45" s="30"/>
      <c r="E45" s="31"/>
      <c r="F45" s="31"/>
      <c r="G45" s="98"/>
      <c r="H45" s="30"/>
      <c r="I45" s="30"/>
      <c r="J45" s="30"/>
      <c r="K45" s="31"/>
      <c r="L45" s="30"/>
      <c r="M45" s="32"/>
      <c r="N45" s="30"/>
      <c r="O45" s="30"/>
      <c r="P45" s="30"/>
      <c r="Q45" s="31"/>
      <c r="R45" s="30"/>
      <c r="S45" s="32"/>
      <c r="T45" s="30"/>
      <c r="U45" s="30"/>
      <c r="V45" s="30"/>
      <c r="W45" s="31"/>
      <c r="X45" s="30"/>
      <c r="Y45" s="32"/>
      <c r="Z45" s="30"/>
      <c r="AA45" s="30"/>
      <c r="AB45" s="30"/>
      <c r="AC45" s="99"/>
      <c r="AD45" s="30"/>
      <c r="AE45" s="32"/>
      <c r="AF45" s="5"/>
      <c r="AG45" s="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</row>
    <row r="46" spans="1:256" ht="15" customHeight="1" x14ac:dyDescent="0.45">
      <c r="A46" s="100" t="s">
        <v>79</v>
      </c>
      <c r="B46" s="29"/>
      <c r="C46" s="29"/>
      <c r="D46" s="29"/>
      <c r="E46" s="43"/>
      <c r="F46" s="43"/>
      <c r="G46" s="70"/>
      <c r="H46" s="29"/>
      <c r="I46" s="29"/>
      <c r="J46" s="29"/>
      <c r="K46" s="251"/>
      <c r="L46" s="29"/>
      <c r="M46" s="44"/>
      <c r="N46" s="29"/>
      <c r="O46" s="29"/>
      <c r="P46" s="29"/>
      <c r="Q46" s="43"/>
      <c r="R46" s="29"/>
      <c r="S46" s="44"/>
      <c r="T46" s="29"/>
      <c r="U46" s="29"/>
      <c r="V46" s="29"/>
      <c r="W46" s="43"/>
      <c r="X46" s="29"/>
      <c r="Y46" s="44"/>
      <c r="Z46" s="29"/>
      <c r="AA46" s="29"/>
      <c r="AB46" s="29"/>
      <c r="AC46" s="69"/>
      <c r="AD46" s="29"/>
      <c r="AE46" s="44"/>
      <c r="AF46" s="5"/>
      <c r="AG46" s="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</row>
    <row r="47" spans="1:256" ht="15" customHeight="1" x14ac:dyDescent="0.45">
      <c r="A47" s="100"/>
      <c r="B47" s="29"/>
      <c r="C47" s="29"/>
      <c r="D47" s="29"/>
      <c r="E47" s="43"/>
      <c r="F47" s="43"/>
      <c r="G47" s="70"/>
      <c r="H47" s="29"/>
      <c r="I47" s="29"/>
      <c r="J47" s="29"/>
      <c r="K47" s="253"/>
      <c r="L47" s="29"/>
      <c r="M47" s="44"/>
      <c r="N47" s="29"/>
      <c r="O47" s="29"/>
      <c r="P47" s="29"/>
      <c r="Q47" s="43"/>
      <c r="R47" s="29"/>
      <c r="S47" s="44"/>
      <c r="T47" s="29"/>
      <c r="U47" s="29"/>
      <c r="V47" s="108"/>
      <c r="W47" s="43"/>
      <c r="X47" s="29"/>
      <c r="Y47" s="44"/>
      <c r="Z47" s="29"/>
      <c r="AA47" s="29"/>
      <c r="AB47" s="108"/>
      <c r="AC47" s="69"/>
      <c r="AD47" s="29"/>
      <c r="AE47" s="44"/>
      <c r="AF47" s="5"/>
      <c r="AG47" s="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  <c r="IV47" s="15"/>
    </row>
    <row r="48" spans="1:256" ht="19.5" customHeight="1" thickBot="1" x14ac:dyDescent="0.5">
      <c r="A48" s="100" t="s">
        <v>82</v>
      </c>
      <c r="B48" s="29"/>
      <c r="C48" s="29"/>
      <c r="D48" s="108"/>
      <c r="E48" s="43"/>
      <c r="F48" s="43"/>
      <c r="G48" s="70"/>
      <c r="H48" s="29"/>
      <c r="I48" s="29"/>
      <c r="J48" s="29"/>
      <c r="K48" s="253"/>
      <c r="L48" s="29"/>
      <c r="M48" s="44"/>
      <c r="N48" s="29"/>
      <c r="O48" s="29"/>
      <c r="P48" s="29"/>
      <c r="Q48" s="43"/>
      <c r="R48" s="29"/>
      <c r="S48" s="44"/>
      <c r="T48" s="29"/>
      <c r="U48" s="29"/>
      <c r="V48" s="29"/>
      <c r="W48" s="43"/>
      <c r="X48" s="29"/>
      <c r="Y48" s="44"/>
      <c r="Z48" s="29"/>
      <c r="AA48" s="29"/>
      <c r="AB48" s="29"/>
      <c r="AC48" s="69"/>
      <c r="AD48" s="29"/>
      <c r="AE48" s="44"/>
      <c r="AF48" s="5"/>
      <c r="AG48" s="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  <c r="IV48" s="15"/>
    </row>
    <row r="49" spans="1:256" ht="15" customHeight="1" thickTop="1" x14ac:dyDescent="0.45">
      <c r="A49" s="64"/>
      <c r="B49" s="25"/>
      <c r="C49" s="34" t="s">
        <v>142</v>
      </c>
      <c r="D49" s="434" t="s">
        <v>316</v>
      </c>
      <c r="E49" s="25" t="s">
        <v>142</v>
      </c>
      <c r="F49" s="25">
        <v>18</v>
      </c>
      <c r="G49" s="36">
        <v>1</v>
      </c>
      <c r="H49" s="38" t="s">
        <v>265</v>
      </c>
      <c r="I49" s="38" t="s">
        <v>14</v>
      </c>
      <c r="J49" s="161" t="s">
        <v>306</v>
      </c>
      <c r="K49" s="105">
        <v>3</v>
      </c>
      <c r="L49" s="105">
        <v>36</v>
      </c>
      <c r="M49" s="106"/>
      <c r="N49" s="38"/>
      <c r="O49" s="38"/>
      <c r="P49" s="38"/>
      <c r="Q49" s="105"/>
      <c r="R49" s="38"/>
      <c r="S49" s="258"/>
      <c r="T49" s="419" t="s">
        <v>82</v>
      </c>
      <c r="U49" s="38" t="s">
        <v>142</v>
      </c>
      <c r="V49" s="434" t="s">
        <v>305</v>
      </c>
      <c r="W49" s="25" t="s">
        <v>142</v>
      </c>
      <c r="X49" s="25">
        <v>11</v>
      </c>
      <c r="Y49" s="36">
        <v>15</v>
      </c>
      <c r="Z49" s="30"/>
      <c r="AA49" s="30"/>
      <c r="AB49" s="30"/>
      <c r="AC49" s="99"/>
      <c r="AD49" s="30"/>
      <c r="AE49" s="32"/>
      <c r="AF49" s="107"/>
      <c r="AG49" s="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</row>
    <row r="50" spans="1:256" ht="15" customHeight="1" x14ac:dyDescent="0.45">
      <c r="A50" s="417" t="s">
        <v>82</v>
      </c>
      <c r="B50" s="27"/>
      <c r="C50" s="33"/>
      <c r="D50" s="167" t="s">
        <v>317</v>
      </c>
      <c r="E50" s="27"/>
      <c r="F50" s="27"/>
      <c r="G50" s="28"/>
      <c r="H50" s="37"/>
      <c r="I50" s="37"/>
      <c r="J50" s="37" t="s">
        <v>309</v>
      </c>
      <c r="K50" s="40"/>
      <c r="L50" s="40"/>
      <c r="M50" s="41"/>
      <c r="N50" s="37"/>
      <c r="O50" s="37"/>
      <c r="P50" s="37"/>
      <c r="Q50" s="40"/>
      <c r="R50" s="37"/>
      <c r="S50" s="261"/>
      <c r="T50" s="167" t="s">
        <v>94</v>
      </c>
      <c r="U50" s="37"/>
      <c r="V50" s="167" t="s">
        <v>308</v>
      </c>
      <c r="W50" s="27"/>
      <c r="X50" s="27"/>
      <c r="Y50" s="28"/>
      <c r="Z50" s="29"/>
      <c r="AA50" s="29"/>
      <c r="AB50" s="29"/>
      <c r="AC50" s="43"/>
      <c r="AD50" s="29"/>
      <c r="AE50" s="44"/>
      <c r="AF50" s="107"/>
      <c r="AG50" s="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</row>
    <row r="51" spans="1:256" ht="15" customHeight="1" x14ac:dyDescent="0.45">
      <c r="A51" s="417"/>
      <c r="B51" s="27"/>
      <c r="C51" s="33"/>
      <c r="D51" s="167" t="s">
        <v>318</v>
      </c>
      <c r="E51" s="27"/>
      <c r="F51" s="27"/>
      <c r="G51" s="28"/>
      <c r="H51" s="37"/>
      <c r="I51" s="37"/>
      <c r="J51" s="37" t="s">
        <v>312</v>
      </c>
      <c r="K51" s="40"/>
      <c r="L51" s="40"/>
      <c r="M51" s="41"/>
      <c r="N51" s="37"/>
      <c r="O51" s="37"/>
      <c r="P51" s="37"/>
      <c r="Q51" s="40"/>
      <c r="R51" s="37"/>
      <c r="S51" s="261"/>
      <c r="T51" s="37"/>
      <c r="U51" s="37"/>
      <c r="V51" s="167" t="s">
        <v>311</v>
      </c>
      <c r="W51" s="27"/>
      <c r="X51" s="27"/>
      <c r="Y51" s="28"/>
      <c r="Z51" s="29"/>
      <c r="AA51" s="29"/>
      <c r="AB51" s="108"/>
      <c r="AC51" s="43"/>
      <c r="AD51" s="29"/>
      <c r="AE51" s="44"/>
      <c r="AF51" s="5"/>
      <c r="AG51" s="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</row>
    <row r="52" spans="1:256" ht="15" customHeight="1" x14ac:dyDescent="0.45">
      <c r="A52" s="417" t="s">
        <v>94</v>
      </c>
      <c r="B52" s="27"/>
      <c r="C52" s="33"/>
      <c r="D52" s="420" t="s">
        <v>546</v>
      </c>
      <c r="E52" s="27"/>
      <c r="F52" s="27"/>
      <c r="G52" s="28"/>
      <c r="H52" s="37"/>
      <c r="I52" s="37"/>
      <c r="J52" s="117" t="s">
        <v>315</v>
      </c>
      <c r="K52" s="40"/>
      <c r="L52" s="40"/>
      <c r="M52" s="41"/>
      <c r="N52" s="37"/>
      <c r="O52" s="37"/>
      <c r="P52" s="37"/>
      <c r="Q52" s="40"/>
      <c r="R52" s="37"/>
      <c r="S52" s="261"/>
      <c r="T52" s="37"/>
      <c r="U52" s="37"/>
      <c r="V52" s="167" t="s">
        <v>547</v>
      </c>
      <c r="W52" s="27"/>
      <c r="X52" s="27"/>
      <c r="Y52" s="28"/>
      <c r="Z52" s="29"/>
      <c r="AA52" s="29"/>
      <c r="AB52" s="29"/>
      <c r="AC52" s="43"/>
      <c r="AD52" s="29"/>
      <c r="AE52" s="44"/>
      <c r="AF52" s="5"/>
      <c r="AG52" s="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</row>
    <row r="53" spans="1:256" ht="15" customHeight="1" x14ac:dyDescent="0.45">
      <c r="A53" s="24"/>
      <c r="B53" s="27"/>
      <c r="C53" s="33"/>
      <c r="D53" s="33"/>
      <c r="E53" s="27"/>
      <c r="F53" s="27"/>
      <c r="G53" s="28"/>
      <c r="H53" s="37"/>
      <c r="I53" s="37"/>
      <c r="J53" s="37"/>
      <c r="K53" s="200"/>
      <c r="L53" s="201"/>
      <c r="M53" s="41"/>
      <c r="N53" s="37"/>
      <c r="O53" s="37"/>
      <c r="P53" s="37" t="s">
        <v>1</v>
      </c>
      <c r="Q53" s="40"/>
      <c r="R53" s="37"/>
      <c r="S53" s="261"/>
      <c r="T53" s="37"/>
      <c r="U53" s="37"/>
      <c r="V53" s="37"/>
      <c r="W53" s="27"/>
      <c r="X53" s="27"/>
      <c r="Y53" s="28"/>
      <c r="Z53" s="29"/>
      <c r="AA53" s="29"/>
      <c r="AB53" s="29"/>
      <c r="AC53" s="43"/>
      <c r="AD53" s="29"/>
      <c r="AE53" s="44"/>
      <c r="AF53" s="5"/>
      <c r="AG53" s="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</row>
    <row r="54" spans="1:256" ht="15" customHeight="1" x14ac:dyDescent="0.45">
      <c r="A54" s="24"/>
      <c r="B54" s="27" t="s">
        <v>13</v>
      </c>
      <c r="C54" s="33"/>
      <c r="D54" s="265" t="s">
        <v>319</v>
      </c>
      <c r="E54" s="27" t="s">
        <v>142</v>
      </c>
      <c r="F54" s="27">
        <v>11</v>
      </c>
      <c r="G54" s="28">
        <v>2</v>
      </c>
      <c r="H54" s="37"/>
      <c r="I54" s="37"/>
      <c r="J54" s="37"/>
      <c r="K54" s="40"/>
      <c r="L54" s="40"/>
      <c r="M54" s="41"/>
      <c r="N54" s="37"/>
      <c r="O54" s="37"/>
      <c r="P54" s="37" t="s">
        <v>1</v>
      </c>
      <c r="Q54" s="200"/>
      <c r="R54" s="296"/>
      <c r="S54" s="261"/>
      <c r="T54" s="37" t="s">
        <v>265</v>
      </c>
      <c r="U54" s="37" t="s">
        <v>142</v>
      </c>
      <c r="V54" s="37" t="s">
        <v>320</v>
      </c>
      <c r="W54" s="27"/>
      <c r="X54" s="27">
        <v>2</v>
      </c>
      <c r="Y54" s="28"/>
      <c r="Z54" s="29"/>
      <c r="AA54" s="29"/>
      <c r="AB54" s="29"/>
      <c r="AC54" s="43"/>
      <c r="AD54" s="29"/>
      <c r="AE54" s="44"/>
      <c r="AF54" s="5"/>
      <c r="AG54" s="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</row>
    <row r="55" spans="1:256" ht="15" customHeight="1" x14ac:dyDescent="0.45">
      <c r="A55" s="24"/>
      <c r="B55" s="27"/>
      <c r="C55" s="33"/>
      <c r="D55" s="33" t="s">
        <v>321</v>
      </c>
      <c r="E55" s="27"/>
      <c r="F55" s="27"/>
      <c r="G55" s="28"/>
      <c r="H55" s="37"/>
      <c r="I55" s="37"/>
      <c r="J55" s="37" t="s">
        <v>1</v>
      </c>
      <c r="K55" s="40"/>
      <c r="L55" s="40"/>
      <c r="M55" s="41"/>
      <c r="N55" s="37"/>
      <c r="O55" s="37"/>
      <c r="P55" s="37"/>
      <c r="Q55" s="40"/>
      <c r="R55" s="40"/>
      <c r="S55" s="41"/>
      <c r="T55" s="37"/>
      <c r="U55" s="37"/>
      <c r="V55" s="37" t="s">
        <v>322</v>
      </c>
      <c r="W55" s="27"/>
      <c r="X55" s="27"/>
      <c r="Y55" s="28"/>
      <c r="Z55" s="29"/>
      <c r="AA55" s="29"/>
      <c r="AB55" s="29"/>
      <c r="AC55" s="43"/>
      <c r="AD55" s="29"/>
      <c r="AE55" s="44"/>
      <c r="AF55" s="5"/>
      <c r="AG55" s="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</row>
    <row r="56" spans="1:256" ht="15" customHeight="1" x14ac:dyDescent="0.45">
      <c r="A56" s="24"/>
      <c r="B56" s="27"/>
      <c r="C56" s="33"/>
      <c r="D56" s="33" t="s">
        <v>323</v>
      </c>
      <c r="E56" s="27"/>
      <c r="F56" s="27"/>
      <c r="G56" s="28"/>
      <c r="H56" s="37"/>
      <c r="I56" s="37"/>
      <c r="J56" s="37"/>
      <c r="K56" s="40"/>
      <c r="L56" s="40"/>
      <c r="M56" s="41"/>
      <c r="N56" s="37"/>
      <c r="O56" s="37"/>
      <c r="P56" s="37"/>
      <c r="Q56" s="40"/>
      <c r="R56" s="37"/>
      <c r="S56" s="261"/>
      <c r="T56" s="37"/>
      <c r="U56" s="37"/>
      <c r="V56" s="37" t="s">
        <v>324</v>
      </c>
      <c r="W56" s="27"/>
      <c r="X56" s="27"/>
      <c r="Y56" s="28"/>
      <c r="Z56" s="29"/>
      <c r="AA56" s="29"/>
      <c r="AB56" s="29"/>
      <c r="AC56" s="43"/>
      <c r="AD56" s="29"/>
      <c r="AE56" s="44"/>
      <c r="AF56" s="5"/>
      <c r="AG56" s="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</row>
    <row r="57" spans="1:256" ht="15" customHeight="1" x14ac:dyDescent="0.45">
      <c r="A57" s="24"/>
      <c r="B57" s="27"/>
      <c r="C57" s="33"/>
      <c r="D57" s="33" t="s">
        <v>325</v>
      </c>
      <c r="E57" s="27"/>
      <c r="F57" s="27"/>
      <c r="G57" s="28"/>
      <c r="H57" s="37"/>
      <c r="I57" s="37"/>
      <c r="J57" s="37"/>
      <c r="K57" s="40"/>
      <c r="L57" s="40"/>
      <c r="M57" s="41"/>
      <c r="N57" s="37"/>
      <c r="O57" s="37"/>
      <c r="P57" s="37"/>
      <c r="Q57" s="40"/>
      <c r="R57" s="37"/>
      <c r="S57" s="261"/>
      <c r="T57" s="37"/>
      <c r="U57" s="37"/>
      <c r="V57" s="37" t="s">
        <v>326</v>
      </c>
      <c r="W57" s="27"/>
      <c r="X57" s="27"/>
      <c r="Y57" s="28"/>
      <c r="Z57" s="29"/>
      <c r="AA57" s="29"/>
      <c r="AB57" s="29"/>
      <c r="AC57" s="43"/>
      <c r="AD57" s="29"/>
      <c r="AE57" s="44"/>
      <c r="AF57" s="5"/>
      <c r="AG57" s="5"/>
    </row>
    <row r="58" spans="1:256" ht="15" customHeight="1" x14ac:dyDescent="0.45">
      <c r="A58" s="24"/>
      <c r="B58" s="27"/>
      <c r="C58" s="33"/>
      <c r="D58" s="115"/>
      <c r="E58" s="27"/>
      <c r="F58" s="27"/>
      <c r="G58" s="28"/>
      <c r="H58" s="37"/>
      <c r="I58" s="37"/>
      <c r="J58" s="245"/>
      <c r="K58" s="40"/>
      <c r="L58" s="40"/>
      <c r="M58" s="41"/>
      <c r="N58" s="37"/>
      <c r="O58" s="37"/>
      <c r="P58" s="37"/>
      <c r="Q58" s="40"/>
      <c r="R58" s="37"/>
      <c r="S58" s="261"/>
      <c r="T58" s="37"/>
      <c r="U58" s="37"/>
      <c r="V58" s="37"/>
      <c r="W58" s="27"/>
      <c r="X58" s="27"/>
      <c r="Y58" s="28"/>
      <c r="Z58" s="29"/>
      <c r="AA58" s="29"/>
      <c r="AB58" s="116"/>
      <c r="AC58" s="69"/>
      <c r="AD58" s="29"/>
      <c r="AE58" s="44"/>
      <c r="AF58" s="5"/>
      <c r="AG58" s="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</row>
    <row r="59" spans="1:256" ht="15" customHeight="1" thickBot="1" x14ac:dyDescent="0.5">
      <c r="A59" s="24"/>
      <c r="B59" s="27"/>
      <c r="C59" s="33"/>
      <c r="D59" s="33">
        <v>13</v>
      </c>
      <c r="E59" s="27"/>
      <c r="F59" s="27">
        <f>SUM(F48:F58)</f>
        <v>29</v>
      </c>
      <c r="G59" s="28">
        <f>SUM(G48:G58)</f>
        <v>3</v>
      </c>
      <c r="H59" s="37"/>
      <c r="I59" s="37"/>
      <c r="J59" s="90">
        <f>L59+M59</f>
        <v>36</v>
      </c>
      <c r="K59" s="27"/>
      <c r="L59" s="27">
        <f>SUM(L48:L58)</f>
        <v>36</v>
      </c>
      <c r="M59" s="28">
        <f>SUM(M48:M58)</f>
        <v>0</v>
      </c>
      <c r="N59" s="37"/>
      <c r="O59" s="37"/>
      <c r="P59" s="33">
        <f>R59+S59</f>
        <v>0</v>
      </c>
      <c r="Q59" s="27"/>
      <c r="R59" s="33">
        <f>SUM(R48:R58)</f>
        <v>0</v>
      </c>
      <c r="S59" s="56">
        <f>SUM(S48:S58)</f>
        <v>0</v>
      </c>
      <c r="T59" s="37"/>
      <c r="U59" s="37"/>
      <c r="V59" s="33">
        <f>X59+Y59</f>
        <v>28</v>
      </c>
      <c r="W59" s="27"/>
      <c r="X59" s="27">
        <f>SUM(X49:X58)</f>
        <v>13</v>
      </c>
      <c r="Y59" s="28">
        <f>SUM(Y49:Y58)</f>
        <v>15</v>
      </c>
      <c r="Z59" s="29"/>
      <c r="AA59" s="29"/>
      <c r="AB59" s="29"/>
      <c r="AC59" s="43"/>
      <c r="AD59" s="29"/>
      <c r="AE59" s="44"/>
      <c r="AF59" s="5"/>
      <c r="AG59" s="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</row>
    <row r="60" spans="1:256" ht="15" customHeight="1" thickTop="1" x14ac:dyDescent="0.45">
      <c r="A60" s="64"/>
      <c r="B60" s="25" t="s">
        <v>13</v>
      </c>
      <c r="C60" s="34" t="s">
        <v>142</v>
      </c>
      <c r="D60" s="161" t="s">
        <v>319</v>
      </c>
      <c r="E60" s="25" t="s">
        <v>142</v>
      </c>
      <c r="F60" s="25">
        <v>19</v>
      </c>
      <c r="G60" s="36">
        <v>8</v>
      </c>
      <c r="H60" s="38"/>
      <c r="I60" s="38" t="s">
        <v>14</v>
      </c>
      <c r="J60" s="415" t="s">
        <v>327</v>
      </c>
      <c r="K60" s="105" t="s">
        <v>16</v>
      </c>
      <c r="L60" s="105">
        <v>8</v>
      </c>
      <c r="M60" s="106">
        <v>21</v>
      </c>
      <c r="N60" s="38"/>
      <c r="O60" s="38"/>
      <c r="P60" s="38"/>
      <c r="Q60" s="105"/>
      <c r="R60" s="38"/>
      <c r="S60" s="258"/>
      <c r="T60" s="38"/>
      <c r="U60" s="38" t="s">
        <v>14</v>
      </c>
      <c r="V60" s="414" t="s">
        <v>328</v>
      </c>
      <c r="W60" s="25" t="s">
        <v>329</v>
      </c>
      <c r="X60" s="25">
        <v>20</v>
      </c>
      <c r="Y60" s="36">
        <v>11</v>
      </c>
      <c r="Z60" s="30"/>
      <c r="AA60" s="30"/>
      <c r="AB60" s="30"/>
      <c r="AC60" s="31"/>
      <c r="AD60" s="30"/>
      <c r="AE60" s="32"/>
      <c r="AF60" s="107"/>
      <c r="AG60" s="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  <c r="IV60" s="15"/>
    </row>
    <row r="61" spans="1:256" ht="15" customHeight="1" x14ac:dyDescent="0.45">
      <c r="A61" s="24" t="s">
        <v>94</v>
      </c>
      <c r="B61" s="27"/>
      <c r="C61" s="33"/>
      <c r="D61" s="33" t="s">
        <v>321</v>
      </c>
      <c r="E61" s="27"/>
      <c r="F61" s="27"/>
      <c r="G61" s="28"/>
      <c r="H61" s="167" t="s">
        <v>94</v>
      </c>
      <c r="I61" s="37"/>
      <c r="J61" s="415" t="s">
        <v>330</v>
      </c>
      <c r="K61" s="40"/>
      <c r="L61" s="40"/>
      <c r="M61" s="41"/>
      <c r="N61" s="37"/>
      <c r="O61" s="37"/>
      <c r="P61" s="37"/>
      <c r="Q61" s="40"/>
      <c r="R61" s="37"/>
      <c r="S61" s="261"/>
      <c r="T61" s="167" t="s">
        <v>94</v>
      </c>
      <c r="U61" s="37"/>
      <c r="V61" s="415" t="s">
        <v>331</v>
      </c>
      <c r="W61" s="27"/>
      <c r="X61" s="27"/>
      <c r="Y61" s="28"/>
      <c r="Z61" s="29"/>
      <c r="AA61" s="29"/>
      <c r="AB61" s="29"/>
      <c r="AC61" s="43"/>
      <c r="AD61" s="29"/>
      <c r="AE61" s="44"/>
      <c r="AF61" s="5"/>
      <c r="AG61" s="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</row>
    <row r="62" spans="1:256" ht="15" customHeight="1" x14ac:dyDescent="0.45">
      <c r="A62" s="24"/>
      <c r="B62" s="27"/>
      <c r="C62" s="33"/>
      <c r="D62" s="33" t="s">
        <v>323</v>
      </c>
      <c r="E62" s="27"/>
      <c r="F62" s="27"/>
      <c r="G62" s="28"/>
      <c r="H62" s="167" t="s">
        <v>105</v>
      </c>
      <c r="I62" s="37"/>
      <c r="J62" s="415" t="s">
        <v>332</v>
      </c>
      <c r="K62" s="40"/>
      <c r="L62" s="40"/>
      <c r="M62" s="41"/>
      <c r="N62" s="37"/>
      <c r="O62" s="37"/>
      <c r="P62" s="37" t="s">
        <v>1</v>
      </c>
      <c r="Q62" s="40"/>
      <c r="R62" s="37"/>
      <c r="S62" s="261"/>
      <c r="T62" s="167" t="s">
        <v>105</v>
      </c>
      <c r="U62" s="37"/>
      <c r="V62" s="415" t="s">
        <v>333</v>
      </c>
      <c r="W62" s="27"/>
      <c r="X62" s="27"/>
      <c r="Y62" s="28"/>
      <c r="Z62" s="29"/>
      <c r="AA62" s="29"/>
      <c r="AB62" s="108"/>
      <c r="AC62" s="43"/>
      <c r="AD62" s="29"/>
      <c r="AE62" s="44"/>
      <c r="AF62" s="5"/>
      <c r="AG62" s="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  <c r="IV62" s="15"/>
    </row>
    <row r="63" spans="1:256" ht="15" customHeight="1" x14ac:dyDescent="0.45">
      <c r="A63" s="24" t="s">
        <v>105</v>
      </c>
      <c r="B63" s="27"/>
      <c r="C63" s="33"/>
      <c r="D63" s="114" t="s">
        <v>325</v>
      </c>
      <c r="E63" s="27"/>
      <c r="F63" s="27"/>
      <c r="G63" s="28"/>
      <c r="H63" s="37"/>
      <c r="I63" s="37"/>
      <c r="J63" s="415" t="s">
        <v>334</v>
      </c>
      <c r="K63" s="40"/>
      <c r="L63" s="40"/>
      <c r="M63" s="41"/>
      <c r="N63" s="37"/>
      <c r="O63" s="37"/>
      <c r="P63" s="37"/>
      <c r="Q63" s="40"/>
      <c r="R63" s="37"/>
      <c r="S63" s="261"/>
      <c r="T63" s="37"/>
      <c r="U63" s="37"/>
      <c r="V63" s="415" t="s">
        <v>335</v>
      </c>
      <c r="W63" s="27"/>
      <c r="X63" s="27"/>
      <c r="Y63" s="28"/>
      <c r="Z63" s="29"/>
      <c r="AA63" s="29"/>
      <c r="AB63" s="29"/>
      <c r="AC63" s="43"/>
      <c r="AD63" s="29"/>
      <c r="AE63" s="44"/>
      <c r="AF63" s="5"/>
      <c r="AG63" s="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</row>
    <row r="64" spans="1:256" ht="15" customHeight="1" x14ac:dyDescent="0.45">
      <c r="A64" s="24"/>
      <c r="B64" s="27"/>
      <c r="C64" s="33"/>
      <c r="D64" s="33" t="s">
        <v>336</v>
      </c>
      <c r="E64" s="27"/>
      <c r="F64" s="27"/>
      <c r="G64" s="28"/>
      <c r="H64" s="37"/>
      <c r="I64" s="230"/>
      <c r="J64" s="301"/>
      <c r="K64" s="200"/>
      <c r="L64" s="201"/>
      <c r="M64" s="41"/>
      <c r="N64" s="37"/>
      <c r="O64" s="37"/>
      <c r="P64" s="37"/>
      <c r="Q64" s="40"/>
      <c r="R64" s="37"/>
      <c r="S64" s="261"/>
      <c r="T64" s="37"/>
      <c r="U64" s="37"/>
      <c r="V64" s="167"/>
      <c r="W64" s="27"/>
      <c r="X64" s="27"/>
      <c r="Y64" s="28"/>
      <c r="Z64" s="29"/>
      <c r="AA64" s="29"/>
      <c r="AB64" s="29"/>
      <c r="AC64" s="43"/>
      <c r="AD64" s="29"/>
      <c r="AE64" s="44"/>
      <c r="AF64" s="107"/>
      <c r="AG64" s="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  <c r="IV64" s="15"/>
    </row>
    <row r="65" spans="1:256" ht="15" customHeight="1" x14ac:dyDescent="0.45">
      <c r="A65" s="24"/>
      <c r="B65" s="27"/>
      <c r="C65" s="33"/>
      <c r="D65" s="33" t="s">
        <v>337</v>
      </c>
      <c r="E65" s="27"/>
      <c r="F65" s="27"/>
      <c r="G65" s="28"/>
      <c r="H65" s="37"/>
      <c r="I65" s="37"/>
      <c r="J65" s="167"/>
      <c r="K65" s="200"/>
      <c r="L65" s="201"/>
      <c r="M65" s="41"/>
      <c r="N65" s="37"/>
      <c r="O65" s="37"/>
      <c r="P65" s="37"/>
      <c r="Q65" s="40"/>
      <c r="R65" s="37"/>
      <c r="S65" s="261"/>
      <c r="T65" s="37"/>
      <c r="U65" s="37"/>
      <c r="V65" s="167"/>
      <c r="W65" s="27"/>
      <c r="X65" s="27"/>
      <c r="Y65" s="28"/>
      <c r="Z65" s="29"/>
      <c r="AA65" s="29"/>
      <c r="AB65" s="29"/>
      <c r="AC65" s="43"/>
      <c r="AD65" s="29"/>
      <c r="AE65" s="44"/>
      <c r="AF65" s="107"/>
      <c r="AG65" s="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  <c r="IV65" s="15"/>
    </row>
    <row r="66" spans="1:256" ht="15" customHeight="1" x14ac:dyDescent="0.45">
      <c r="A66" s="24"/>
      <c r="B66" s="27"/>
      <c r="C66" s="33"/>
      <c r="D66" s="33" t="s">
        <v>1</v>
      </c>
      <c r="E66" s="27"/>
      <c r="F66" s="27"/>
      <c r="G66" s="28"/>
      <c r="H66" s="37"/>
      <c r="I66" s="37"/>
      <c r="J66" s="167" t="s">
        <v>1</v>
      </c>
      <c r="K66" s="266"/>
      <c r="L66" s="267"/>
      <c r="M66" s="41"/>
      <c r="N66" s="37"/>
      <c r="O66" s="37"/>
      <c r="P66" s="37"/>
      <c r="Q66" s="40"/>
      <c r="R66" s="37"/>
      <c r="S66" s="261"/>
      <c r="T66" s="37"/>
      <c r="U66" s="37"/>
      <c r="V66" s="167" t="s">
        <v>1</v>
      </c>
      <c r="W66" s="27"/>
      <c r="X66" s="27"/>
      <c r="Y66" s="28"/>
      <c r="Z66" s="29"/>
      <c r="AA66" s="29"/>
      <c r="AB66" s="29"/>
      <c r="AC66" s="43"/>
      <c r="AD66" s="29"/>
      <c r="AE66" s="44"/>
      <c r="AF66" s="107"/>
      <c r="AG66" s="5"/>
    </row>
    <row r="67" spans="1:256" ht="15" customHeight="1" x14ac:dyDescent="0.45">
      <c r="A67" s="24"/>
      <c r="B67" s="27"/>
      <c r="C67" s="33"/>
      <c r="D67" s="33"/>
      <c r="E67" s="27"/>
      <c r="F67" s="27"/>
      <c r="G67" s="28"/>
      <c r="H67" s="37"/>
      <c r="I67" s="37"/>
      <c r="J67" s="167"/>
      <c r="K67" s="200"/>
      <c r="L67" s="201"/>
      <c r="M67" s="41"/>
      <c r="N67" s="37"/>
      <c r="O67" s="37"/>
      <c r="P67" s="37"/>
      <c r="Q67" s="40"/>
      <c r="R67" s="37"/>
      <c r="S67" s="261"/>
      <c r="T67" s="37"/>
      <c r="U67" s="37"/>
      <c r="V67" s="167"/>
      <c r="W67" s="27"/>
      <c r="X67" s="27"/>
      <c r="Y67" s="28"/>
      <c r="Z67" s="29"/>
      <c r="AA67" s="29"/>
      <c r="AB67" s="29"/>
      <c r="AC67" s="43"/>
      <c r="AD67" s="29"/>
      <c r="AE67" s="44"/>
      <c r="AF67" s="5"/>
      <c r="AG67" s="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  <c r="IT67" s="15"/>
      <c r="IU67" s="15"/>
      <c r="IV67" s="15"/>
    </row>
    <row r="68" spans="1:256" ht="15" customHeight="1" thickBot="1" x14ac:dyDescent="0.5">
      <c r="A68" s="262"/>
      <c r="B68" s="58"/>
      <c r="C68" s="246"/>
      <c r="D68" s="246">
        <f>F68+G68</f>
        <v>27</v>
      </c>
      <c r="E68" s="58"/>
      <c r="F68" s="58">
        <f>SUM(F60:F67)</f>
        <v>19</v>
      </c>
      <c r="G68" s="92">
        <f>SUM(G60:G67)</f>
        <v>8</v>
      </c>
      <c r="H68" s="210"/>
      <c r="I68" s="210"/>
      <c r="J68" s="443">
        <f>L68+M68</f>
        <v>29</v>
      </c>
      <c r="K68" s="58"/>
      <c r="L68" s="58">
        <f>SUM(L60:L67)</f>
        <v>8</v>
      </c>
      <c r="M68" s="92">
        <f>SUM(M60:M67)</f>
        <v>21</v>
      </c>
      <c r="N68" s="210"/>
      <c r="O68" s="210"/>
      <c r="P68" s="246">
        <f>R68+S68</f>
        <v>0</v>
      </c>
      <c r="Q68" s="58"/>
      <c r="R68" s="246">
        <f>SUM(R56:R67)</f>
        <v>0</v>
      </c>
      <c r="S68" s="268">
        <f>SUM(S56:S67)</f>
        <v>0</v>
      </c>
      <c r="T68" s="209"/>
      <c r="U68" s="118"/>
      <c r="V68" s="431">
        <f>X68+Y68</f>
        <v>31</v>
      </c>
      <c r="W68" s="57"/>
      <c r="X68" s="57">
        <f>SUM(X60:X67)</f>
        <v>20</v>
      </c>
      <c r="Y68" s="297">
        <f>SUM(Y60:Y67)</f>
        <v>11</v>
      </c>
      <c r="Z68" s="256"/>
      <c r="AA68" s="256"/>
      <c r="AB68" s="256"/>
      <c r="AC68" s="61"/>
      <c r="AD68" s="256"/>
      <c r="AE68" s="257"/>
      <c r="AF68" s="5"/>
      <c r="AG68" s="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  <c r="IV68" s="15"/>
    </row>
    <row r="69" spans="1:256" ht="15" customHeight="1" thickTop="1" x14ac:dyDescent="0.45">
      <c r="A69" s="13"/>
      <c r="B69" s="54"/>
      <c r="C69" s="54"/>
      <c r="D69" s="54"/>
      <c r="E69" s="273"/>
      <c r="F69" s="54"/>
      <c r="G69" s="54"/>
      <c r="H69" s="230"/>
      <c r="I69" s="230"/>
      <c r="J69" s="54"/>
      <c r="K69" s="273"/>
      <c r="L69" s="54"/>
      <c r="M69" s="54"/>
      <c r="N69" s="230"/>
      <c r="O69" s="230"/>
      <c r="P69" s="54"/>
      <c r="Q69" s="273"/>
      <c r="R69" s="54"/>
      <c r="S69" s="54"/>
      <c r="T69" s="450" t="s">
        <v>105</v>
      </c>
      <c r="U69" s="296" t="s">
        <v>142</v>
      </c>
      <c r="V69" s="301" t="s">
        <v>338</v>
      </c>
      <c r="W69" s="153" t="s">
        <v>142</v>
      </c>
      <c r="X69" s="153">
        <v>26</v>
      </c>
      <c r="Y69" s="153"/>
      <c r="Z69" s="299"/>
      <c r="AA69" s="299"/>
      <c r="AB69" s="299"/>
      <c r="AC69" s="300"/>
      <c r="AD69" s="299"/>
      <c r="AE69" s="299"/>
      <c r="AF69" s="5"/>
      <c r="AG69" s="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  <c r="IT69" s="15"/>
      <c r="IU69" s="15"/>
      <c r="IV69" s="15"/>
    </row>
    <row r="70" spans="1:256" ht="15" customHeight="1" x14ac:dyDescent="0.45">
      <c r="A70" s="13"/>
      <c r="B70" s="54"/>
      <c r="C70" s="54"/>
      <c r="D70" s="54"/>
      <c r="E70" s="273"/>
      <c r="F70" s="54"/>
      <c r="G70" s="54"/>
      <c r="H70" s="230"/>
      <c r="I70" s="230"/>
      <c r="J70" s="54"/>
      <c r="K70" s="273"/>
      <c r="L70" s="54"/>
      <c r="M70" s="54"/>
      <c r="N70" s="230"/>
      <c r="O70" s="230"/>
      <c r="P70" s="54"/>
      <c r="Q70" s="273"/>
      <c r="R70" s="54"/>
      <c r="S70" s="54"/>
      <c r="T70" s="450" t="s">
        <v>259</v>
      </c>
      <c r="U70" s="298"/>
      <c r="V70" s="301" t="s">
        <v>339</v>
      </c>
      <c r="W70" s="153"/>
      <c r="X70" s="153"/>
      <c r="Y70" s="153"/>
      <c r="Z70" s="299"/>
      <c r="AA70" s="299"/>
      <c r="AB70" s="299"/>
      <c r="AC70" s="300"/>
      <c r="AD70" s="299"/>
      <c r="AE70" s="299"/>
      <c r="AF70" s="5"/>
      <c r="AG70" s="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  <c r="IU70" s="15"/>
      <c r="IV70" s="15"/>
    </row>
    <row r="71" spans="1:256" ht="15" customHeight="1" x14ac:dyDescent="0.45">
      <c r="A71" s="13"/>
      <c r="B71" s="54"/>
      <c r="C71" s="54"/>
      <c r="D71" s="54"/>
      <c r="E71" s="273"/>
      <c r="F71" s="54"/>
      <c r="G71" s="54"/>
      <c r="H71" s="230"/>
      <c r="I71" s="230"/>
      <c r="J71" s="54"/>
      <c r="K71" s="273"/>
      <c r="L71" s="54"/>
      <c r="M71" s="54"/>
      <c r="N71" s="230"/>
      <c r="O71" s="230"/>
      <c r="P71" s="54"/>
      <c r="Q71" s="273"/>
      <c r="R71" s="54"/>
      <c r="S71" s="54"/>
      <c r="T71" s="296"/>
      <c r="U71" s="296"/>
      <c r="V71" s="301" t="s">
        <v>340</v>
      </c>
      <c r="W71" s="153"/>
      <c r="X71" s="153"/>
      <c r="Y71" s="153"/>
      <c r="Z71" s="299"/>
      <c r="AA71" s="299"/>
      <c r="AB71" s="299"/>
      <c r="AC71" s="300"/>
      <c r="AD71" s="299"/>
      <c r="AE71" s="299"/>
      <c r="AF71" s="5"/>
      <c r="AG71" s="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  <c r="IN71" s="15"/>
      <c r="IO71" s="15"/>
      <c r="IP71" s="15"/>
      <c r="IQ71" s="15"/>
      <c r="IR71" s="15"/>
      <c r="IS71" s="15"/>
      <c r="IT71" s="15"/>
      <c r="IU71" s="15"/>
      <c r="IV71" s="15"/>
    </row>
    <row r="72" spans="1:256" ht="15" customHeight="1" x14ac:dyDescent="0.45">
      <c r="A72" s="13"/>
      <c r="B72" s="54"/>
      <c r="C72" s="54"/>
      <c r="D72" s="54"/>
      <c r="E72" s="273"/>
      <c r="F72" s="54"/>
      <c r="G72" s="54"/>
      <c r="H72" s="230"/>
      <c r="I72" s="230"/>
      <c r="J72" s="54"/>
      <c r="K72" s="273"/>
      <c r="L72" s="54"/>
      <c r="M72" s="54"/>
      <c r="N72" s="230"/>
      <c r="O72" s="230"/>
      <c r="P72" s="54"/>
      <c r="Q72" s="273"/>
      <c r="R72" s="54"/>
      <c r="S72" s="54"/>
      <c r="T72" s="296"/>
      <c r="U72" s="296"/>
      <c r="V72" s="301" t="s">
        <v>341</v>
      </c>
      <c r="W72" s="153"/>
      <c r="X72" s="153"/>
      <c r="Y72" s="153"/>
      <c r="Z72" s="299"/>
      <c r="AA72" s="299"/>
      <c r="AB72" s="299"/>
      <c r="AC72" s="300"/>
      <c r="AD72" s="299"/>
      <c r="AE72" s="299"/>
      <c r="AF72" s="5"/>
      <c r="AG72" s="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  <c r="IG72" s="15"/>
      <c r="IH72" s="15"/>
      <c r="II72" s="15"/>
      <c r="IJ72" s="15"/>
      <c r="IK72" s="15"/>
      <c r="IL72" s="15"/>
      <c r="IM72" s="15"/>
      <c r="IN72" s="15"/>
      <c r="IO72" s="15"/>
      <c r="IP72" s="15"/>
      <c r="IQ72" s="15"/>
      <c r="IR72" s="15"/>
      <c r="IS72" s="15"/>
      <c r="IT72" s="15"/>
      <c r="IU72" s="15"/>
      <c r="IV72" s="15"/>
    </row>
    <row r="73" spans="1:256" ht="15" customHeight="1" thickBot="1" x14ac:dyDescent="0.5">
      <c r="A73" s="13"/>
      <c r="B73" s="54"/>
      <c r="C73" s="54"/>
      <c r="D73" s="54"/>
      <c r="E73" s="273"/>
      <c r="F73" s="54"/>
      <c r="G73" s="54"/>
      <c r="H73" s="230"/>
      <c r="I73" s="230"/>
      <c r="J73" s="54"/>
      <c r="K73" s="273"/>
      <c r="L73" s="54"/>
      <c r="M73" s="54"/>
      <c r="N73" s="230"/>
      <c r="O73" s="230"/>
      <c r="P73" s="54"/>
      <c r="Q73" s="273"/>
      <c r="R73" s="54"/>
      <c r="S73" s="54"/>
      <c r="T73" s="302"/>
      <c r="U73" s="302"/>
      <c r="V73" s="449">
        <f>X73+Y73</f>
        <v>26</v>
      </c>
      <c r="W73" s="303"/>
      <c r="X73" s="57">
        <f>SUM(X69:X70)</f>
        <v>26</v>
      </c>
      <c r="Y73" s="57">
        <f>SUM(Y69:Y70)</f>
        <v>0</v>
      </c>
      <c r="Z73" s="299"/>
      <c r="AA73" s="299"/>
      <c r="AB73" s="299"/>
      <c r="AC73" s="300"/>
      <c r="AD73" s="299"/>
      <c r="AE73" s="299"/>
      <c r="AF73" s="5"/>
      <c r="AG73" s="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  <c r="HM73" s="15"/>
      <c r="HN73" s="15"/>
      <c r="HO73" s="15"/>
      <c r="HP73" s="15"/>
      <c r="HQ73" s="15"/>
      <c r="HR73" s="15"/>
      <c r="HS73" s="15"/>
      <c r="HT73" s="15"/>
      <c r="HU73" s="15"/>
      <c r="HV73" s="15"/>
      <c r="HW73" s="15"/>
      <c r="HX73" s="15"/>
      <c r="HY73" s="15"/>
      <c r="HZ73" s="15"/>
      <c r="IA73" s="15"/>
      <c r="IB73" s="15"/>
      <c r="IC73" s="15"/>
      <c r="ID73" s="15"/>
      <c r="IE73" s="15"/>
      <c r="IF73" s="15"/>
      <c r="IG73" s="15"/>
      <c r="IH73" s="15"/>
      <c r="II73" s="15"/>
      <c r="IJ73" s="15"/>
      <c r="IK73" s="15"/>
      <c r="IL73" s="15"/>
      <c r="IM73" s="15"/>
      <c r="IN73" s="15"/>
      <c r="IO73" s="15"/>
      <c r="IP73" s="15"/>
      <c r="IQ73" s="15"/>
      <c r="IR73" s="15"/>
      <c r="IS73" s="15"/>
      <c r="IT73" s="15"/>
      <c r="IU73" s="15"/>
      <c r="IV73" s="15"/>
    </row>
    <row r="74" spans="1:256" ht="15" customHeight="1" thickTop="1" x14ac:dyDescent="0.45">
      <c r="A74" s="304"/>
      <c r="B74" s="54"/>
      <c r="C74" s="54"/>
      <c r="D74" s="54" t="s">
        <v>110</v>
      </c>
      <c r="E74" s="273"/>
      <c r="F74" s="54"/>
      <c r="G74" s="305"/>
      <c r="H74" s="305"/>
      <c r="I74" s="305"/>
      <c r="J74" s="54" t="s">
        <v>342</v>
      </c>
      <c r="K74" s="273"/>
      <c r="L74" s="54"/>
      <c r="M74" s="54"/>
      <c r="N74" s="230"/>
      <c r="O74" s="230"/>
      <c r="P74" s="54"/>
      <c r="Q74" s="273"/>
      <c r="R74" s="54"/>
      <c r="S74" s="54"/>
      <c r="T74" s="230"/>
      <c r="U74" s="230"/>
      <c r="V74" s="230"/>
      <c r="W74" s="273"/>
      <c r="X74" s="54"/>
      <c r="Y74" s="54"/>
      <c r="Z74" s="230"/>
      <c r="AA74" s="230"/>
      <c r="AB74" s="230"/>
      <c r="AC74" s="200"/>
      <c r="AD74" s="230"/>
      <c r="AE74" s="306"/>
      <c r="AF74" s="5"/>
      <c r="AG74" s="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  <c r="GX74" s="15"/>
      <c r="GY74" s="15"/>
      <c r="GZ74" s="15"/>
      <c r="HA74" s="15"/>
      <c r="HB74" s="15"/>
      <c r="HC74" s="15"/>
      <c r="HD74" s="15"/>
      <c r="HE74" s="15"/>
      <c r="HF74" s="15"/>
      <c r="HG74" s="15"/>
      <c r="HH74" s="15"/>
      <c r="HI74" s="15"/>
      <c r="HJ74" s="15"/>
      <c r="HK74" s="15"/>
      <c r="HL74" s="15"/>
      <c r="HM74" s="15"/>
      <c r="HN74" s="15"/>
      <c r="HO74" s="15"/>
      <c r="HP74" s="15"/>
      <c r="HQ74" s="15"/>
      <c r="HR74" s="15"/>
      <c r="HS74" s="15"/>
      <c r="HT74" s="15"/>
      <c r="HU74" s="15"/>
      <c r="HV74" s="15"/>
      <c r="HW74" s="15"/>
      <c r="HX74" s="15"/>
      <c r="HY74" s="15"/>
      <c r="HZ74" s="15"/>
      <c r="IA74" s="15"/>
      <c r="IB74" s="15"/>
      <c r="IC74" s="15"/>
      <c r="ID74" s="15"/>
      <c r="IE74" s="15"/>
      <c r="IF74" s="15"/>
      <c r="IG74" s="15"/>
      <c r="IH74" s="15"/>
      <c r="II74" s="15"/>
      <c r="IJ74" s="15"/>
      <c r="IK74" s="15"/>
      <c r="IL74" s="15"/>
      <c r="IM74" s="15"/>
      <c r="IN74" s="15"/>
      <c r="IO74" s="15"/>
      <c r="IP74" s="15"/>
      <c r="IQ74" s="15"/>
      <c r="IR74" s="15"/>
      <c r="IS74" s="15"/>
      <c r="IT74" s="15"/>
      <c r="IU74" s="15"/>
      <c r="IV74" s="15"/>
    </row>
    <row r="75" spans="1:256" ht="15" customHeight="1" thickBot="1" x14ac:dyDescent="0.4">
      <c r="A75" s="307"/>
      <c r="B75" s="277"/>
      <c r="C75" s="277"/>
      <c r="D75" s="308" t="s">
        <v>139</v>
      </c>
      <c r="E75" s="278"/>
      <c r="F75" s="278"/>
      <c r="G75" s="278"/>
      <c r="H75" s="277"/>
      <c r="I75" s="277"/>
      <c r="J75" s="279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309"/>
      <c r="AD75" s="277"/>
      <c r="AE75" s="310"/>
      <c r="AF75" s="5"/>
      <c r="AG75" s="5"/>
    </row>
    <row r="76" spans="1:256" ht="14.15" customHeight="1" thickTop="1" x14ac:dyDescent="0.35">
      <c r="A76" s="138"/>
      <c r="B76" s="138"/>
      <c r="C76" s="138"/>
      <c r="D76" s="138"/>
      <c r="E76" s="283"/>
      <c r="F76" s="283"/>
      <c r="G76" s="283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284"/>
      <c r="AD76" s="138"/>
      <c r="AE76" s="138"/>
      <c r="AF76" s="5"/>
      <c r="AG76" s="5"/>
    </row>
    <row r="77" spans="1:256" ht="14.15" customHeight="1" x14ac:dyDescent="0.35">
      <c r="A77" s="138"/>
      <c r="B77" s="138"/>
      <c r="C77" s="138"/>
      <c r="D77" s="285">
        <f>D15+D24+D34+D44+D59+D68</f>
        <v>209</v>
      </c>
      <c r="E77" s="283"/>
      <c r="F77" s="283"/>
      <c r="G77" s="283"/>
      <c r="H77" s="138"/>
      <c r="I77" s="138"/>
      <c r="J77" s="285">
        <f>J15+J24+J34+J44+J59+J68</f>
        <v>229</v>
      </c>
      <c r="K77" s="138"/>
      <c r="L77" s="138"/>
      <c r="M77" s="138"/>
      <c r="N77" s="138"/>
      <c r="O77" s="138"/>
      <c r="P77" s="285">
        <f>P15+P24+P34+P44+P59+P68</f>
        <v>153</v>
      </c>
      <c r="Q77" s="138"/>
      <c r="R77" s="138"/>
      <c r="S77" s="138"/>
      <c r="T77" s="138"/>
      <c r="U77" s="138"/>
      <c r="V77" s="285">
        <f>V15+V24+V34+V44+V59+V68+V73</f>
        <v>85</v>
      </c>
      <c r="W77" s="138"/>
      <c r="X77" s="138"/>
      <c r="Y77" s="138"/>
      <c r="Z77" s="138"/>
      <c r="AA77" s="138"/>
      <c r="AB77" s="285">
        <f>AB15+AB24+AB34+AB44+AB59+AB68</f>
        <v>0</v>
      </c>
      <c r="AC77" s="284"/>
      <c r="AD77" s="138"/>
      <c r="AE77" s="138"/>
      <c r="AF77" s="5"/>
      <c r="AG77" s="132"/>
    </row>
    <row r="78" spans="1:256" ht="14.15" customHeight="1" x14ac:dyDescent="0.35">
      <c r="A78" s="138"/>
      <c r="B78" s="138"/>
      <c r="C78" s="138"/>
      <c r="D78" s="138"/>
      <c r="E78" s="283"/>
      <c r="F78" s="283"/>
      <c r="G78" s="283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284"/>
      <c r="AD78" s="138"/>
      <c r="AE78" s="138"/>
      <c r="AF78" s="5"/>
      <c r="AG78" s="132"/>
    </row>
    <row r="79" spans="1:256" ht="16" thickBot="1" x14ac:dyDescent="0.4">
      <c r="A79" s="138"/>
      <c r="B79" s="138"/>
      <c r="C79" s="138"/>
      <c r="D79" s="138" t="s">
        <v>112</v>
      </c>
      <c r="E79" s="283"/>
      <c r="F79" s="283"/>
      <c r="G79" s="283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287" t="s">
        <v>113</v>
      </c>
      <c r="AC79" s="288"/>
      <c r="AD79" s="287"/>
      <c r="AE79" s="287">
        <f>AB77+P77+V77+J77+D77</f>
        <v>676</v>
      </c>
      <c r="AF79" s="136"/>
    </row>
    <row r="80" spans="1:256" ht="15" thickTop="1" x14ac:dyDescent="0.35">
      <c r="A80" s="311"/>
      <c r="B80" s="15"/>
      <c r="C80" s="15"/>
      <c r="D80" s="15"/>
      <c r="E80" s="133"/>
      <c r="F80" s="133"/>
      <c r="G80" s="133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37"/>
      <c r="AD80" s="15"/>
      <c r="AE80" s="15"/>
    </row>
    <row r="81" spans="1:31" x14ac:dyDescent="0.35">
      <c r="A81" s="15"/>
      <c r="B81" s="15"/>
      <c r="C81" s="15"/>
      <c r="D81" s="15"/>
      <c r="E81" s="133"/>
      <c r="F81" s="133"/>
      <c r="G81" s="133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AB81" s="15"/>
      <c r="AC81" s="137"/>
      <c r="AD81" s="15"/>
      <c r="AE81" s="15"/>
    </row>
    <row r="82" spans="1:31" x14ac:dyDescent="0.35">
      <c r="A82" s="15"/>
      <c r="B82" s="15"/>
      <c r="C82" s="15"/>
      <c r="D82" s="15"/>
      <c r="E82" s="133"/>
      <c r="F82" s="133"/>
      <c r="G82" s="133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AB82" s="15"/>
      <c r="AC82" s="137"/>
      <c r="AD82" s="15"/>
      <c r="AE82" s="15"/>
    </row>
    <row r="83" spans="1:31" x14ac:dyDescent="0.35">
      <c r="A83" s="15"/>
      <c r="B83" s="15"/>
      <c r="C83" s="15"/>
      <c r="D83" s="15"/>
      <c r="E83" s="133"/>
      <c r="F83" s="133"/>
      <c r="G83" s="133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AB83" s="15"/>
      <c r="AC83" s="137"/>
      <c r="AD83" s="15"/>
      <c r="AE83" s="15"/>
    </row>
    <row r="84" spans="1:31" x14ac:dyDescent="0.35">
      <c r="A84" s="15"/>
      <c r="B84" s="15"/>
      <c r="C84" s="15"/>
      <c r="D84" s="15"/>
      <c r="E84" s="133"/>
      <c r="F84" s="133"/>
      <c r="G84" s="133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AB84" s="15"/>
      <c r="AC84" s="137"/>
      <c r="AD84" s="15"/>
      <c r="AE84" s="1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FAA48-C313-4311-91C4-CA32DC8DC1CF}">
  <dimension ref="A1:IV83"/>
  <sheetViews>
    <sheetView topLeftCell="A37" workbookViewId="0">
      <selection activeCell="J39" sqref="J39"/>
    </sheetView>
  </sheetViews>
  <sheetFormatPr defaultColWidth="10.26953125" defaultRowHeight="14.5" x14ac:dyDescent="0.35"/>
  <cols>
    <col min="1" max="1" width="9.1796875" style="2" customWidth="1"/>
    <col min="2" max="2" width="4.453125" style="2" customWidth="1"/>
    <col min="3" max="3" width="7.7265625" style="2" customWidth="1"/>
    <col min="4" max="4" width="32.453125" style="2" bestFit="1" customWidth="1"/>
    <col min="5" max="5" width="7" style="3" customWidth="1"/>
    <col min="6" max="7" width="5.54296875" style="3" customWidth="1"/>
    <col min="8" max="8" width="6.453125" style="2" customWidth="1"/>
    <col min="9" max="9" width="6.26953125" style="2" customWidth="1"/>
    <col min="10" max="10" width="30.54296875" style="2" customWidth="1"/>
    <col min="11" max="11" width="8.1796875" style="2" customWidth="1"/>
    <col min="12" max="12" width="7.26953125" style="2" customWidth="1"/>
    <col min="13" max="13" width="5.54296875" style="2" customWidth="1"/>
    <col min="14" max="14" width="11.81640625" style="2" customWidth="1"/>
    <col min="15" max="15" width="7" style="2" customWidth="1"/>
    <col min="16" max="16" width="30" style="2" customWidth="1"/>
    <col min="17" max="17" width="7.453125" style="2" customWidth="1"/>
    <col min="18" max="18" width="4.453125" style="2" customWidth="1"/>
    <col min="19" max="20" width="5.453125" style="2" customWidth="1"/>
    <col min="21" max="21" width="4.453125" style="2" customWidth="1"/>
    <col min="22" max="22" width="6.54296875" style="2" customWidth="1"/>
    <col min="23" max="23" width="32.7265625" style="2" bestFit="1" customWidth="1"/>
    <col min="24" max="24" width="7.26953125" style="2" customWidth="1"/>
    <col min="25" max="26" width="5.54296875" style="2" customWidth="1"/>
    <col min="27" max="27" width="11.26953125" style="2" customWidth="1"/>
    <col min="28" max="28" width="7.453125" style="2" customWidth="1"/>
    <col min="29" max="29" width="30.81640625" style="2" customWidth="1"/>
    <col min="30" max="30" width="6.453125" style="4" customWidth="1"/>
    <col min="31" max="31" width="5.54296875" style="2" customWidth="1"/>
    <col min="32" max="32" width="6.54296875" style="2" customWidth="1"/>
    <col min="33" max="256" width="10.26953125" style="2"/>
    <col min="257" max="257" width="9.1796875" style="2" customWidth="1"/>
    <col min="258" max="258" width="4.453125" style="2" customWidth="1"/>
    <col min="259" max="259" width="7.7265625" style="2" customWidth="1"/>
    <col min="260" max="260" width="32.453125" style="2" bestFit="1" customWidth="1"/>
    <col min="261" max="261" width="7" style="2" customWidth="1"/>
    <col min="262" max="263" width="5.54296875" style="2" customWidth="1"/>
    <col min="264" max="264" width="6.453125" style="2" customWidth="1"/>
    <col min="265" max="265" width="6.26953125" style="2" customWidth="1"/>
    <col min="266" max="266" width="30.54296875" style="2" customWidth="1"/>
    <col min="267" max="267" width="8.1796875" style="2" customWidth="1"/>
    <col min="268" max="268" width="7.26953125" style="2" customWidth="1"/>
    <col min="269" max="269" width="5.54296875" style="2" customWidth="1"/>
    <col min="270" max="270" width="11.81640625" style="2" customWidth="1"/>
    <col min="271" max="271" width="7" style="2" customWidth="1"/>
    <col min="272" max="272" width="30" style="2" customWidth="1"/>
    <col min="273" max="273" width="7.453125" style="2" customWidth="1"/>
    <col min="274" max="274" width="4.453125" style="2" customWidth="1"/>
    <col min="275" max="276" width="5.453125" style="2" customWidth="1"/>
    <col min="277" max="277" width="4.453125" style="2" customWidth="1"/>
    <col min="278" max="278" width="6.54296875" style="2" customWidth="1"/>
    <col min="279" max="279" width="32.7265625" style="2" bestFit="1" customWidth="1"/>
    <col min="280" max="280" width="7.26953125" style="2" customWidth="1"/>
    <col min="281" max="282" width="5.54296875" style="2" customWidth="1"/>
    <col min="283" max="283" width="11.26953125" style="2" customWidth="1"/>
    <col min="284" max="284" width="7.453125" style="2" customWidth="1"/>
    <col min="285" max="285" width="30.81640625" style="2" customWidth="1"/>
    <col min="286" max="286" width="6.453125" style="2" customWidth="1"/>
    <col min="287" max="287" width="5.54296875" style="2" customWidth="1"/>
    <col min="288" max="288" width="6.54296875" style="2" customWidth="1"/>
    <col min="289" max="512" width="10.26953125" style="2"/>
    <col min="513" max="513" width="9.1796875" style="2" customWidth="1"/>
    <col min="514" max="514" width="4.453125" style="2" customWidth="1"/>
    <col min="515" max="515" width="7.7265625" style="2" customWidth="1"/>
    <col min="516" max="516" width="32.453125" style="2" bestFit="1" customWidth="1"/>
    <col min="517" max="517" width="7" style="2" customWidth="1"/>
    <col min="518" max="519" width="5.54296875" style="2" customWidth="1"/>
    <col min="520" max="520" width="6.453125" style="2" customWidth="1"/>
    <col min="521" max="521" width="6.26953125" style="2" customWidth="1"/>
    <col min="522" max="522" width="30.54296875" style="2" customWidth="1"/>
    <col min="523" max="523" width="8.1796875" style="2" customWidth="1"/>
    <col min="524" max="524" width="7.26953125" style="2" customWidth="1"/>
    <col min="525" max="525" width="5.54296875" style="2" customWidth="1"/>
    <col min="526" max="526" width="11.81640625" style="2" customWidth="1"/>
    <col min="527" max="527" width="7" style="2" customWidth="1"/>
    <col min="528" max="528" width="30" style="2" customWidth="1"/>
    <col min="529" max="529" width="7.453125" style="2" customWidth="1"/>
    <col min="530" max="530" width="4.453125" style="2" customWidth="1"/>
    <col min="531" max="532" width="5.453125" style="2" customWidth="1"/>
    <col min="533" max="533" width="4.453125" style="2" customWidth="1"/>
    <col min="534" max="534" width="6.54296875" style="2" customWidth="1"/>
    <col min="535" max="535" width="32.7265625" style="2" bestFit="1" customWidth="1"/>
    <col min="536" max="536" width="7.26953125" style="2" customWidth="1"/>
    <col min="537" max="538" width="5.54296875" style="2" customWidth="1"/>
    <col min="539" max="539" width="11.26953125" style="2" customWidth="1"/>
    <col min="540" max="540" width="7.453125" style="2" customWidth="1"/>
    <col min="541" max="541" width="30.81640625" style="2" customWidth="1"/>
    <col min="542" max="542" width="6.453125" style="2" customWidth="1"/>
    <col min="543" max="543" width="5.54296875" style="2" customWidth="1"/>
    <col min="544" max="544" width="6.54296875" style="2" customWidth="1"/>
    <col min="545" max="768" width="10.26953125" style="2"/>
    <col min="769" max="769" width="9.1796875" style="2" customWidth="1"/>
    <col min="770" max="770" width="4.453125" style="2" customWidth="1"/>
    <col min="771" max="771" width="7.7265625" style="2" customWidth="1"/>
    <col min="772" max="772" width="32.453125" style="2" bestFit="1" customWidth="1"/>
    <col min="773" max="773" width="7" style="2" customWidth="1"/>
    <col min="774" max="775" width="5.54296875" style="2" customWidth="1"/>
    <col min="776" max="776" width="6.453125" style="2" customWidth="1"/>
    <col min="777" max="777" width="6.26953125" style="2" customWidth="1"/>
    <col min="778" max="778" width="30.54296875" style="2" customWidth="1"/>
    <col min="779" max="779" width="8.1796875" style="2" customWidth="1"/>
    <col min="780" max="780" width="7.26953125" style="2" customWidth="1"/>
    <col min="781" max="781" width="5.54296875" style="2" customWidth="1"/>
    <col min="782" max="782" width="11.81640625" style="2" customWidth="1"/>
    <col min="783" max="783" width="7" style="2" customWidth="1"/>
    <col min="784" max="784" width="30" style="2" customWidth="1"/>
    <col min="785" max="785" width="7.453125" style="2" customWidth="1"/>
    <col min="786" max="786" width="4.453125" style="2" customWidth="1"/>
    <col min="787" max="788" width="5.453125" style="2" customWidth="1"/>
    <col min="789" max="789" width="4.453125" style="2" customWidth="1"/>
    <col min="790" max="790" width="6.54296875" style="2" customWidth="1"/>
    <col min="791" max="791" width="32.7265625" style="2" bestFit="1" customWidth="1"/>
    <col min="792" max="792" width="7.26953125" style="2" customWidth="1"/>
    <col min="793" max="794" width="5.54296875" style="2" customWidth="1"/>
    <col min="795" max="795" width="11.26953125" style="2" customWidth="1"/>
    <col min="796" max="796" width="7.453125" style="2" customWidth="1"/>
    <col min="797" max="797" width="30.81640625" style="2" customWidth="1"/>
    <col min="798" max="798" width="6.453125" style="2" customWidth="1"/>
    <col min="799" max="799" width="5.54296875" style="2" customWidth="1"/>
    <col min="800" max="800" width="6.54296875" style="2" customWidth="1"/>
    <col min="801" max="1024" width="10.26953125" style="2"/>
    <col min="1025" max="1025" width="9.1796875" style="2" customWidth="1"/>
    <col min="1026" max="1026" width="4.453125" style="2" customWidth="1"/>
    <col min="1027" max="1027" width="7.7265625" style="2" customWidth="1"/>
    <col min="1028" max="1028" width="32.453125" style="2" bestFit="1" customWidth="1"/>
    <col min="1029" max="1029" width="7" style="2" customWidth="1"/>
    <col min="1030" max="1031" width="5.54296875" style="2" customWidth="1"/>
    <col min="1032" max="1032" width="6.453125" style="2" customWidth="1"/>
    <col min="1033" max="1033" width="6.26953125" style="2" customWidth="1"/>
    <col min="1034" max="1034" width="30.54296875" style="2" customWidth="1"/>
    <col min="1035" max="1035" width="8.1796875" style="2" customWidth="1"/>
    <col min="1036" max="1036" width="7.26953125" style="2" customWidth="1"/>
    <col min="1037" max="1037" width="5.54296875" style="2" customWidth="1"/>
    <col min="1038" max="1038" width="11.81640625" style="2" customWidth="1"/>
    <col min="1039" max="1039" width="7" style="2" customWidth="1"/>
    <col min="1040" max="1040" width="30" style="2" customWidth="1"/>
    <col min="1041" max="1041" width="7.453125" style="2" customWidth="1"/>
    <col min="1042" max="1042" width="4.453125" style="2" customWidth="1"/>
    <col min="1043" max="1044" width="5.453125" style="2" customWidth="1"/>
    <col min="1045" max="1045" width="4.453125" style="2" customWidth="1"/>
    <col min="1046" max="1046" width="6.54296875" style="2" customWidth="1"/>
    <col min="1047" max="1047" width="32.7265625" style="2" bestFit="1" customWidth="1"/>
    <col min="1048" max="1048" width="7.26953125" style="2" customWidth="1"/>
    <col min="1049" max="1050" width="5.54296875" style="2" customWidth="1"/>
    <col min="1051" max="1051" width="11.26953125" style="2" customWidth="1"/>
    <col min="1052" max="1052" width="7.453125" style="2" customWidth="1"/>
    <col min="1053" max="1053" width="30.81640625" style="2" customWidth="1"/>
    <col min="1054" max="1054" width="6.453125" style="2" customWidth="1"/>
    <col min="1055" max="1055" width="5.54296875" style="2" customWidth="1"/>
    <col min="1056" max="1056" width="6.54296875" style="2" customWidth="1"/>
    <col min="1057" max="1280" width="10.26953125" style="2"/>
    <col min="1281" max="1281" width="9.1796875" style="2" customWidth="1"/>
    <col min="1282" max="1282" width="4.453125" style="2" customWidth="1"/>
    <col min="1283" max="1283" width="7.7265625" style="2" customWidth="1"/>
    <col min="1284" max="1284" width="32.453125" style="2" bestFit="1" customWidth="1"/>
    <col min="1285" max="1285" width="7" style="2" customWidth="1"/>
    <col min="1286" max="1287" width="5.54296875" style="2" customWidth="1"/>
    <col min="1288" max="1288" width="6.453125" style="2" customWidth="1"/>
    <col min="1289" max="1289" width="6.26953125" style="2" customWidth="1"/>
    <col min="1290" max="1290" width="30.54296875" style="2" customWidth="1"/>
    <col min="1291" max="1291" width="8.1796875" style="2" customWidth="1"/>
    <col min="1292" max="1292" width="7.26953125" style="2" customWidth="1"/>
    <col min="1293" max="1293" width="5.54296875" style="2" customWidth="1"/>
    <col min="1294" max="1294" width="11.81640625" style="2" customWidth="1"/>
    <col min="1295" max="1295" width="7" style="2" customWidth="1"/>
    <col min="1296" max="1296" width="30" style="2" customWidth="1"/>
    <col min="1297" max="1297" width="7.453125" style="2" customWidth="1"/>
    <col min="1298" max="1298" width="4.453125" style="2" customWidth="1"/>
    <col min="1299" max="1300" width="5.453125" style="2" customWidth="1"/>
    <col min="1301" max="1301" width="4.453125" style="2" customWidth="1"/>
    <col min="1302" max="1302" width="6.54296875" style="2" customWidth="1"/>
    <col min="1303" max="1303" width="32.7265625" style="2" bestFit="1" customWidth="1"/>
    <col min="1304" max="1304" width="7.26953125" style="2" customWidth="1"/>
    <col min="1305" max="1306" width="5.54296875" style="2" customWidth="1"/>
    <col min="1307" max="1307" width="11.26953125" style="2" customWidth="1"/>
    <col min="1308" max="1308" width="7.453125" style="2" customWidth="1"/>
    <col min="1309" max="1309" width="30.81640625" style="2" customWidth="1"/>
    <col min="1310" max="1310" width="6.453125" style="2" customWidth="1"/>
    <col min="1311" max="1311" width="5.54296875" style="2" customWidth="1"/>
    <col min="1312" max="1312" width="6.54296875" style="2" customWidth="1"/>
    <col min="1313" max="1536" width="10.26953125" style="2"/>
    <col min="1537" max="1537" width="9.1796875" style="2" customWidth="1"/>
    <col min="1538" max="1538" width="4.453125" style="2" customWidth="1"/>
    <col min="1539" max="1539" width="7.7265625" style="2" customWidth="1"/>
    <col min="1540" max="1540" width="32.453125" style="2" bestFit="1" customWidth="1"/>
    <col min="1541" max="1541" width="7" style="2" customWidth="1"/>
    <col min="1542" max="1543" width="5.54296875" style="2" customWidth="1"/>
    <col min="1544" max="1544" width="6.453125" style="2" customWidth="1"/>
    <col min="1545" max="1545" width="6.26953125" style="2" customWidth="1"/>
    <col min="1546" max="1546" width="30.54296875" style="2" customWidth="1"/>
    <col min="1547" max="1547" width="8.1796875" style="2" customWidth="1"/>
    <col min="1548" max="1548" width="7.26953125" style="2" customWidth="1"/>
    <col min="1549" max="1549" width="5.54296875" style="2" customWidth="1"/>
    <col min="1550" max="1550" width="11.81640625" style="2" customWidth="1"/>
    <col min="1551" max="1551" width="7" style="2" customWidth="1"/>
    <col min="1552" max="1552" width="30" style="2" customWidth="1"/>
    <col min="1553" max="1553" width="7.453125" style="2" customWidth="1"/>
    <col min="1554" max="1554" width="4.453125" style="2" customWidth="1"/>
    <col min="1555" max="1556" width="5.453125" style="2" customWidth="1"/>
    <col min="1557" max="1557" width="4.453125" style="2" customWidth="1"/>
    <col min="1558" max="1558" width="6.54296875" style="2" customWidth="1"/>
    <col min="1559" max="1559" width="32.7265625" style="2" bestFit="1" customWidth="1"/>
    <col min="1560" max="1560" width="7.26953125" style="2" customWidth="1"/>
    <col min="1561" max="1562" width="5.54296875" style="2" customWidth="1"/>
    <col min="1563" max="1563" width="11.26953125" style="2" customWidth="1"/>
    <col min="1564" max="1564" width="7.453125" style="2" customWidth="1"/>
    <col min="1565" max="1565" width="30.81640625" style="2" customWidth="1"/>
    <col min="1566" max="1566" width="6.453125" style="2" customWidth="1"/>
    <col min="1567" max="1567" width="5.54296875" style="2" customWidth="1"/>
    <col min="1568" max="1568" width="6.54296875" style="2" customWidth="1"/>
    <col min="1569" max="1792" width="10.26953125" style="2"/>
    <col min="1793" max="1793" width="9.1796875" style="2" customWidth="1"/>
    <col min="1794" max="1794" width="4.453125" style="2" customWidth="1"/>
    <col min="1795" max="1795" width="7.7265625" style="2" customWidth="1"/>
    <col min="1796" max="1796" width="32.453125" style="2" bestFit="1" customWidth="1"/>
    <col min="1797" max="1797" width="7" style="2" customWidth="1"/>
    <col min="1798" max="1799" width="5.54296875" style="2" customWidth="1"/>
    <col min="1800" max="1800" width="6.453125" style="2" customWidth="1"/>
    <col min="1801" max="1801" width="6.26953125" style="2" customWidth="1"/>
    <col min="1802" max="1802" width="30.54296875" style="2" customWidth="1"/>
    <col min="1803" max="1803" width="8.1796875" style="2" customWidth="1"/>
    <col min="1804" max="1804" width="7.26953125" style="2" customWidth="1"/>
    <col min="1805" max="1805" width="5.54296875" style="2" customWidth="1"/>
    <col min="1806" max="1806" width="11.81640625" style="2" customWidth="1"/>
    <col min="1807" max="1807" width="7" style="2" customWidth="1"/>
    <col min="1808" max="1808" width="30" style="2" customWidth="1"/>
    <col min="1809" max="1809" width="7.453125" style="2" customWidth="1"/>
    <col min="1810" max="1810" width="4.453125" style="2" customWidth="1"/>
    <col min="1811" max="1812" width="5.453125" style="2" customWidth="1"/>
    <col min="1813" max="1813" width="4.453125" style="2" customWidth="1"/>
    <col min="1814" max="1814" width="6.54296875" style="2" customWidth="1"/>
    <col min="1815" max="1815" width="32.7265625" style="2" bestFit="1" customWidth="1"/>
    <col min="1816" max="1816" width="7.26953125" style="2" customWidth="1"/>
    <col min="1817" max="1818" width="5.54296875" style="2" customWidth="1"/>
    <col min="1819" max="1819" width="11.26953125" style="2" customWidth="1"/>
    <col min="1820" max="1820" width="7.453125" style="2" customWidth="1"/>
    <col min="1821" max="1821" width="30.81640625" style="2" customWidth="1"/>
    <col min="1822" max="1822" width="6.453125" style="2" customWidth="1"/>
    <col min="1823" max="1823" width="5.54296875" style="2" customWidth="1"/>
    <col min="1824" max="1824" width="6.54296875" style="2" customWidth="1"/>
    <col min="1825" max="2048" width="10.26953125" style="2"/>
    <col min="2049" max="2049" width="9.1796875" style="2" customWidth="1"/>
    <col min="2050" max="2050" width="4.453125" style="2" customWidth="1"/>
    <col min="2051" max="2051" width="7.7265625" style="2" customWidth="1"/>
    <col min="2052" max="2052" width="32.453125" style="2" bestFit="1" customWidth="1"/>
    <col min="2053" max="2053" width="7" style="2" customWidth="1"/>
    <col min="2054" max="2055" width="5.54296875" style="2" customWidth="1"/>
    <col min="2056" max="2056" width="6.453125" style="2" customWidth="1"/>
    <col min="2057" max="2057" width="6.26953125" style="2" customWidth="1"/>
    <col min="2058" max="2058" width="30.54296875" style="2" customWidth="1"/>
    <col min="2059" max="2059" width="8.1796875" style="2" customWidth="1"/>
    <col min="2060" max="2060" width="7.26953125" style="2" customWidth="1"/>
    <col min="2061" max="2061" width="5.54296875" style="2" customWidth="1"/>
    <col min="2062" max="2062" width="11.81640625" style="2" customWidth="1"/>
    <col min="2063" max="2063" width="7" style="2" customWidth="1"/>
    <col min="2064" max="2064" width="30" style="2" customWidth="1"/>
    <col min="2065" max="2065" width="7.453125" style="2" customWidth="1"/>
    <col min="2066" max="2066" width="4.453125" style="2" customWidth="1"/>
    <col min="2067" max="2068" width="5.453125" style="2" customWidth="1"/>
    <col min="2069" max="2069" width="4.453125" style="2" customWidth="1"/>
    <col min="2070" max="2070" width="6.54296875" style="2" customWidth="1"/>
    <col min="2071" max="2071" width="32.7265625" style="2" bestFit="1" customWidth="1"/>
    <col min="2072" max="2072" width="7.26953125" style="2" customWidth="1"/>
    <col min="2073" max="2074" width="5.54296875" style="2" customWidth="1"/>
    <col min="2075" max="2075" width="11.26953125" style="2" customWidth="1"/>
    <col min="2076" max="2076" width="7.453125" style="2" customWidth="1"/>
    <col min="2077" max="2077" width="30.81640625" style="2" customWidth="1"/>
    <col min="2078" max="2078" width="6.453125" style="2" customWidth="1"/>
    <col min="2079" max="2079" width="5.54296875" style="2" customWidth="1"/>
    <col min="2080" max="2080" width="6.54296875" style="2" customWidth="1"/>
    <col min="2081" max="2304" width="10.26953125" style="2"/>
    <col min="2305" max="2305" width="9.1796875" style="2" customWidth="1"/>
    <col min="2306" max="2306" width="4.453125" style="2" customWidth="1"/>
    <col min="2307" max="2307" width="7.7265625" style="2" customWidth="1"/>
    <col min="2308" max="2308" width="32.453125" style="2" bestFit="1" customWidth="1"/>
    <col min="2309" max="2309" width="7" style="2" customWidth="1"/>
    <col min="2310" max="2311" width="5.54296875" style="2" customWidth="1"/>
    <col min="2312" max="2312" width="6.453125" style="2" customWidth="1"/>
    <col min="2313" max="2313" width="6.26953125" style="2" customWidth="1"/>
    <col min="2314" max="2314" width="30.54296875" style="2" customWidth="1"/>
    <col min="2315" max="2315" width="8.1796875" style="2" customWidth="1"/>
    <col min="2316" max="2316" width="7.26953125" style="2" customWidth="1"/>
    <col min="2317" max="2317" width="5.54296875" style="2" customWidth="1"/>
    <col min="2318" max="2318" width="11.81640625" style="2" customWidth="1"/>
    <col min="2319" max="2319" width="7" style="2" customWidth="1"/>
    <col min="2320" max="2320" width="30" style="2" customWidth="1"/>
    <col min="2321" max="2321" width="7.453125" style="2" customWidth="1"/>
    <col min="2322" max="2322" width="4.453125" style="2" customWidth="1"/>
    <col min="2323" max="2324" width="5.453125" style="2" customWidth="1"/>
    <col min="2325" max="2325" width="4.453125" style="2" customWidth="1"/>
    <col min="2326" max="2326" width="6.54296875" style="2" customWidth="1"/>
    <col min="2327" max="2327" width="32.7265625" style="2" bestFit="1" customWidth="1"/>
    <col min="2328" max="2328" width="7.26953125" style="2" customWidth="1"/>
    <col min="2329" max="2330" width="5.54296875" style="2" customWidth="1"/>
    <col min="2331" max="2331" width="11.26953125" style="2" customWidth="1"/>
    <col min="2332" max="2332" width="7.453125" style="2" customWidth="1"/>
    <col min="2333" max="2333" width="30.81640625" style="2" customWidth="1"/>
    <col min="2334" max="2334" width="6.453125" style="2" customWidth="1"/>
    <col min="2335" max="2335" width="5.54296875" style="2" customWidth="1"/>
    <col min="2336" max="2336" width="6.54296875" style="2" customWidth="1"/>
    <col min="2337" max="2560" width="10.26953125" style="2"/>
    <col min="2561" max="2561" width="9.1796875" style="2" customWidth="1"/>
    <col min="2562" max="2562" width="4.453125" style="2" customWidth="1"/>
    <col min="2563" max="2563" width="7.7265625" style="2" customWidth="1"/>
    <col min="2564" max="2564" width="32.453125" style="2" bestFit="1" customWidth="1"/>
    <col min="2565" max="2565" width="7" style="2" customWidth="1"/>
    <col min="2566" max="2567" width="5.54296875" style="2" customWidth="1"/>
    <col min="2568" max="2568" width="6.453125" style="2" customWidth="1"/>
    <col min="2569" max="2569" width="6.26953125" style="2" customWidth="1"/>
    <col min="2570" max="2570" width="30.54296875" style="2" customWidth="1"/>
    <col min="2571" max="2571" width="8.1796875" style="2" customWidth="1"/>
    <col min="2572" max="2572" width="7.26953125" style="2" customWidth="1"/>
    <col min="2573" max="2573" width="5.54296875" style="2" customWidth="1"/>
    <col min="2574" max="2574" width="11.81640625" style="2" customWidth="1"/>
    <col min="2575" max="2575" width="7" style="2" customWidth="1"/>
    <col min="2576" max="2576" width="30" style="2" customWidth="1"/>
    <col min="2577" max="2577" width="7.453125" style="2" customWidth="1"/>
    <col min="2578" max="2578" width="4.453125" style="2" customWidth="1"/>
    <col min="2579" max="2580" width="5.453125" style="2" customWidth="1"/>
    <col min="2581" max="2581" width="4.453125" style="2" customWidth="1"/>
    <col min="2582" max="2582" width="6.54296875" style="2" customWidth="1"/>
    <col min="2583" max="2583" width="32.7265625" style="2" bestFit="1" customWidth="1"/>
    <col min="2584" max="2584" width="7.26953125" style="2" customWidth="1"/>
    <col min="2585" max="2586" width="5.54296875" style="2" customWidth="1"/>
    <col min="2587" max="2587" width="11.26953125" style="2" customWidth="1"/>
    <col min="2588" max="2588" width="7.453125" style="2" customWidth="1"/>
    <col min="2589" max="2589" width="30.81640625" style="2" customWidth="1"/>
    <col min="2590" max="2590" width="6.453125" style="2" customWidth="1"/>
    <col min="2591" max="2591" width="5.54296875" style="2" customWidth="1"/>
    <col min="2592" max="2592" width="6.54296875" style="2" customWidth="1"/>
    <col min="2593" max="2816" width="10.26953125" style="2"/>
    <col min="2817" max="2817" width="9.1796875" style="2" customWidth="1"/>
    <col min="2818" max="2818" width="4.453125" style="2" customWidth="1"/>
    <col min="2819" max="2819" width="7.7265625" style="2" customWidth="1"/>
    <col min="2820" max="2820" width="32.453125" style="2" bestFit="1" customWidth="1"/>
    <col min="2821" max="2821" width="7" style="2" customWidth="1"/>
    <col min="2822" max="2823" width="5.54296875" style="2" customWidth="1"/>
    <col min="2824" max="2824" width="6.453125" style="2" customWidth="1"/>
    <col min="2825" max="2825" width="6.26953125" style="2" customWidth="1"/>
    <col min="2826" max="2826" width="30.54296875" style="2" customWidth="1"/>
    <col min="2827" max="2827" width="8.1796875" style="2" customWidth="1"/>
    <col min="2828" max="2828" width="7.26953125" style="2" customWidth="1"/>
    <col min="2829" max="2829" width="5.54296875" style="2" customWidth="1"/>
    <col min="2830" max="2830" width="11.81640625" style="2" customWidth="1"/>
    <col min="2831" max="2831" width="7" style="2" customWidth="1"/>
    <col min="2832" max="2832" width="30" style="2" customWidth="1"/>
    <col min="2833" max="2833" width="7.453125" style="2" customWidth="1"/>
    <col min="2834" max="2834" width="4.453125" style="2" customWidth="1"/>
    <col min="2835" max="2836" width="5.453125" style="2" customWidth="1"/>
    <col min="2837" max="2837" width="4.453125" style="2" customWidth="1"/>
    <col min="2838" max="2838" width="6.54296875" style="2" customWidth="1"/>
    <col min="2839" max="2839" width="32.7265625" style="2" bestFit="1" customWidth="1"/>
    <col min="2840" max="2840" width="7.26953125" style="2" customWidth="1"/>
    <col min="2841" max="2842" width="5.54296875" style="2" customWidth="1"/>
    <col min="2843" max="2843" width="11.26953125" style="2" customWidth="1"/>
    <col min="2844" max="2844" width="7.453125" style="2" customWidth="1"/>
    <col min="2845" max="2845" width="30.81640625" style="2" customWidth="1"/>
    <col min="2846" max="2846" width="6.453125" style="2" customWidth="1"/>
    <col min="2847" max="2847" width="5.54296875" style="2" customWidth="1"/>
    <col min="2848" max="2848" width="6.54296875" style="2" customWidth="1"/>
    <col min="2849" max="3072" width="10.26953125" style="2"/>
    <col min="3073" max="3073" width="9.1796875" style="2" customWidth="1"/>
    <col min="3074" max="3074" width="4.453125" style="2" customWidth="1"/>
    <col min="3075" max="3075" width="7.7265625" style="2" customWidth="1"/>
    <col min="3076" max="3076" width="32.453125" style="2" bestFit="1" customWidth="1"/>
    <col min="3077" max="3077" width="7" style="2" customWidth="1"/>
    <col min="3078" max="3079" width="5.54296875" style="2" customWidth="1"/>
    <col min="3080" max="3080" width="6.453125" style="2" customWidth="1"/>
    <col min="3081" max="3081" width="6.26953125" style="2" customWidth="1"/>
    <col min="3082" max="3082" width="30.54296875" style="2" customWidth="1"/>
    <col min="3083" max="3083" width="8.1796875" style="2" customWidth="1"/>
    <col min="3084" max="3084" width="7.26953125" style="2" customWidth="1"/>
    <col min="3085" max="3085" width="5.54296875" style="2" customWidth="1"/>
    <col min="3086" max="3086" width="11.81640625" style="2" customWidth="1"/>
    <col min="3087" max="3087" width="7" style="2" customWidth="1"/>
    <col min="3088" max="3088" width="30" style="2" customWidth="1"/>
    <col min="3089" max="3089" width="7.453125" style="2" customWidth="1"/>
    <col min="3090" max="3090" width="4.453125" style="2" customWidth="1"/>
    <col min="3091" max="3092" width="5.453125" style="2" customWidth="1"/>
    <col min="3093" max="3093" width="4.453125" style="2" customWidth="1"/>
    <col min="3094" max="3094" width="6.54296875" style="2" customWidth="1"/>
    <col min="3095" max="3095" width="32.7265625" style="2" bestFit="1" customWidth="1"/>
    <col min="3096" max="3096" width="7.26953125" style="2" customWidth="1"/>
    <col min="3097" max="3098" width="5.54296875" style="2" customWidth="1"/>
    <col min="3099" max="3099" width="11.26953125" style="2" customWidth="1"/>
    <col min="3100" max="3100" width="7.453125" style="2" customWidth="1"/>
    <col min="3101" max="3101" width="30.81640625" style="2" customWidth="1"/>
    <col min="3102" max="3102" width="6.453125" style="2" customWidth="1"/>
    <col min="3103" max="3103" width="5.54296875" style="2" customWidth="1"/>
    <col min="3104" max="3104" width="6.54296875" style="2" customWidth="1"/>
    <col min="3105" max="3328" width="10.26953125" style="2"/>
    <col min="3329" max="3329" width="9.1796875" style="2" customWidth="1"/>
    <col min="3330" max="3330" width="4.453125" style="2" customWidth="1"/>
    <col min="3331" max="3331" width="7.7265625" style="2" customWidth="1"/>
    <col min="3332" max="3332" width="32.453125" style="2" bestFit="1" customWidth="1"/>
    <col min="3333" max="3333" width="7" style="2" customWidth="1"/>
    <col min="3334" max="3335" width="5.54296875" style="2" customWidth="1"/>
    <col min="3336" max="3336" width="6.453125" style="2" customWidth="1"/>
    <col min="3337" max="3337" width="6.26953125" style="2" customWidth="1"/>
    <col min="3338" max="3338" width="30.54296875" style="2" customWidth="1"/>
    <col min="3339" max="3339" width="8.1796875" style="2" customWidth="1"/>
    <col min="3340" max="3340" width="7.26953125" style="2" customWidth="1"/>
    <col min="3341" max="3341" width="5.54296875" style="2" customWidth="1"/>
    <col min="3342" max="3342" width="11.81640625" style="2" customWidth="1"/>
    <col min="3343" max="3343" width="7" style="2" customWidth="1"/>
    <col min="3344" max="3344" width="30" style="2" customWidth="1"/>
    <col min="3345" max="3345" width="7.453125" style="2" customWidth="1"/>
    <col min="3346" max="3346" width="4.453125" style="2" customWidth="1"/>
    <col min="3347" max="3348" width="5.453125" style="2" customWidth="1"/>
    <col min="3349" max="3349" width="4.453125" style="2" customWidth="1"/>
    <col min="3350" max="3350" width="6.54296875" style="2" customWidth="1"/>
    <col min="3351" max="3351" width="32.7265625" style="2" bestFit="1" customWidth="1"/>
    <col min="3352" max="3352" width="7.26953125" style="2" customWidth="1"/>
    <col min="3353" max="3354" width="5.54296875" style="2" customWidth="1"/>
    <col min="3355" max="3355" width="11.26953125" style="2" customWidth="1"/>
    <col min="3356" max="3356" width="7.453125" style="2" customWidth="1"/>
    <col min="3357" max="3357" width="30.81640625" style="2" customWidth="1"/>
    <col min="3358" max="3358" width="6.453125" style="2" customWidth="1"/>
    <col min="3359" max="3359" width="5.54296875" style="2" customWidth="1"/>
    <col min="3360" max="3360" width="6.54296875" style="2" customWidth="1"/>
    <col min="3361" max="3584" width="10.26953125" style="2"/>
    <col min="3585" max="3585" width="9.1796875" style="2" customWidth="1"/>
    <col min="3586" max="3586" width="4.453125" style="2" customWidth="1"/>
    <col min="3587" max="3587" width="7.7265625" style="2" customWidth="1"/>
    <col min="3588" max="3588" width="32.453125" style="2" bestFit="1" customWidth="1"/>
    <col min="3589" max="3589" width="7" style="2" customWidth="1"/>
    <col min="3590" max="3591" width="5.54296875" style="2" customWidth="1"/>
    <col min="3592" max="3592" width="6.453125" style="2" customWidth="1"/>
    <col min="3593" max="3593" width="6.26953125" style="2" customWidth="1"/>
    <col min="3594" max="3594" width="30.54296875" style="2" customWidth="1"/>
    <col min="3595" max="3595" width="8.1796875" style="2" customWidth="1"/>
    <col min="3596" max="3596" width="7.26953125" style="2" customWidth="1"/>
    <col min="3597" max="3597" width="5.54296875" style="2" customWidth="1"/>
    <col min="3598" max="3598" width="11.81640625" style="2" customWidth="1"/>
    <col min="3599" max="3599" width="7" style="2" customWidth="1"/>
    <col min="3600" max="3600" width="30" style="2" customWidth="1"/>
    <col min="3601" max="3601" width="7.453125" style="2" customWidth="1"/>
    <col min="3602" max="3602" width="4.453125" style="2" customWidth="1"/>
    <col min="3603" max="3604" width="5.453125" style="2" customWidth="1"/>
    <col min="3605" max="3605" width="4.453125" style="2" customWidth="1"/>
    <col min="3606" max="3606" width="6.54296875" style="2" customWidth="1"/>
    <col min="3607" max="3607" width="32.7265625" style="2" bestFit="1" customWidth="1"/>
    <col min="3608" max="3608" width="7.26953125" style="2" customWidth="1"/>
    <col min="3609" max="3610" width="5.54296875" style="2" customWidth="1"/>
    <col min="3611" max="3611" width="11.26953125" style="2" customWidth="1"/>
    <col min="3612" max="3612" width="7.453125" style="2" customWidth="1"/>
    <col min="3613" max="3613" width="30.81640625" style="2" customWidth="1"/>
    <col min="3614" max="3614" width="6.453125" style="2" customWidth="1"/>
    <col min="3615" max="3615" width="5.54296875" style="2" customWidth="1"/>
    <col min="3616" max="3616" width="6.54296875" style="2" customWidth="1"/>
    <col min="3617" max="3840" width="10.26953125" style="2"/>
    <col min="3841" max="3841" width="9.1796875" style="2" customWidth="1"/>
    <col min="3842" max="3842" width="4.453125" style="2" customWidth="1"/>
    <col min="3843" max="3843" width="7.7265625" style="2" customWidth="1"/>
    <col min="3844" max="3844" width="32.453125" style="2" bestFit="1" customWidth="1"/>
    <col min="3845" max="3845" width="7" style="2" customWidth="1"/>
    <col min="3846" max="3847" width="5.54296875" style="2" customWidth="1"/>
    <col min="3848" max="3848" width="6.453125" style="2" customWidth="1"/>
    <col min="3849" max="3849" width="6.26953125" style="2" customWidth="1"/>
    <col min="3850" max="3850" width="30.54296875" style="2" customWidth="1"/>
    <col min="3851" max="3851" width="8.1796875" style="2" customWidth="1"/>
    <col min="3852" max="3852" width="7.26953125" style="2" customWidth="1"/>
    <col min="3853" max="3853" width="5.54296875" style="2" customWidth="1"/>
    <col min="3854" max="3854" width="11.81640625" style="2" customWidth="1"/>
    <col min="3855" max="3855" width="7" style="2" customWidth="1"/>
    <col min="3856" max="3856" width="30" style="2" customWidth="1"/>
    <col min="3857" max="3857" width="7.453125" style="2" customWidth="1"/>
    <col min="3858" max="3858" width="4.453125" style="2" customWidth="1"/>
    <col min="3859" max="3860" width="5.453125" style="2" customWidth="1"/>
    <col min="3861" max="3861" width="4.453125" style="2" customWidth="1"/>
    <col min="3862" max="3862" width="6.54296875" style="2" customWidth="1"/>
    <col min="3863" max="3863" width="32.7265625" style="2" bestFit="1" customWidth="1"/>
    <col min="3864" max="3864" width="7.26953125" style="2" customWidth="1"/>
    <col min="3865" max="3866" width="5.54296875" style="2" customWidth="1"/>
    <col min="3867" max="3867" width="11.26953125" style="2" customWidth="1"/>
    <col min="3868" max="3868" width="7.453125" style="2" customWidth="1"/>
    <col min="3869" max="3869" width="30.81640625" style="2" customWidth="1"/>
    <col min="3870" max="3870" width="6.453125" style="2" customWidth="1"/>
    <col min="3871" max="3871" width="5.54296875" style="2" customWidth="1"/>
    <col min="3872" max="3872" width="6.54296875" style="2" customWidth="1"/>
    <col min="3873" max="4096" width="10.26953125" style="2"/>
    <col min="4097" max="4097" width="9.1796875" style="2" customWidth="1"/>
    <col min="4098" max="4098" width="4.453125" style="2" customWidth="1"/>
    <col min="4099" max="4099" width="7.7265625" style="2" customWidth="1"/>
    <col min="4100" max="4100" width="32.453125" style="2" bestFit="1" customWidth="1"/>
    <col min="4101" max="4101" width="7" style="2" customWidth="1"/>
    <col min="4102" max="4103" width="5.54296875" style="2" customWidth="1"/>
    <col min="4104" max="4104" width="6.453125" style="2" customWidth="1"/>
    <col min="4105" max="4105" width="6.26953125" style="2" customWidth="1"/>
    <col min="4106" max="4106" width="30.54296875" style="2" customWidth="1"/>
    <col min="4107" max="4107" width="8.1796875" style="2" customWidth="1"/>
    <col min="4108" max="4108" width="7.26953125" style="2" customWidth="1"/>
    <col min="4109" max="4109" width="5.54296875" style="2" customWidth="1"/>
    <col min="4110" max="4110" width="11.81640625" style="2" customWidth="1"/>
    <col min="4111" max="4111" width="7" style="2" customWidth="1"/>
    <col min="4112" max="4112" width="30" style="2" customWidth="1"/>
    <col min="4113" max="4113" width="7.453125" style="2" customWidth="1"/>
    <col min="4114" max="4114" width="4.453125" style="2" customWidth="1"/>
    <col min="4115" max="4116" width="5.453125" style="2" customWidth="1"/>
    <col min="4117" max="4117" width="4.453125" style="2" customWidth="1"/>
    <col min="4118" max="4118" width="6.54296875" style="2" customWidth="1"/>
    <col min="4119" max="4119" width="32.7265625" style="2" bestFit="1" customWidth="1"/>
    <col min="4120" max="4120" width="7.26953125" style="2" customWidth="1"/>
    <col min="4121" max="4122" width="5.54296875" style="2" customWidth="1"/>
    <col min="4123" max="4123" width="11.26953125" style="2" customWidth="1"/>
    <col min="4124" max="4124" width="7.453125" style="2" customWidth="1"/>
    <col min="4125" max="4125" width="30.81640625" style="2" customWidth="1"/>
    <col min="4126" max="4126" width="6.453125" style="2" customWidth="1"/>
    <col min="4127" max="4127" width="5.54296875" style="2" customWidth="1"/>
    <col min="4128" max="4128" width="6.54296875" style="2" customWidth="1"/>
    <col min="4129" max="4352" width="10.26953125" style="2"/>
    <col min="4353" max="4353" width="9.1796875" style="2" customWidth="1"/>
    <col min="4354" max="4354" width="4.453125" style="2" customWidth="1"/>
    <col min="4355" max="4355" width="7.7265625" style="2" customWidth="1"/>
    <col min="4356" max="4356" width="32.453125" style="2" bestFit="1" customWidth="1"/>
    <col min="4357" max="4357" width="7" style="2" customWidth="1"/>
    <col min="4358" max="4359" width="5.54296875" style="2" customWidth="1"/>
    <col min="4360" max="4360" width="6.453125" style="2" customWidth="1"/>
    <col min="4361" max="4361" width="6.26953125" style="2" customWidth="1"/>
    <col min="4362" max="4362" width="30.54296875" style="2" customWidth="1"/>
    <col min="4363" max="4363" width="8.1796875" style="2" customWidth="1"/>
    <col min="4364" max="4364" width="7.26953125" style="2" customWidth="1"/>
    <col min="4365" max="4365" width="5.54296875" style="2" customWidth="1"/>
    <col min="4366" max="4366" width="11.81640625" style="2" customWidth="1"/>
    <col min="4367" max="4367" width="7" style="2" customWidth="1"/>
    <col min="4368" max="4368" width="30" style="2" customWidth="1"/>
    <col min="4369" max="4369" width="7.453125" style="2" customWidth="1"/>
    <col min="4370" max="4370" width="4.453125" style="2" customWidth="1"/>
    <col min="4371" max="4372" width="5.453125" style="2" customWidth="1"/>
    <col min="4373" max="4373" width="4.453125" style="2" customWidth="1"/>
    <col min="4374" max="4374" width="6.54296875" style="2" customWidth="1"/>
    <col min="4375" max="4375" width="32.7265625" style="2" bestFit="1" customWidth="1"/>
    <col min="4376" max="4376" width="7.26953125" style="2" customWidth="1"/>
    <col min="4377" max="4378" width="5.54296875" style="2" customWidth="1"/>
    <col min="4379" max="4379" width="11.26953125" style="2" customWidth="1"/>
    <col min="4380" max="4380" width="7.453125" style="2" customWidth="1"/>
    <col min="4381" max="4381" width="30.81640625" style="2" customWidth="1"/>
    <col min="4382" max="4382" width="6.453125" style="2" customWidth="1"/>
    <col min="4383" max="4383" width="5.54296875" style="2" customWidth="1"/>
    <col min="4384" max="4384" width="6.54296875" style="2" customWidth="1"/>
    <col min="4385" max="4608" width="10.26953125" style="2"/>
    <col min="4609" max="4609" width="9.1796875" style="2" customWidth="1"/>
    <col min="4610" max="4610" width="4.453125" style="2" customWidth="1"/>
    <col min="4611" max="4611" width="7.7265625" style="2" customWidth="1"/>
    <col min="4612" max="4612" width="32.453125" style="2" bestFit="1" customWidth="1"/>
    <col min="4613" max="4613" width="7" style="2" customWidth="1"/>
    <col min="4614" max="4615" width="5.54296875" style="2" customWidth="1"/>
    <col min="4616" max="4616" width="6.453125" style="2" customWidth="1"/>
    <col min="4617" max="4617" width="6.26953125" style="2" customWidth="1"/>
    <col min="4618" max="4618" width="30.54296875" style="2" customWidth="1"/>
    <col min="4619" max="4619" width="8.1796875" style="2" customWidth="1"/>
    <col min="4620" max="4620" width="7.26953125" style="2" customWidth="1"/>
    <col min="4621" max="4621" width="5.54296875" style="2" customWidth="1"/>
    <col min="4622" max="4622" width="11.81640625" style="2" customWidth="1"/>
    <col min="4623" max="4623" width="7" style="2" customWidth="1"/>
    <col min="4624" max="4624" width="30" style="2" customWidth="1"/>
    <col min="4625" max="4625" width="7.453125" style="2" customWidth="1"/>
    <col min="4626" max="4626" width="4.453125" style="2" customWidth="1"/>
    <col min="4627" max="4628" width="5.453125" style="2" customWidth="1"/>
    <col min="4629" max="4629" width="4.453125" style="2" customWidth="1"/>
    <col min="4630" max="4630" width="6.54296875" style="2" customWidth="1"/>
    <col min="4631" max="4631" width="32.7265625" style="2" bestFit="1" customWidth="1"/>
    <col min="4632" max="4632" width="7.26953125" style="2" customWidth="1"/>
    <col min="4633" max="4634" width="5.54296875" style="2" customWidth="1"/>
    <col min="4635" max="4635" width="11.26953125" style="2" customWidth="1"/>
    <col min="4636" max="4636" width="7.453125" style="2" customWidth="1"/>
    <col min="4637" max="4637" width="30.81640625" style="2" customWidth="1"/>
    <col min="4638" max="4638" width="6.453125" style="2" customWidth="1"/>
    <col min="4639" max="4639" width="5.54296875" style="2" customWidth="1"/>
    <col min="4640" max="4640" width="6.54296875" style="2" customWidth="1"/>
    <col min="4641" max="4864" width="10.26953125" style="2"/>
    <col min="4865" max="4865" width="9.1796875" style="2" customWidth="1"/>
    <col min="4866" max="4866" width="4.453125" style="2" customWidth="1"/>
    <col min="4867" max="4867" width="7.7265625" style="2" customWidth="1"/>
    <col min="4868" max="4868" width="32.453125" style="2" bestFit="1" customWidth="1"/>
    <col min="4869" max="4869" width="7" style="2" customWidth="1"/>
    <col min="4870" max="4871" width="5.54296875" style="2" customWidth="1"/>
    <col min="4872" max="4872" width="6.453125" style="2" customWidth="1"/>
    <col min="4873" max="4873" width="6.26953125" style="2" customWidth="1"/>
    <col min="4874" max="4874" width="30.54296875" style="2" customWidth="1"/>
    <col min="4875" max="4875" width="8.1796875" style="2" customWidth="1"/>
    <col min="4876" max="4876" width="7.26953125" style="2" customWidth="1"/>
    <col min="4877" max="4877" width="5.54296875" style="2" customWidth="1"/>
    <col min="4878" max="4878" width="11.81640625" style="2" customWidth="1"/>
    <col min="4879" max="4879" width="7" style="2" customWidth="1"/>
    <col min="4880" max="4880" width="30" style="2" customWidth="1"/>
    <col min="4881" max="4881" width="7.453125" style="2" customWidth="1"/>
    <col min="4882" max="4882" width="4.453125" style="2" customWidth="1"/>
    <col min="4883" max="4884" width="5.453125" style="2" customWidth="1"/>
    <col min="4885" max="4885" width="4.453125" style="2" customWidth="1"/>
    <col min="4886" max="4886" width="6.54296875" style="2" customWidth="1"/>
    <col min="4887" max="4887" width="32.7265625" style="2" bestFit="1" customWidth="1"/>
    <col min="4888" max="4888" width="7.26953125" style="2" customWidth="1"/>
    <col min="4889" max="4890" width="5.54296875" style="2" customWidth="1"/>
    <col min="4891" max="4891" width="11.26953125" style="2" customWidth="1"/>
    <col min="4892" max="4892" width="7.453125" style="2" customWidth="1"/>
    <col min="4893" max="4893" width="30.81640625" style="2" customWidth="1"/>
    <col min="4894" max="4894" width="6.453125" style="2" customWidth="1"/>
    <col min="4895" max="4895" width="5.54296875" style="2" customWidth="1"/>
    <col min="4896" max="4896" width="6.54296875" style="2" customWidth="1"/>
    <col min="4897" max="5120" width="10.26953125" style="2"/>
    <col min="5121" max="5121" width="9.1796875" style="2" customWidth="1"/>
    <col min="5122" max="5122" width="4.453125" style="2" customWidth="1"/>
    <col min="5123" max="5123" width="7.7265625" style="2" customWidth="1"/>
    <col min="5124" max="5124" width="32.453125" style="2" bestFit="1" customWidth="1"/>
    <col min="5125" max="5125" width="7" style="2" customWidth="1"/>
    <col min="5126" max="5127" width="5.54296875" style="2" customWidth="1"/>
    <col min="5128" max="5128" width="6.453125" style="2" customWidth="1"/>
    <col min="5129" max="5129" width="6.26953125" style="2" customWidth="1"/>
    <col min="5130" max="5130" width="30.54296875" style="2" customWidth="1"/>
    <col min="5131" max="5131" width="8.1796875" style="2" customWidth="1"/>
    <col min="5132" max="5132" width="7.26953125" style="2" customWidth="1"/>
    <col min="5133" max="5133" width="5.54296875" style="2" customWidth="1"/>
    <col min="5134" max="5134" width="11.81640625" style="2" customWidth="1"/>
    <col min="5135" max="5135" width="7" style="2" customWidth="1"/>
    <col min="5136" max="5136" width="30" style="2" customWidth="1"/>
    <col min="5137" max="5137" width="7.453125" style="2" customWidth="1"/>
    <col min="5138" max="5138" width="4.453125" style="2" customWidth="1"/>
    <col min="5139" max="5140" width="5.453125" style="2" customWidth="1"/>
    <col min="5141" max="5141" width="4.453125" style="2" customWidth="1"/>
    <col min="5142" max="5142" width="6.54296875" style="2" customWidth="1"/>
    <col min="5143" max="5143" width="32.7265625" style="2" bestFit="1" customWidth="1"/>
    <col min="5144" max="5144" width="7.26953125" style="2" customWidth="1"/>
    <col min="5145" max="5146" width="5.54296875" style="2" customWidth="1"/>
    <col min="5147" max="5147" width="11.26953125" style="2" customWidth="1"/>
    <col min="5148" max="5148" width="7.453125" style="2" customWidth="1"/>
    <col min="5149" max="5149" width="30.81640625" style="2" customWidth="1"/>
    <col min="5150" max="5150" width="6.453125" style="2" customWidth="1"/>
    <col min="5151" max="5151" width="5.54296875" style="2" customWidth="1"/>
    <col min="5152" max="5152" width="6.54296875" style="2" customWidth="1"/>
    <col min="5153" max="5376" width="10.26953125" style="2"/>
    <col min="5377" max="5377" width="9.1796875" style="2" customWidth="1"/>
    <col min="5378" max="5378" width="4.453125" style="2" customWidth="1"/>
    <col min="5379" max="5379" width="7.7265625" style="2" customWidth="1"/>
    <col min="5380" max="5380" width="32.453125" style="2" bestFit="1" customWidth="1"/>
    <col min="5381" max="5381" width="7" style="2" customWidth="1"/>
    <col min="5382" max="5383" width="5.54296875" style="2" customWidth="1"/>
    <col min="5384" max="5384" width="6.453125" style="2" customWidth="1"/>
    <col min="5385" max="5385" width="6.26953125" style="2" customWidth="1"/>
    <col min="5386" max="5386" width="30.54296875" style="2" customWidth="1"/>
    <col min="5387" max="5387" width="8.1796875" style="2" customWidth="1"/>
    <col min="5388" max="5388" width="7.26953125" style="2" customWidth="1"/>
    <col min="5389" max="5389" width="5.54296875" style="2" customWidth="1"/>
    <col min="5390" max="5390" width="11.81640625" style="2" customWidth="1"/>
    <col min="5391" max="5391" width="7" style="2" customWidth="1"/>
    <col min="5392" max="5392" width="30" style="2" customWidth="1"/>
    <col min="5393" max="5393" width="7.453125" style="2" customWidth="1"/>
    <col min="5394" max="5394" width="4.453125" style="2" customWidth="1"/>
    <col min="5395" max="5396" width="5.453125" style="2" customWidth="1"/>
    <col min="5397" max="5397" width="4.453125" style="2" customWidth="1"/>
    <col min="5398" max="5398" width="6.54296875" style="2" customWidth="1"/>
    <col min="5399" max="5399" width="32.7265625" style="2" bestFit="1" customWidth="1"/>
    <col min="5400" max="5400" width="7.26953125" style="2" customWidth="1"/>
    <col min="5401" max="5402" width="5.54296875" style="2" customWidth="1"/>
    <col min="5403" max="5403" width="11.26953125" style="2" customWidth="1"/>
    <col min="5404" max="5404" width="7.453125" style="2" customWidth="1"/>
    <col min="5405" max="5405" width="30.81640625" style="2" customWidth="1"/>
    <col min="5406" max="5406" width="6.453125" style="2" customWidth="1"/>
    <col min="5407" max="5407" width="5.54296875" style="2" customWidth="1"/>
    <col min="5408" max="5408" width="6.54296875" style="2" customWidth="1"/>
    <col min="5409" max="5632" width="10.26953125" style="2"/>
    <col min="5633" max="5633" width="9.1796875" style="2" customWidth="1"/>
    <col min="5634" max="5634" width="4.453125" style="2" customWidth="1"/>
    <col min="5635" max="5635" width="7.7265625" style="2" customWidth="1"/>
    <col min="5636" max="5636" width="32.453125" style="2" bestFit="1" customWidth="1"/>
    <col min="5637" max="5637" width="7" style="2" customWidth="1"/>
    <col min="5638" max="5639" width="5.54296875" style="2" customWidth="1"/>
    <col min="5640" max="5640" width="6.453125" style="2" customWidth="1"/>
    <col min="5641" max="5641" width="6.26953125" style="2" customWidth="1"/>
    <col min="5642" max="5642" width="30.54296875" style="2" customWidth="1"/>
    <col min="5643" max="5643" width="8.1796875" style="2" customWidth="1"/>
    <col min="5644" max="5644" width="7.26953125" style="2" customWidth="1"/>
    <col min="5645" max="5645" width="5.54296875" style="2" customWidth="1"/>
    <col min="5646" max="5646" width="11.81640625" style="2" customWidth="1"/>
    <col min="5647" max="5647" width="7" style="2" customWidth="1"/>
    <col min="5648" max="5648" width="30" style="2" customWidth="1"/>
    <col min="5649" max="5649" width="7.453125" style="2" customWidth="1"/>
    <col min="5650" max="5650" width="4.453125" style="2" customWidth="1"/>
    <col min="5651" max="5652" width="5.453125" style="2" customWidth="1"/>
    <col min="5653" max="5653" width="4.453125" style="2" customWidth="1"/>
    <col min="5654" max="5654" width="6.54296875" style="2" customWidth="1"/>
    <col min="5655" max="5655" width="32.7265625" style="2" bestFit="1" customWidth="1"/>
    <col min="5656" max="5656" width="7.26953125" style="2" customWidth="1"/>
    <col min="5657" max="5658" width="5.54296875" style="2" customWidth="1"/>
    <col min="5659" max="5659" width="11.26953125" style="2" customWidth="1"/>
    <col min="5660" max="5660" width="7.453125" style="2" customWidth="1"/>
    <col min="5661" max="5661" width="30.81640625" style="2" customWidth="1"/>
    <col min="5662" max="5662" width="6.453125" style="2" customWidth="1"/>
    <col min="5663" max="5663" width="5.54296875" style="2" customWidth="1"/>
    <col min="5664" max="5664" width="6.54296875" style="2" customWidth="1"/>
    <col min="5665" max="5888" width="10.26953125" style="2"/>
    <col min="5889" max="5889" width="9.1796875" style="2" customWidth="1"/>
    <col min="5890" max="5890" width="4.453125" style="2" customWidth="1"/>
    <col min="5891" max="5891" width="7.7265625" style="2" customWidth="1"/>
    <col min="5892" max="5892" width="32.453125" style="2" bestFit="1" customWidth="1"/>
    <col min="5893" max="5893" width="7" style="2" customWidth="1"/>
    <col min="5894" max="5895" width="5.54296875" style="2" customWidth="1"/>
    <col min="5896" max="5896" width="6.453125" style="2" customWidth="1"/>
    <col min="5897" max="5897" width="6.26953125" style="2" customWidth="1"/>
    <col min="5898" max="5898" width="30.54296875" style="2" customWidth="1"/>
    <col min="5899" max="5899" width="8.1796875" style="2" customWidth="1"/>
    <col min="5900" max="5900" width="7.26953125" style="2" customWidth="1"/>
    <col min="5901" max="5901" width="5.54296875" style="2" customWidth="1"/>
    <col min="5902" max="5902" width="11.81640625" style="2" customWidth="1"/>
    <col min="5903" max="5903" width="7" style="2" customWidth="1"/>
    <col min="5904" max="5904" width="30" style="2" customWidth="1"/>
    <col min="5905" max="5905" width="7.453125" style="2" customWidth="1"/>
    <col min="5906" max="5906" width="4.453125" style="2" customWidth="1"/>
    <col min="5907" max="5908" width="5.453125" style="2" customWidth="1"/>
    <col min="5909" max="5909" width="4.453125" style="2" customWidth="1"/>
    <col min="5910" max="5910" width="6.54296875" style="2" customWidth="1"/>
    <col min="5911" max="5911" width="32.7265625" style="2" bestFit="1" customWidth="1"/>
    <col min="5912" max="5912" width="7.26953125" style="2" customWidth="1"/>
    <col min="5913" max="5914" width="5.54296875" style="2" customWidth="1"/>
    <col min="5915" max="5915" width="11.26953125" style="2" customWidth="1"/>
    <col min="5916" max="5916" width="7.453125" style="2" customWidth="1"/>
    <col min="5917" max="5917" width="30.81640625" style="2" customWidth="1"/>
    <col min="5918" max="5918" width="6.453125" style="2" customWidth="1"/>
    <col min="5919" max="5919" width="5.54296875" style="2" customWidth="1"/>
    <col min="5920" max="5920" width="6.54296875" style="2" customWidth="1"/>
    <col min="5921" max="6144" width="10.26953125" style="2"/>
    <col min="6145" max="6145" width="9.1796875" style="2" customWidth="1"/>
    <col min="6146" max="6146" width="4.453125" style="2" customWidth="1"/>
    <col min="6147" max="6147" width="7.7265625" style="2" customWidth="1"/>
    <col min="6148" max="6148" width="32.453125" style="2" bestFit="1" customWidth="1"/>
    <col min="6149" max="6149" width="7" style="2" customWidth="1"/>
    <col min="6150" max="6151" width="5.54296875" style="2" customWidth="1"/>
    <col min="6152" max="6152" width="6.453125" style="2" customWidth="1"/>
    <col min="6153" max="6153" width="6.26953125" style="2" customWidth="1"/>
    <col min="6154" max="6154" width="30.54296875" style="2" customWidth="1"/>
    <col min="6155" max="6155" width="8.1796875" style="2" customWidth="1"/>
    <col min="6156" max="6156" width="7.26953125" style="2" customWidth="1"/>
    <col min="6157" max="6157" width="5.54296875" style="2" customWidth="1"/>
    <col min="6158" max="6158" width="11.81640625" style="2" customWidth="1"/>
    <col min="6159" max="6159" width="7" style="2" customWidth="1"/>
    <col min="6160" max="6160" width="30" style="2" customWidth="1"/>
    <col min="6161" max="6161" width="7.453125" style="2" customWidth="1"/>
    <col min="6162" max="6162" width="4.453125" style="2" customWidth="1"/>
    <col min="6163" max="6164" width="5.453125" style="2" customWidth="1"/>
    <col min="6165" max="6165" width="4.453125" style="2" customWidth="1"/>
    <col min="6166" max="6166" width="6.54296875" style="2" customWidth="1"/>
    <col min="6167" max="6167" width="32.7265625" style="2" bestFit="1" customWidth="1"/>
    <col min="6168" max="6168" width="7.26953125" style="2" customWidth="1"/>
    <col min="6169" max="6170" width="5.54296875" style="2" customWidth="1"/>
    <col min="6171" max="6171" width="11.26953125" style="2" customWidth="1"/>
    <col min="6172" max="6172" width="7.453125" style="2" customWidth="1"/>
    <col min="6173" max="6173" width="30.81640625" style="2" customWidth="1"/>
    <col min="6174" max="6174" width="6.453125" style="2" customWidth="1"/>
    <col min="6175" max="6175" width="5.54296875" style="2" customWidth="1"/>
    <col min="6176" max="6176" width="6.54296875" style="2" customWidth="1"/>
    <col min="6177" max="6400" width="10.26953125" style="2"/>
    <col min="6401" max="6401" width="9.1796875" style="2" customWidth="1"/>
    <col min="6402" max="6402" width="4.453125" style="2" customWidth="1"/>
    <col min="6403" max="6403" width="7.7265625" style="2" customWidth="1"/>
    <col min="6404" max="6404" width="32.453125" style="2" bestFit="1" customWidth="1"/>
    <col min="6405" max="6405" width="7" style="2" customWidth="1"/>
    <col min="6406" max="6407" width="5.54296875" style="2" customWidth="1"/>
    <col min="6408" max="6408" width="6.453125" style="2" customWidth="1"/>
    <col min="6409" max="6409" width="6.26953125" style="2" customWidth="1"/>
    <col min="6410" max="6410" width="30.54296875" style="2" customWidth="1"/>
    <col min="6411" max="6411" width="8.1796875" style="2" customWidth="1"/>
    <col min="6412" max="6412" width="7.26953125" style="2" customWidth="1"/>
    <col min="6413" max="6413" width="5.54296875" style="2" customWidth="1"/>
    <col min="6414" max="6414" width="11.81640625" style="2" customWidth="1"/>
    <col min="6415" max="6415" width="7" style="2" customWidth="1"/>
    <col min="6416" max="6416" width="30" style="2" customWidth="1"/>
    <col min="6417" max="6417" width="7.453125" style="2" customWidth="1"/>
    <col min="6418" max="6418" width="4.453125" style="2" customWidth="1"/>
    <col min="6419" max="6420" width="5.453125" style="2" customWidth="1"/>
    <col min="6421" max="6421" width="4.453125" style="2" customWidth="1"/>
    <col min="6422" max="6422" width="6.54296875" style="2" customWidth="1"/>
    <col min="6423" max="6423" width="32.7265625" style="2" bestFit="1" customWidth="1"/>
    <col min="6424" max="6424" width="7.26953125" style="2" customWidth="1"/>
    <col min="6425" max="6426" width="5.54296875" style="2" customWidth="1"/>
    <col min="6427" max="6427" width="11.26953125" style="2" customWidth="1"/>
    <col min="6428" max="6428" width="7.453125" style="2" customWidth="1"/>
    <col min="6429" max="6429" width="30.81640625" style="2" customWidth="1"/>
    <col min="6430" max="6430" width="6.453125" style="2" customWidth="1"/>
    <col min="6431" max="6431" width="5.54296875" style="2" customWidth="1"/>
    <col min="6432" max="6432" width="6.54296875" style="2" customWidth="1"/>
    <col min="6433" max="6656" width="10.26953125" style="2"/>
    <col min="6657" max="6657" width="9.1796875" style="2" customWidth="1"/>
    <col min="6658" max="6658" width="4.453125" style="2" customWidth="1"/>
    <col min="6659" max="6659" width="7.7265625" style="2" customWidth="1"/>
    <col min="6660" max="6660" width="32.453125" style="2" bestFit="1" customWidth="1"/>
    <col min="6661" max="6661" width="7" style="2" customWidth="1"/>
    <col min="6662" max="6663" width="5.54296875" style="2" customWidth="1"/>
    <col min="6664" max="6664" width="6.453125" style="2" customWidth="1"/>
    <col min="6665" max="6665" width="6.26953125" style="2" customWidth="1"/>
    <col min="6666" max="6666" width="30.54296875" style="2" customWidth="1"/>
    <col min="6667" max="6667" width="8.1796875" style="2" customWidth="1"/>
    <col min="6668" max="6668" width="7.26953125" style="2" customWidth="1"/>
    <col min="6669" max="6669" width="5.54296875" style="2" customWidth="1"/>
    <col min="6670" max="6670" width="11.81640625" style="2" customWidth="1"/>
    <col min="6671" max="6671" width="7" style="2" customWidth="1"/>
    <col min="6672" max="6672" width="30" style="2" customWidth="1"/>
    <col min="6673" max="6673" width="7.453125" style="2" customWidth="1"/>
    <col min="6674" max="6674" width="4.453125" style="2" customWidth="1"/>
    <col min="6675" max="6676" width="5.453125" style="2" customWidth="1"/>
    <col min="6677" max="6677" width="4.453125" style="2" customWidth="1"/>
    <col min="6678" max="6678" width="6.54296875" style="2" customWidth="1"/>
    <col min="6679" max="6679" width="32.7265625" style="2" bestFit="1" customWidth="1"/>
    <col min="6680" max="6680" width="7.26953125" style="2" customWidth="1"/>
    <col min="6681" max="6682" width="5.54296875" style="2" customWidth="1"/>
    <col min="6683" max="6683" width="11.26953125" style="2" customWidth="1"/>
    <col min="6684" max="6684" width="7.453125" style="2" customWidth="1"/>
    <col min="6685" max="6685" width="30.81640625" style="2" customWidth="1"/>
    <col min="6686" max="6686" width="6.453125" style="2" customWidth="1"/>
    <col min="6687" max="6687" width="5.54296875" style="2" customWidth="1"/>
    <col min="6688" max="6688" width="6.54296875" style="2" customWidth="1"/>
    <col min="6689" max="6912" width="10.26953125" style="2"/>
    <col min="6913" max="6913" width="9.1796875" style="2" customWidth="1"/>
    <col min="6914" max="6914" width="4.453125" style="2" customWidth="1"/>
    <col min="6915" max="6915" width="7.7265625" style="2" customWidth="1"/>
    <col min="6916" max="6916" width="32.453125" style="2" bestFit="1" customWidth="1"/>
    <col min="6917" max="6917" width="7" style="2" customWidth="1"/>
    <col min="6918" max="6919" width="5.54296875" style="2" customWidth="1"/>
    <col min="6920" max="6920" width="6.453125" style="2" customWidth="1"/>
    <col min="6921" max="6921" width="6.26953125" style="2" customWidth="1"/>
    <col min="6922" max="6922" width="30.54296875" style="2" customWidth="1"/>
    <col min="6923" max="6923" width="8.1796875" style="2" customWidth="1"/>
    <col min="6924" max="6924" width="7.26953125" style="2" customWidth="1"/>
    <col min="6925" max="6925" width="5.54296875" style="2" customWidth="1"/>
    <col min="6926" max="6926" width="11.81640625" style="2" customWidth="1"/>
    <col min="6927" max="6927" width="7" style="2" customWidth="1"/>
    <col min="6928" max="6928" width="30" style="2" customWidth="1"/>
    <col min="6929" max="6929" width="7.453125" style="2" customWidth="1"/>
    <col min="6930" max="6930" width="4.453125" style="2" customWidth="1"/>
    <col min="6931" max="6932" width="5.453125" style="2" customWidth="1"/>
    <col min="6933" max="6933" width="4.453125" style="2" customWidth="1"/>
    <col min="6934" max="6934" width="6.54296875" style="2" customWidth="1"/>
    <col min="6935" max="6935" width="32.7265625" style="2" bestFit="1" customWidth="1"/>
    <col min="6936" max="6936" width="7.26953125" style="2" customWidth="1"/>
    <col min="6937" max="6938" width="5.54296875" style="2" customWidth="1"/>
    <col min="6939" max="6939" width="11.26953125" style="2" customWidth="1"/>
    <col min="6940" max="6940" width="7.453125" style="2" customWidth="1"/>
    <col min="6941" max="6941" width="30.81640625" style="2" customWidth="1"/>
    <col min="6942" max="6942" width="6.453125" style="2" customWidth="1"/>
    <col min="6943" max="6943" width="5.54296875" style="2" customWidth="1"/>
    <col min="6944" max="6944" width="6.54296875" style="2" customWidth="1"/>
    <col min="6945" max="7168" width="10.26953125" style="2"/>
    <col min="7169" max="7169" width="9.1796875" style="2" customWidth="1"/>
    <col min="7170" max="7170" width="4.453125" style="2" customWidth="1"/>
    <col min="7171" max="7171" width="7.7265625" style="2" customWidth="1"/>
    <col min="7172" max="7172" width="32.453125" style="2" bestFit="1" customWidth="1"/>
    <col min="7173" max="7173" width="7" style="2" customWidth="1"/>
    <col min="7174" max="7175" width="5.54296875" style="2" customWidth="1"/>
    <col min="7176" max="7176" width="6.453125" style="2" customWidth="1"/>
    <col min="7177" max="7177" width="6.26953125" style="2" customWidth="1"/>
    <col min="7178" max="7178" width="30.54296875" style="2" customWidth="1"/>
    <col min="7179" max="7179" width="8.1796875" style="2" customWidth="1"/>
    <col min="7180" max="7180" width="7.26953125" style="2" customWidth="1"/>
    <col min="7181" max="7181" width="5.54296875" style="2" customWidth="1"/>
    <col min="7182" max="7182" width="11.81640625" style="2" customWidth="1"/>
    <col min="7183" max="7183" width="7" style="2" customWidth="1"/>
    <col min="7184" max="7184" width="30" style="2" customWidth="1"/>
    <col min="7185" max="7185" width="7.453125" style="2" customWidth="1"/>
    <col min="7186" max="7186" width="4.453125" style="2" customWidth="1"/>
    <col min="7187" max="7188" width="5.453125" style="2" customWidth="1"/>
    <col min="7189" max="7189" width="4.453125" style="2" customWidth="1"/>
    <col min="7190" max="7190" width="6.54296875" style="2" customWidth="1"/>
    <col min="7191" max="7191" width="32.7265625" style="2" bestFit="1" customWidth="1"/>
    <col min="7192" max="7192" width="7.26953125" style="2" customWidth="1"/>
    <col min="7193" max="7194" width="5.54296875" style="2" customWidth="1"/>
    <col min="7195" max="7195" width="11.26953125" style="2" customWidth="1"/>
    <col min="7196" max="7196" width="7.453125" style="2" customWidth="1"/>
    <col min="7197" max="7197" width="30.81640625" style="2" customWidth="1"/>
    <col min="7198" max="7198" width="6.453125" style="2" customWidth="1"/>
    <col min="7199" max="7199" width="5.54296875" style="2" customWidth="1"/>
    <col min="7200" max="7200" width="6.54296875" style="2" customWidth="1"/>
    <col min="7201" max="7424" width="10.26953125" style="2"/>
    <col min="7425" max="7425" width="9.1796875" style="2" customWidth="1"/>
    <col min="7426" max="7426" width="4.453125" style="2" customWidth="1"/>
    <col min="7427" max="7427" width="7.7265625" style="2" customWidth="1"/>
    <col min="7428" max="7428" width="32.453125" style="2" bestFit="1" customWidth="1"/>
    <col min="7429" max="7429" width="7" style="2" customWidth="1"/>
    <col min="7430" max="7431" width="5.54296875" style="2" customWidth="1"/>
    <col min="7432" max="7432" width="6.453125" style="2" customWidth="1"/>
    <col min="7433" max="7433" width="6.26953125" style="2" customWidth="1"/>
    <col min="7434" max="7434" width="30.54296875" style="2" customWidth="1"/>
    <col min="7435" max="7435" width="8.1796875" style="2" customWidth="1"/>
    <col min="7436" max="7436" width="7.26953125" style="2" customWidth="1"/>
    <col min="7437" max="7437" width="5.54296875" style="2" customWidth="1"/>
    <col min="7438" max="7438" width="11.81640625" style="2" customWidth="1"/>
    <col min="7439" max="7439" width="7" style="2" customWidth="1"/>
    <col min="7440" max="7440" width="30" style="2" customWidth="1"/>
    <col min="7441" max="7441" width="7.453125" style="2" customWidth="1"/>
    <col min="7442" max="7442" width="4.453125" style="2" customWidth="1"/>
    <col min="7443" max="7444" width="5.453125" style="2" customWidth="1"/>
    <col min="7445" max="7445" width="4.453125" style="2" customWidth="1"/>
    <col min="7446" max="7446" width="6.54296875" style="2" customWidth="1"/>
    <col min="7447" max="7447" width="32.7265625" style="2" bestFit="1" customWidth="1"/>
    <col min="7448" max="7448" width="7.26953125" style="2" customWidth="1"/>
    <col min="7449" max="7450" width="5.54296875" style="2" customWidth="1"/>
    <col min="7451" max="7451" width="11.26953125" style="2" customWidth="1"/>
    <col min="7452" max="7452" width="7.453125" style="2" customWidth="1"/>
    <col min="7453" max="7453" width="30.81640625" style="2" customWidth="1"/>
    <col min="7454" max="7454" width="6.453125" style="2" customWidth="1"/>
    <col min="7455" max="7455" width="5.54296875" style="2" customWidth="1"/>
    <col min="7456" max="7456" width="6.54296875" style="2" customWidth="1"/>
    <col min="7457" max="7680" width="10.26953125" style="2"/>
    <col min="7681" max="7681" width="9.1796875" style="2" customWidth="1"/>
    <col min="7682" max="7682" width="4.453125" style="2" customWidth="1"/>
    <col min="7683" max="7683" width="7.7265625" style="2" customWidth="1"/>
    <col min="7684" max="7684" width="32.453125" style="2" bestFit="1" customWidth="1"/>
    <col min="7685" max="7685" width="7" style="2" customWidth="1"/>
    <col min="7686" max="7687" width="5.54296875" style="2" customWidth="1"/>
    <col min="7688" max="7688" width="6.453125" style="2" customWidth="1"/>
    <col min="7689" max="7689" width="6.26953125" style="2" customWidth="1"/>
    <col min="7690" max="7690" width="30.54296875" style="2" customWidth="1"/>
    <col min="7691" max="7691" width="8.1796875" style="2" customWidth="1"/>
    <col min="7692" max="7692" width="7.26953125" style="2" customWidth="1"/>
    <col min="7693" max="7693" width="5.54296875" style="2" customWidth="1"/>
    <col min="7694" max="7694" width="11.81640625" style="2" customWidth="1"/>
    <col min="7695" max="7695" width="7" style="2" customWidth="1"/>
    <col min="7696" max="7696" width="30" style="2" customWidth="1"/>
    <col min="7697" max="7697" width="7.453125" style="2" customWidth="1"/>
    <col min="7698" max="7698" width="4.453125" style="2" customWidth="1"/>
    <col min="7699" max="7700" width="5.453125" style="2" customWidth="1"/>
    <col min="7701" max="7701" width="4.453125" style="2" customWidth="1"/>
    <col min="7702" max="7702" width="6.54296875" style="2" customWidth="1"/>
    <col min="7703" max="7703" width="32.7265625" style="2" bestFit="1" customWidth="1"/>
    <col min="7704" max="7704" width="7.26953125" style="2" customWidth="1"/>
    <col min="7705" max="7706" width="5.54296875" style="2" customWidth="1"/>
    <col min="7707" max="7707" width="11.26953125" style="2" customWidth="1"/>
    <col min="7708" max="7708" width="7.453125" style="2" customWidth="1"/>
    <col min="7709" max="7709" width="30.81640625" style="2" customWidth="1"/>
    <col min="7710" max="7710" width="6.453125" style="2" customWidth="1"/>
    <col min="7711" max="7711" width="5.54296875" style="2" customWidth="1"/>
    <col min="7712" max="7712" width="6.54296875" style="2" customWidth="1"/>
    <col min="7713" max="7936" width="10.26953125" style="2"/>
    <col min="7937" max="7937" width="9.1796875" style="2" customWidth="1"/>
    <col min="7938" max="7938" width="4.453125" style="2" customWidth="1"/>
    <col min="7939" max="7939" width="7.7265625" style="2" customWidth="1"/>
    <col min="7940" max="7940" width="32.453125" style="2" bestFit="1" customWidth="1"/>
    <col min="7941" max="7941" width="7" style="2" customWidth="1"/>
    <col min="7942" max="7943" width="5.54296875" style="2" customWidth="1"/>
    <col min="7944" max="7944" width="6.453125" style="2" customWidth="1"/>
    <col min="7945" max="7945" width="6.26953125" style="2" customWidth="1"/>
    <col min="7946" max="7946" width="30.54296875" style="2" customWidth="1"/>
    <col min="7947" max="7947" width="8.1796875" style="2" customWidth="1"/>
    <col min="7948" max="7948" width="7.26953125" style="2" customWidth="1"/>
    <col min="7949" max="7949" width="5.54296875" style="2" customWidth="1"/>
    <col min="7950" max="7950" width="11.81640625" style="2" customWidth="1"/>
    <col min="7951" max="7951" width="7" style="2" customWidth="1"/>
    <col min="7952" max="7952" width="30" style="2" customWidth="1"/>
    <col min="7953" max="7953" width="7.453125" style="2" customWidth="1"/>
    <col min="7954" max="7954" width="4.453125" style="2" customWidth="1"/>
    <col min="7955" max="7956" width="5.453125" style="2" customWidth="1"/>
    <col min="7957" max="7957" width="4.453125" style="2" customWidth="1"/>
    <col min="7958" max="7958" width="6.54296875" style="2" customWidth="1"/>
    <col min="7959" max="7959" width="32.7265625" style="2" bestFit="1" customWidth="1"/>
    <col min="7960" max="7960" width="7.26953125" style="2" customWidth="1"/>
    <col min="7961" max="7962" width="5.54296875" style="2" customWidth="1"/>
    <col min="7963" max="7963" width="11.26953125" style="2" customWidth="1"/>
    <col min="7964" max="7964" width="7.453125" style="2" customWidth="1"/>
    <col min="7965" max="7965" width="30.81640625" style="2" customWidth="1"/>
    <col min="7966" max="7966" width="6.453125" style="2" customWidth="1"/>
    <col min="7967" max="7967" width="5.54296875" style="2" customWidth="1"/>
    <col min="7968" max="7968" width="6.54296875" style="2" customWidth="1"/>
    <col min="7969" max="8192" width="10.26953125" style="2"/>
    <col min="8193" max="8193" width="9.1796875" style="2" customWidth="1"/>
    <col min="8194" max="8194" width="4.453125" style="2" customWidth="1"/>
    <col min="8195" max="8195" width="7.7265625" style="2" customWidth="1"/>
    <col min="8196" max="8196" width="32.453125" style="2" bestFit="1" customWidth="1"/>
    <col min="8197" max="8197" width="7" style="2" customWidth="1"/>
    <col min="8198" max="8199" width="5.54296875" style="2" customWidth="1"/>
    <col min="8200" max="8200" width="6.453125" style="2" customWidth="1"/>
    <col min="8201" max="8201" width="6.26953125" style="2" customWidth="1"/>
    <col min="8202" max="8202" width="30.54296875" style="2" customWidth="1"/>
    <col min="8203" max="8203" width="8.1796875" style="2" customWidth="1"/>
    <col min="8204" max="8204" width="7.26953125" style="2" customWidth="1"/>
    <col min="8205" max="8205" width="5.54296875" style="2" customWidth="1"/>
    <col min="8206" max="8206" width="11.81640625" style="2" customWidth="1"/>
    <col min="8207" max="8207" width="7" style="2" customWidth="1"/>
    <col min="8208" max="8208" width="30" style="2" customWidth="1"/>
    <col min="8209" max="8209" width="7.453125" style="2" customWidth="1"/>
    <col min="8210" max="8210" width="4.453125" style="2" customWidth="1"/>
    <col min="8211" max="8212" width="5.453125" style="2" customWidth="1"/>
    <col min="8213" max="8213" width="4.453125" style="2" customWidth="1"/>
    <col min="8214" max="8214" width="6.54296875" style="2" customWidth="1"/>
    <col min="8215" max="8215" width="32.7265625" style="2" bestFit="1" customWidth="1"/>
    <col min="8216" max="8216" width="7.26953125" style="2" customWidth="1"/>
    <col min="8217" max="8218" width="5.54296875" style="2" customWidth="1"/>
    <col min="8219" max="8219" width="11.26953125" style="2" customWidth="1"/>
    <col min="8220" max="8220" width="7.453125" style="2" customWidth="1"/>
    <col min="8221" max="8221" width="30.81640625" style="2" customWidth="1"/>
    <col min="8222" max="8222" width="6.453125" style="2" customWidth="1"/>
    <col min="8223" max="8223" width="5.54296875" style="2" customWidth="1"/>
    <col min="8224" max="8224" width="6.54296875" style="2" customWidth="1"/>
    <col min="8225" max="8448" width="10.26953125" style="2"/>
    <col min="8449" max="8449" width="9.1796875" style="2" customWidth="1"/>
    <col min="8450" max="8450" width="4.453125" style="2" customWidth="1"/>
    <col min="8451" max="8451" width="7.7265625" style="2" customWidth="1"/>
    <col min="8452" max="8452" width="32.453125" style="2" bestFit="1" customWidth="1"/>
    <col min="8453" max="8453" width="7" style="2" customWidth="1"/>
    <col min="8454" max="8455" width="5.54296875" style="2" customWidth="1"/>
    <col min="8456" max="8456" width="6.453125" style="2" customWidth="1"/>
    <col min="8457" max="8457" width="6.26953125" style="2" customWidth="1"/>
    <col min="8458" max="8458" width="30.54296875" style="2" customWidth="1"/>
    <col min="8459" max="8459" width="8.1796875" style="2" customWidth="1"/>
    <col min="8460" max="8460" width="7.26953125" style="2" customWidth="1"/>
    <col min="8461" max="8461" width="5.54296875" style="2" customWidth="1"/>
    <col min="8462" max="8462" width="11.81640625" style="2" customWidth="1"/>
    <col min="8463" max="8463" width="7" style="2" customWidth="1"/>
    <col min="8464" max="8464" width="30" style="2" customWidth="1"/>
    <col min="8465" max="8465" width="7.453125" style="2" customWidth="1"/>
    <col min="8466" max="8466" width="4.453125" style="2" customWidth="1"/>
    <col min="8467" max="8468" width="5.453125" style="2" customWidth="1"/>
    <col min="8469" max="8469" width="4.453125" style="2" customWidth="1"/>
    <col min="8470" max="8470" width="6.54296875" style="2" customWidth="1"/>
    <col min="8471" max="8471" width="32.7265625" style="2" bestFit="1" customWidth="1"/>
    <col min="8472" max="8472" width="7.26953125" style="2" customWidth="1"/>
    <col min="8473" max="8474" width="5.54296875" style="2" customWidth="1"/>
    <col min="8475" max="8475" width="11.26953125" style="2" customWidth="1"/>
    <col min="8476" max="8476" width="7.453125" style="2" customWidth="1"/>
    <col min="8477" max="8477" width="30.81640625" style="2" customWidth="1"/>
    <col min="8478" max="8478" width="6.453125" style="2" customWidth="1"/>
    <col min="8479" max="8479" width="5.54296875" style="2" customWidth="1"/>
    <col min="8480" max="8480" width="6.54296875" style="2" customWidth="1"/>
    <col min="8481" max="8704" width="10.26953125" style="2"/>
    <col min="8705" max="8705" width="9.1796875" style="2" customWidth="1"/>
    <col min="8706" max="8706" width="4.453125" style="2" customWidth="1"/>
    <col min="8707" max="8707" width="7.7265625" style="2" customWidth="1"/>
    <col min="8708" max="8708" width="32.453125" style="2" bestFit="1" customWidth="1"/>
    <col min="8709" max="8709" width="7" style="2" customWidth="1"/>
    <col min="8710" max="8711" width="5.54296875" style="2" customWidth="1"/>
    <col min="8712" max="8712" width="6.453125" style="2" customWidth="1"/>
    <col min="8713" max="8713" width="6.26953125" style="2" customWidth="1"/>
    <col min="8714" max="8714" width="30.54296875" style="2" customWidth="1"/>
    <col min="8715" max="8715" width="8.1796875" style="2" customWidth="1"/>
    <col min="8716" max="8716" width="7.26953125" style="2" customWidth="1"/>
    <col min="8717" max="8717" width="5.54296875" style="2" customWidth="1"/>
    <col min="8718" max="8718" width="11.81640625" style="2" customWidth="1"/>
    <col min="8719" max="8719" width="7" style="2" customWidth="1"/>
    <col min="8720" max="8720" width="30" style="2" customWidth="1"/>
    <col min="8721" max="8721" width="7.453125" style="2" customWidth="1"/>
    <col min="8722" max="8722" width="4.453125" style="2" customWidth="1"/>
    <col min="8723" max="8724" width="5.453125" style="2" customWidth="1"/>
    <col min="8725" max="8725" width="4.453125" style="2" customWidth="1"/>
    <col min="8726" max="8726" width="6.54296875" style="2" customWidth="1"/>
    <col min="8727" max="8727" width="32.7265625" style="2" bestFit="1" customWidth="1"/>
    <col min="8728" max="8728" width="7.26953125" style="2" customWidth="1"/>
    <col min="8729" max="8730" width="5.54296875" style="2" customWidth="1"/>
    <col min="8731" max="8731" width="11.26953125" style="2" customWidth="1"/>
    <col min="8732" max="8732" width="7.453125" style="2" customWidth="1"/>
    <col min="8733" max="8733" width="30.81640625" style="2" customWidth="1"/>
    <col min="8734" max="8734" width="6.453125" style="2" customWidth="1"/>
    <col min="8735" max="8735" width="5.54296875" style="2" customWidth="1"/>
    <col min="8736" max="8736" width="6.54296875" style="2" customWidth="1"/>
    <col min="8737" max="8960" width="10.26953125" style="2"/>
    <col min="8961" max="8961" width="9.1796875" style="2" customWidth="1"/>
    <col min="8962" max="8962" width="4.453125" style="2" customWidth="1"/>
    <col min="8963" max="8963" width="7.7265625" style="2" customWidth="1"/>
    <col min="8964" max="8964" width="32.453125" style="2" bestFit="1" customWidth="1"/>
    <col min="8965" max="8965" width="7" style="2" customWidth="1"/>
    <col min="8966" max="8967" width="5.54296875" style="2" customWidth="1"/>
    <col min="8968" max="8968" width="6.453125" style="2" customWidth="1"/>
    <col min="8969" max="8969" width="6.26953125" style="2" customWidth="1"/>
    <col min="8970" max="8970" width="30.54296875" style="2" customWidth="1"/>
    <col min="8971" max="8971" width="8.1796875" style="2" customWidth="1"/>
    <col min="8972" max="8972" width="7.26953125" style="2" customWidth="1"/>
    <col min="8973" max="8973" width="5.54296875" style="2" customWidth="1"/>
    <col min="8974" max="8974" width="11.81640625" style="2" customWidth="1"/>
    <col min="8975" max="8975" width="7" style="2" customWidth="1"/>
    <col min="8976" max="8976" width="30" style="2" customWidth="1"/>
    <col min="8977" max="8977" width="7.453125" style="2" customWidth="1"/>
    <col min="8978" max="8978" width="4.453125" style="2" customWidth="1"/>
    <col min="8979" max="8980" width="5.453125" style="2" customWidth="1"/>
    <col min="8981" max="8981" width="4.453125" style="2" customWidth="1"/>
    <col min="8982" max="8982" width="6.54296875" style="2" customWidth="1"/>
    <col min="8983" max="8983" width="32.7265625" style="2" bestFit="1" customWidth="1"/>
    <col min="8984" max="8984" width="7.26953125" style="2" customWidth="1"/>
    <col min="8985" max="8986" width="5.54296875" style="2" customWidth="1"/>
    <col min="8987" max="8987" width="11.26953125" style="2" customWidth="1"/>
    <col min="8988" max="8988" width="7.453125" style="2" customWidth="1"/>
    <col min="8989" max="8989" width="30.81640625" style="2" customWidth="1"/>
    <col min="8990" max="8990" width="6.453125" style="2" customWidth="1"/>
    <col min="8991" max="8991" width="5.54296875" style="2" customWidth="1"/>
    <col min="8992" max="8992" width="6.54296875" style="2" customWidth="1"/>
    <col min="8993" max="9216" width="10.26953125" style="2"/>
    <col min="9217" max="9217" width="9.1796875" style="2" customWidth="1"/>
    <col min="9218" max="9218" width="4.453125" style="2" customWidth="1"/>
    <col min="9219" max="9219" width="7.7265625" style="2" customWidth="1"/>
    <col min="9220" max="9220" width="32.453125" style="2" bestFit="1" customWidth="1"/>
    <col min="9221" max="9221" width="7" style="2" customWidth="1"/>
    <col min="9222" max="9223" width="5.54296875" style="2" customWidth="1"/>
    <col min="9224" max="9224" width="6.453125" style="2" customWidth="1"/>
    <col min="9225" max="9225" width="6.26953125" style="2" customWidth="1"/>
    <col min="9226" max="9226" width="30.54296875" style="2" customWidth="1"/>
    <col min="9227" max="9227" width="8.1796875" style="2" customWidth="1"/>
    <col min="9228" max="9228" width="7.26953125" style="2" customWidth="1"/>
    <col min="9229" max="9229" width="5.54296875" style="2" customWidth="1"/>
    <col min="9230" max="9230" width="11.81640625" style="2" customWidth="1"/>
    <col min="9231" max="9231" width="7" style="2" customWidth="1"/>
    <col min="9232" max="9232" width="30" style="2" customWidth="1"/>
    <col min="9233" max="9233" width="7.453125" style="2" customWidth="1"/>
    <col min="9234" max="9234" width="4.453125" style="2" customWidth="1"/>
    <col min="9235" max="9236" width="5.453125" style="2" customWidth="1"/>
    <col min="9237" max="9237" width="4.453125" style="2" customWidth="1"/>
    <col min="9238" max="9238" width="6.54296875" style="2" customWidth="1"/>
    <col min="9239" max="9239" width="32.7265625" style="2" bestFit="1" customWidth="1"/>
    <col min="9240" max="9240" width="7.26953125" style="2" customWidth="1"/>
    <col min="9241" max="9242" width="5.54296875" style="2" customWidth="1"/>
    <col min="9243" max="9243" width="11.26953125" style="2" customWidth="1"/>
    <col min="9244" max="9244" width="7.453125" style="2" customWidth="1"/>
    <col min="9245" max="9245" width="30.81640625" style="2" customWidth="1"/>
    <col min="9246" max="9246" width="6.453125" style="2" customWidth="1"/>
    <col min="9247" max="9247" width="5.54296875" style="2" customWidth="1"/>
    <col min="9248" max="9248" width="6.54296875" style="2" customWidth="1"/>
    <col min="9249" max="9472" width="10.26953125" style="2"/>
    <col min="9473" max="9473" width="9.1796875" style="2" customWidth="1"/>
    <col min="9474" max="9474" width="4.453125" style="2" customWidth="1"/>
    <col min="9475" max="9475" width="7.7265625" style="2" customWidth="1"/>
    <col min="9476" max="9476" width="32.453125" style="2" bestFit="1" customWidth="1"/>
    <col min="9477" max="9477" width="7" style="2" customWidth="1"/>
    <col min="9478" max="9479" width="5.54296875" style="2" customWidth="1"/>
    <col min="9480" max="9480" width="6.453125" style="2" customWidth="1"/>
    <col min="9481" max="9481" width="6.26953125" style="2" customWidth="1"/>
    <col min="9482" max="9482" width="30.54296875" style="2" customWidth="1"/>
    <col min="9483" max="9483" width="8.1796875" style="2" customWidth="1"/>
    <col min="9484" max="9484" width="7.26953125" style="2" customWidth="1"/>
    <col min="9485" max="9485" width="5.54296875" style="2" customWidth="1"/>
    <col min="9486" max="9486" width="11.81640625" style="2" customWidth="1"/>
    <col min="9487" max="9487" width="7" style="2" customWidth="1"/>
    <col min="9488" max="9488" width="30" style="2" customWidth="1"/>
    <col min="9489" max="9489" width="7.453125" style="2" customWidth="1"/>
    <col min="9490" max="9490" width="4.453125" style="2" customWidth="1"/>
    <col min="9491" max="9492" width="5.453125" style="2" customWidth="1"/>
    <col min="9493" max="9493" width="4.453125" style="2" customWidth="1"/>
    <col min="9494" max="9494" width="6.54296875" style="2" customWidth="1"/>
    <col min="9495" max="9495" width="32.7265625" style="2" bestFit="1" customWidth="1"/>
    <col min="9496" max="9496" width="7.26953125" style="2" customWidth="1"/>
    <col min="9497" max="9498" width="5.54296875" style="2" customWidth="1"/>
    <col min="9499" max="9499" width="11.26953125" style="2" customWidth="1"/>
    <col min="9500" max="9500" width="7.453125" style="2" customWidth="1"/>
    <col min="9501" max="9501" width="30.81640625" style="2" customWidth="1"/>
    <col min="9502" max="9502" width="6.453125" style="2" customWidth="1"/>
    <col min="9503" max="9503" width="5.54296875" style="2" customWidth="1"/>
    <col min="9504" max="9504" width="6.54296875" style="2" customWidth="1"/>
    <col min="9505" max="9728" width="10.26953125" style="2"/>
    <col min="9729" max="9729" width="9.1796875" style="2" customWidth="1"/>
    <col min="9730" max="9730" width="4.453125" style="2" customWidth="1"/>
    <col min="9731" max="9731" width="7.7265625" style="2" customWidth="1"/>
    <col min="9732" max="9732" width="32.453125" style="2" bestFit="1" customWidth="1"/>
    <col min="9733" max="9733" width="7" style="2" customWidth="1"/>
    <col min="9734" max="9735" width="5.54296875" style="2" customWidth="1"/>
    <col min="9736" max="9736" width="6.453125" style="2" customWidth="1"/>
    <col min="9737" max="9737" width="6.26953125" style="2" customWidth="1"/>
    <col min="9738" max="9738" width="30.54296875" style="2" customWidth="1"/>
    <col min="9739" max="9739" width="8.1796875" style="2" customWidth="1"/>
    <col min="9740" max="9740" width="7.26953125" style="2" customWidth="1"/>
    <col min="9741" max="9741" width="5.54296875" style="2" customWidth="1"/>
    <col min="9742" max="9742" width="11.81640625" style="2" customWidth="1"/>
    <col min="9743" max="9743" width="7" style="2" customWidth="1"/>
    <col min="9744" max="9744" width="30" style="2" customWidth="1"/>
    <col min="9745" max="9745" width="7.453125" style="2" customWidth="1"/>
    <col min="9746" max="9746" width="4.453125" style="2" customWidth="1"/>
    <col min="9747" max="9748" width="5.453125" style="2" customWidth="1"/>
    <col min="9749" max="9749" width="4.453125" style="2" customWidth="1"/>
    <col min="9750" max="9750" width="6.54296875" style="2" customWidth="1"/>
    <col min="9751" max="9751" width="32.7265625" style="2" bestFit="1" customWidth="1"/>
    <col min="9752" max="9752" width="7.26953125" style="2" customWidth="1"/>
    <col min="9753" max="9754" width="5.54296875" style="2" customWidth="1"/>
    <col min="9755" max="9755" width="11.26953125" style="2" customWidth="1"/>
    <col min="9756" max="9756" width="7.453125" style="2" customWidth="1"/>
    <col min="9757" max="9757" width="30.81640625" style="2" customWidth="1"/>
    <col min="9758" max="9758" width="6.453125" style="2" customWidth="1"/>
    <col min="9759" max="9759" width="5.54296875" style="2" customWidth="1"/>
    <col min="9760" max="9760" width="6.54296875" style="2" customWidth="1"/>
    <col min="9761" max="9984" width="10.26953125" style="2"/>
    <col min="9985" max="9985" width="9.1796875" style="2" customWidth="1"/>
    <col min="9986" max="9986" width="4.453125" style="2" customWidth="1"/>
    <col min="9987" max="9987" width="7.7265625" style="2" customWidth="1"/>
    <col min="9988" max="9988" width="32.453125" style="2" bestFit="1" customWidth="1"/>
    <col min="9989" max="9989" width="7" style="2" customWidth="1"/>
    <col min="9990" max="9991" width="5.54296875" style="2" customWidth="1"/>
    <col min="9992" max="9992" width="6.453125" style="2" customWidth="1"/>
    <col min="9993" max="9993" width="6.26953125" style="2" customWidth="1"/>
    <col min="9994" max="9994" width="30.54296875" style="2" customWidth="1"/>
    <col min="9995" max="9995" width="8.1796875" style="2" customWidth="1"/>
    <col min="9996" max="9996" width="7.26953125" style="2" customWidth="1"/>
    <col min="9997" max="9997" width="5.54296875" style="2" customWidth="1"/>
    <col min="9998" max="9998" width="11.81640625" style="2" customWidth="1"/>
    <col min="9999" max="9999" width="7" style="2" customWidth="1"/>
    <col min="10000" max="10000" width="30" style="2" customWidth="1"/>
    <col min="10001" max="10001" width="7.453125" style="2" customWidth="1"/>
    <col min="10002" max="10002" width="4.453125" style="2" customWidth="1"/>
    <col min="10003" max="10004" width="5.453125" style="2" customWidth="1"/>
    <col min="10005" max="10005" width="4.453125" style="2" customWidth="1"/>
    <col min="10006" max="10006" width="6.54296875" style="2" customWidth="1"/>
    <col min="10007" max="10007" width="32.7265625" style="2" bestFit="1" customWidth="1"/>
    <col min="10008" max="10008" width="7.26953125" style="2" customWidth="1"/>
    <col min="10009" max="10010" width="5.54296875" style="2" customWidth="1"/>
    <col min="10011" max="10011" width="11.26953125" style="2" customWidth="1"/>
    <col min="10012" max="10012" width="7.453125" style="2" customWidth="1"/>
    <col min="10013" max="10013" width="30.81640625" style="2" customWidth="1"/>
    <col min="10014" max="10014" width="6.453125" style="2" customWidth="1"/>
    <col min="10015" max="10015" width="5.54296875" style="2" customWidth="1"/>
    <col min="10016" max="10016" width="6.54296875" style="2" customWidth="1"/>
    <col min="10017" max="10240" width="10.26953125" style="2"/>
    <col min="10241" max="10241" width="9.1796875" style="2" customWidth="1"/>
    <col min="10242" max="10242" width="4.453125" style="2" customWidth="1"/>
    <col min="10243" max="10243" width="7.7265625" style="2" customWidth="1"/>
    <col min="10244" max="10244" width="32.453125" style="2" bestFit="1" customWidth="1"/>
    <col min="10245" max="10245" width="7" style="2" customWidth="1"/>
    <col min="10246" max="10247" width="5.54296875" style="2" customWidth="1"/>
    <col min="10248" max="10248" width="6.453125" style="2" customWidth="1"/>
    <col min="10249" max="10249" width="6.26953125" style="2" customWidth="1"/>
    <col min="10250" max="10250" width="30.54296875" style="2" customWidth="1"/>
    <col min="10251" max="10251" width="8.1796875" style="2" customWidth="1"/>
    <col min="10252" max="10252" width="7.26953125" style="2" customWidth="1"/>
    <col min="10253" max="10253" width="5.54296875" style="2" customWidth="1"/>
    <col min="10254" max="10254" width="11.81640625" style="2" customWidth="1"/>
    <col min="10255" max="10255" width="7" style="2" customWidth="1"/>
    <col min="10256" max="10256" width="30" style="2" customWidth="1"/>
    <col min="10257" max="10257" width="7.453125" style="2" customWidth="1"/>
    <col min="10258" max="10258" width="4.453125" style="2" customWidth="1"/>
    <col min="10259" max="10260" width="5.453125" style="2" customWidth="1"/>
    <col min="10261" max="10261" width="4.453125" style="2" customWidth="1"/>
    <col min="10262" max="10262" width="6.54296875" style="2" customWidth="1"/>
    <col min="10263" max="10263" width="32.7265625" style="2" bestFit="1" customWidth="1"/>
    <col min="10264" max="10264" width="7.26953125" style="2" customWidth="1"/>
    <col min="10265" max="10266" width="5.54296875" style="2" customWidth="1"/>
    <col min="10267" max="10267" width="11.26953125" style="2" customWidth="1"/>
    <col min="10268" max="10268" width="7.453125" style="2" customWidth="1"/>
    <col min="10269" max="10269" width="30.81640625" style="2" customWidth="1"/>
    <col min="10270" max="10270" width="6.453125" style="2" customWidth="1"/>
    <col min="10271" max="10271" width="5.54296875" style="2" customWidth="1"/>
    <col min="10272" max="10272" width="6.54296875" style="2" customWidth="1"/>
    <col min="10273" max="10496" width="10.26953125" style="2"/>
    <col min="10497" max="10497" width="9.1796875" style="2" customWidth="1"/>
    <col min="10498" max="10498" width="4.453125" style="2" customWidth="1"/>
    <col min="10499" max="10499" width="7.7265625" style="2" customWidth="1"/>
    <col min="10500" max="10500" width="32.453125" style="2" bestFit="1" customWidth="1"/>
    <col min="10501" max="10501" width="7" style="2" customWidth="1"/>
    <col min="10502" max="10503" width="5.54296875" style="2" customWidth="1"/>
    <col min="10504" max="10504" width="6.453125" style="2" customWidth="1"/>
    <col min="10505" max="10505" width="6.26953125" style="2" customWidth="1"/>
    <col min="10506" max="10506" width="30.54296875" style="2" customWidth="1"/>
    <col min="10507" max="10507" width="8.1796875" style="2" customWidth="1"/>
    <col min="10508" max="10508" width="7.26953125" style="2" customWidth="1"/>
    <col min="10509" max="10509" width="5.54296875" style="2" customWidth="1"/>
    <col min="10510" max="10510" width="11.81640625" style="2" customWidth="1"/>
    <col min="10511" max="10511" width="7" style="2" customWidth="1"/>
    <col min="10512" max="10512" width="30" style="2" customWidth="1"/>
    <col min="10513" max="10513" width="7.453125" style="2" customWidth="1"/>
    <col min="10514" max="10514" width="4.453125" style="2" customWidth="1"/>
    <col min="10515" max="10516" width="5.453125" style="2" customWidth="1"/>
    <col min="10517" max="10517" width="4.453125" style="2" customWidth="1"/>
    <col min="10518" max="10518" width="6.54296875" style="2" customWidth="1"/>
    <col min="10519" max="10519" width="32.7265625" style="2" bestFit="1" customWidth="1"/>
    <col min="10520" max="10520" width="7.26953125" style="2" customWidth="1"/>
    <col min="10521" max="10522" width="5.54296875" style="2" customWidth="1"/>
    <col min="10523" max="10523" width="11.26953125" style="2" customWidth="1"/>
    <col min="10524" max="10524" width="7.453125" style="2" customWidth="1"/>
    <col min="10525" max="10525" width="30.81640625" style="2" customWidth="1"/>
    <col min="10526" max="10526" width="6.453125" style="2" customWidth="1"/>
    <col min="10527" max="10527" width="5.54296875" style="2" customWidth="1"/>
    <col min="10528" max="10528" width="6.54296875" style="2" customWidth="1"/>
    <col min="10529" max="10752" width="10.26953125" style="2"/>
    <col min="10753" max="10753" width="9.1796875" style="2" customWidth="1"/>
    <col min="10754" max="10754" width="4.453125" style="2" customWidth="1"/>
    <col min="10755" max="10755" width="7.7265625" style="2" customWidth="1"/>
    <col min="10756" max="10756" width="32.453125" style="2" bestFit="1" customWidth="1"/>
    <col min="10757" max="10757" width="7" style="2" customWidth="1"/>
    <col min="10758" max="10759" width="5.54296875" style="2" customWidth="1"/>
    <col min="10760" max="10760" width="6.453125" style="2" customWidth="1"/>
    <col min="10761" max="10761" width="6.26953125" style="2" customWidth="1"/>
    <col min="10762" max="10762" width="30.54296875" style="2" customWidth="1"/>
    <col min="10763" max="10763" width="8.1796875" style="2" customWidth="1"/>
    <col min="10764" max="10764" width="7.26953125" style="2" customWidth="1"/>
    <col min="10765" max="10765" width="5.54296875" style="2" customWidth="1"/>
    <col min="10766" max="10766" width="11.81640625" style="2" customWidth="1"/>
    <col min="10767" max="10767" width="7" style="2" customWidth="1"/>
    <col min="10768" max="10768" width="30" style="2" customWidth="1"/>
    <col min="10769" max="10769" width="7.453125" style="2" customWidth="1"/>
    <col min="10770" max="10770" width="4.453125" style="2" customWidth="1"/>
    <col min="10771" max="10772" width="5.453125" style="2" customWidth="1"/>
    <col min="10773" max="10773" width="4.453125" style="2" customWidth="1"/>
    <col min="10774" max="10774" width="6.54296875" style="2" customWidth="1"/>
    <col min="10775" max="10775" width="32.7265625" style="2" bestFit="1" customWidth="1"/>
    <col min="10776" max="10776" width="7.26953125" style="2" customWidth="1"/>
    <col min="10777" max="10778" width="5.54296875" style="2" customWidth="1"/>
    <col min="10779" max="10779" width="11.26953125" style="2" customWidth="1"/>
    <col min="10780" max="10780" width="7.453125" style="2" customWidth="1"/>
    <col min="10781" max="10781" width="30.81640625" style="2" customWidth="1"/>
    <col min="10782" max="10782" width="6.453125" style="2" customWidth="1"/>
    <col min="10783" max="10783" width="5.54296875" style="2" customWidth="1"/>
    <col min="10784" max="10784" width="6.54296875" style="2" customWidth="1"/>
    <col min="10785" max="11008" width="10.26953125" style="2"/>
    <col min="11009" max="11009" width="9.1796875" style="2" customWidth="1"/>
    <col min="11010" max="11010" width="4.453125" style="2" customWidth="1"/>
    <col min="11011" max="11011" width="7.7265625" style="2" customWidth="1"/>
    <col min="11012" max="11012" width="32.453125" style="2" bestFit="1" customWidth="1"/>
    <col min="11013" max="11013" width="7" style="2" customWidth="1"/>
    <col min="11014" max="11015" width="5.54296875" style="2" customWidth="1"/>
    <col min="11016" max="11016" width="6.453125" style="2" customWidth="1"/>
    <col min="11017" max="11017" width="6.26953125" style="2" customWidth="1"/>
    <col min="11018" max="11018" width="30.54296875" style="2" customWidth="1"/>
    <col min="11019" max="11019" width="8.1796875" style="2" customWidth="1"/>
    <col min="11020" max="11020" width="7.26953125" style="2" customWidth="1"/>
    <col min="11021" max="11021" width="5.54296875" style="2" customWidth="1"/>
    <col min="11022" max="11022" width="11.81640625" style="2" customWidth="1"/>
    <col min="11023" max="11023" width="7" style="2" customWidth="1"/>
    <col min="11024" max="11024" width="30" style="2" customWidth="1"/>
    <col min="11025" max="11025" width="7.453125" style="2" customWidth="1"/>
    <col min="11026" max="11026" width="4.453125" style="2" customWidth="1"/>
    <col min="11027" max="11028" width="5.453125" style="2" customWidth="1"/>
    <col min="11029" max="11029" width="4.453125" style="2" customWidth="1"/>
    <col min="11030" max="11030" width="6.54296875" style="2" customWidth="1"/>
    <col min="11031" max="11031" width="32.7265625" style="2" bestFit="1" customWidth="1"/>
    <col min="11032" max="11032" width="7.26953125" style="2" customWidth="1"/>
    <col min="11033" max="11034" width="5.54296875" style="2" customWidth="1"/>
    <col min="11035" max="11035" width="11.26953125" style="2" customWidth="1"/>
    <col min="11036" max="11036" width="7.453125" style="2" customWidth="1"/>
    <col min="11037" max="11037" width="30.81640625" style="2" customWidth="1"/>
    <col min="11038" max="11038" width="6.453125" style="2" customWidth="1"/>
    <col min="11039" max="11039" width="5.54296875" style="2" customWidth="1"/>
    <col min="11040" max="11040" width="6.54296875" style="2" customWidth="1"/>
    <col min="11041" max="11264" width="10.26953125" style="2"/>
    <col min="11265" max="11265" width="9.1796875" style="2" customWidth="1"/>
    <col min="11266" max="11266" width="4.453125" style="2" customWidth="1"/>
    <col min="11267" max="11267" width="7.7265625" style="2" customWidth="1"/>
    <col min="11268" max="11268" width="32.453125" style="2" bestFit="1" customWidth="1"/>
    <col min="11269" max="11269" width="7" style="2" customWidth="1"/>
    <col min="11270" max="11271" width="5.54296875" style="2" customWidth="1"/>
    <col min="11272" max="11272" width="6.453125" style="2" customWidth="1"/>
    <col min="11273" max="11273" width="6.26953125" style="2" customWidth="1"/>
    <col min="11274" max="11274" width="30.54296875" style="2" customWidth="1"/>
    <col min="11275" max="11275" width="8.1796875" style="2" customWidth="1"/>
    <col min="11276" max="11276" width="7.26953125" style="2" customWidth="1"/>
    <col min="11277" max="11277" width="5.54296875" style="2" customWidth="1"/>
    <col min="11278" max="11278" width="11.81640625" style="2" customWidth="1"/>
    <col min="11279" max="11279" width="7" style="2" customWidth="1"/>
    <col min="11280" max="11280" width="30" style="2" customWidth="1"/>
    <col min="11281" max="11281" width="7.453125" style="2" customWidth="1"/>
    <col min="11282" max="11282" width="4.453125" style="2" customWidth="1"/>
    <col min="11283" max="11284" width="5.453125" style="2" customWidth="1"/>
    <col min="11285" max="11285" width="4.453125" style="2" customWidth="1"/>
    <col min="11286" max="11286" width="6.54296875" style="2" customWidth="1"/>
    <col min="11287" max="11287" width="32.7265625" style="2" bestFit="1" customWidth="1"/>
    <col min="11288" max="11288" width="7.26953125" style="2" customWidth="1"/>
    <col min="11289" max="11290" width="5.54296875" style="2" customWidth="1"/>
    <col min="11291" max="11291" width="11.26953125" style="2" customWidth="1"/>
    <col min="11292" max="11292" width="7.453125" style="2" customWidth="1"/>
    <col min="11293" max="11293" width="30.81640625" style="2" customWidth="1"/>
    <col min="11294" max="11294" width="6.453125" style="2" customWidth="1"/>
    <col min="11295" max="11295" width="5.54296875" style="2" customWidth="1"/>
    <col min="11296" max="11296" width="6.54296875" style="2" customWidth="1"/>
    <col min="11297" max="11520" width="10.26953125" style="2"/>
    <col min="11521" max="11521" width="9.1796875" style="2" customWidth="1"/>
    <col min="11522" max="11522" width="4.453125" style="2" customWidth="1"/>
    <col min="11523" max="11523" width="7.7265625" style="2" customWidth="1"/>
    <col min="11524" max="11524" width="32.453125" style="2" bestFit="1" customWidth="1"/>
    <col min="11525" max="11525" width="7" style="2" customWidth="1"/>
    <col min="11526" max="11527" width="5.54296875" style="2" customWidth="1"/>
    <col min="11528" max="11528" width="6.453125" style="2" customWidth="1"/>
    <col min="11529" max="11529" width="6.26953125" style="2" customWidth="1"/>
    <col min="11530" max="11530" width="30.54296875" style="2" customWidth="1"/>
    <col min="11531" max="11531" width="8.1796875" style="2" customWidth="1"/>
    <col min="11532" max="11532" width="7.26953125" style="2" customWidth="1"/>
    <col min="11533" max="11533" width="5.54296875" style="2" customWidth="1"/>
    <col min="11534" max="11534" width="11.81640625" style="2" customWidth="1"/>
    <col min="11535" max="11535" width="7" style="2" customWidth="1"/>
    <col min="11536" max="11536" width="30" style="2" customWidth="1"/>
    <col min="11537" max="11537" width="7.453125" style="2" customWidth="1"/>
    <col min="11538" max="11538" width="4.453125" style="2" customWidth="1"/>
    <col min="11539" max="11540" width="5.453125" style="2" customWidth="1"/>
    <col min="11541" max="11541" width="4.453125" style="2" customWidth="1"/>
    <col min="11542" max="11542" width="6.54296875" style="2" customWidth="1"/>
    <col min="11543" max="11543" width="32.7265625" style="2" bestFit="1" customWidth="1"/>
    <col min="11544" max="11544" width="7.26953125" style="2" customWidth="1"/>
    <col min="11545" max="11546" width="5.54296875" style="2" customWidth="1"/>
    <col min="11547" max="11547" width="11.26953125" style="2" customWidth="1"/>
    <col min="11548" max="11548" width="7.453125" style="2" customWidth="1"/>
    <col min="11549" max="11549" width="30.81640625" style="2" customWidth="1"/>
    <col min="11550" max="11550" width="6.453125" style="2" customWidth="1"/>
    <col min="11551" max="11551" width="5.54296875" style="2" customWidth="1"/>
    <col min="11552" max="11552" width="6.54296875" style="2" customWidth="1"/>
    <col min="11553" max="11776" width="10.26953125" style="2"/>
    <col min="11777" max="11777" width="9.1796875" style="2" customWidth="1"/>
    <col min="11778" max="11778" width="4.453125" style="2" customWidth="1"/>
    <col min="11779" max="11779" width="7.7265625" style="2" customWidth="1"/>
    <col min="11780" max="11780" width="32.453125" style="2" bestFit="1" customWidth="1"/>
    <col min="11781" max="11781" width="7" style="2" customWidth="1"/>
    <col min="11782" max="11783" width="5.54296875" style="2" customWidth="1"/>
    <col min="11784" max="11784" width="6.453125" style="2" customWidth="1"/>
    <col min="11785" max="11785" width="6.26953125" style="2" customWidth="1"/>
    <col min="11786" max="11786" width="30.54296875" style="2" customWidth="1"/>
    <col min="11787" max="11787" width="8.1796875" style="2" customWidth="1"/>
    <col min="11788" max="11788" width="7.26953125" style="2" customWidth="1"/>
    <col min="11789" max="11789" width="5.54296875" style="2" customWidth="1"/>
    <col min="11790" max="11790" width="11.81640625" style="2" customWidth="1"/>
    <col min="11791" max="11791" width="7" style="2" customWidth="1"/>
    <col min="11792" max="11792" width="30" style="2" customWidth="1"/>
    <col min="11793" max="11793" width="7.453125" style="2" customWidth="1"/>
    <col min="11794" max="11794" width="4.453125" style="2" customWidth="1"/>
    <col min="11795" max="11796" width="5.453125" style="2" customWidth="1"/>
    <col min="11797" max="11797" width="4.453125" style="2" customWidth="1"/>
    <col min="11798" max="11798" width="6.54296875" style="2" customWidth="1"/>
    <col min="11799" max="11799" width="32.7265625" style="2" bestFit="1" customWidth="1"/>
    <col min="11800" max="11800" width="7.26953125" style="2" customWidth="1"/>
    <col min="11801" max="11802" width="5.54296875" style="2" customWidth="1"/>
    <col min="11803" max="11803" width="11.26953125" style="2" customWidth="1"/>
    <col min="11804" max="11804" width="7.453125" style="2" customWidth="1"/>
    <col min="11805" max="11805" width="30.81640625" style="2" customWidth="1"/>
    <col min="11806" max="11806" width="6.453125" style="2" customWidth="1"/>
    <col min="11807" max="11807" width="5.54296875" style="2" customWidth="1"/>
    <col min="11808" max="11808" width="6.54296875" style="2" customWidth="1"/>
    <col min="11809" max="12032" width="10.26953125" style="2"/>
    <col min="12033" max="12033" width="9.1796875" style="2" customWidth="1"/>
    <col min="12034" max="12034" width="4.453125" style="2" customWidth="1"/>
    <col min="12035" max="12035" width="7.7265625" style="2" customWidth="1"/>
    <col min="12036" max="12036" width="32.453125" style="2" bestFit="1" customWidth="1"/>
    <col min="12037" max="12037" width="7" style="2" customWidth="1"/>
    <col min="12038" max="12039" width="5.54296875" style="2" customWidth="1"/>
    <col min="12040" max="12040" width="6.453125" style="2" customWidth="1"/>
    <col min="12041" max="12041" width="6.26953125" style="2" customWidth="1"/>
    <col min="12042" max="12042" width="30.54296875" style="2" customWidth="1"/>
    <col min="12043" max="12043" width="8.1796875" style="2" customWidth="1"/>
    <col min="12044" max="12044" width="7.26953125" style="2" customWidth="1"/>
    <col min="12045" max="12045" width="5.54296875" style="2" customWidth="1"/>
    <col min="12046" max="12046" width="11.81640625" style="2" customWidth="1"/>
    <col min="12047" max="12047" width="7" style="2" customWidth="1"/>
    <col min="12048" max="12048" width="30" style="2" customWidth="1"/>
    <col min="12049" max="12049" width="7.453125" style="2" customWidth="1"/>
    <col min="12050" max="12050" width="4.453125" style="2" customWidth="1"/>
    <col min="12051" max="12052" width="5.453125" style="2" customWidth="1"/>
    <col min="12053" max="12053" width="4.453125" style="2" customWidth="1"/>
    <col min="12054" max="12054" width="6.54296875" style="2" customWidth="1"/>
    <col min="12055" max="12055" width="32.7265625" style="2" bestFit="1" customWidth="1"/>
    <col min="12056" max="12056" width="7.26953125" style="2" customWidth="1"/>
    <col min="12057" max="12058" width="5.54296875" style="2" customWidth="1"/>
    <col min="12059" max="12059" width="11.26953125" style="2" customWidth="1"/>
    <col min="12060" max="12060" width="7.453125" style="2" customWidth="1"/>
    <col min="12061" max="12061" width="30.81640625" style="2" customWidth="1"/>
    <col min="12062" max="12062" width="6.453125" style="2" customWidth="1"/>
    <col min="12063" max="12063" width="5.54296875" style="2" customWidth="1"/>
    <col min="12064" max="12064" width="6.54296875" style="2" customWidth="1"/>
    <col min="12065" max="12288" width="10.26953125" style="2"/>
    <col min="12289" max="12289" width="9.1796875" style="2" customWidth="1"/>
    <col min="12290" max="12290" width="4.453125" style="2" customWidth="1"/>
    <col min="12291" max="12291" width="7.7265625" style="2" customWidth="1"/>
    <col min="12292" max="12292" width="32.453125" style="2" bestFit="1" customWidth="1"/>
    <col min="12293" max="12293" width="7" style="2" customWidth="1"/>
    <col min="12294" max="12295" width="5.54296875" style="2" customWidth="1"/>
    <col min="12296" max="12296" width="6.453125" style="2" customWidth="1"/>
    <col min="12297" max="12297" width="6.26953125" style="2" customWidth="1"/>
    <col min="12298" max="12298" width="30.54296875" style="2" customWidth="1"/>
    <col min="12299" max="12299" width="8.1796875" style="2" customWidth="1"/>
    <col min="12300" max="12300" width="7.26953125" style="2" customWidth="1"/>
    <col min="12301" max="12301" width="5.54296875" style="2" customWidth="1"/>
    <col min="12302" max="12302" width="11.81640625" style="2" customWidth="1"/>
    <col min="12303" max="12303" width="7" style="2" customWidth="1"/>
    <col min="12304" max="12304" width="30" style="2" customWidth="1"/>
    <col min="12305" max="12305" width="7.453125" style="2" customWidth="1"/>
    <col min="12306" max="12306" width="4.453125" style="2" customWidth="1"/>
    <col min="12307" max="12308" width="5.453125" style="2" customWidth="1"/>
    <col min="12309" max="12309" width="4.453125" style="2" customWidth="1"/>
    <col min="12310" max="12310" width="6.54296875" style="2" customWidth="1"/>
    <col min="12311" max="12311" width="32.7265625" style="2" bestFit="1" customWidth="1"/>
    <col min="12312" max="12312" width="7.26953125" style="2" customWidth="1"/>
    <col min="12313" max="12314" width="5.54296875" style="2" customWidth="1"/>
    <col min="12315" max="12315" width="11.26953125" style="2" customWidth="1"/>
    <col min="12316" max="12316" width="7.453125" style="2" customWidth="1"/>
    <col min="12317" max="12317" width="30.81640625" style="2" customWidth="1"/>
    <col min="12318" max="12318" width="6.453125" style="2" customWidth="1"/>
    <col min="12319" max="12319" width="5.54296875" style="2" customWidth="1"/>
    <col min="12320" max="12320" width="6.54296875" style="2" customWidth="1"/>
    <col min="12321" max="12544" width="10.26953125" style="2"/>
    <col min="12545" max="12545" width="9.1796875" style="2" customWidth="1"/>
    <col min="12546" max="12546" width="4.453125" style="2" customWidth="1"/>
    <col min="12547" max="12547" width="7.7265625" style="2" customWidth="1"/>
    <col min="12548" max="12548" width="32.453125" style="2" bestFit="1" customWidth="1"/>
    <col min="12549" max="12549" width="7" style="2" customWidth="1"/>
    <col min="12550" max="12551" width="5.54296875" style="2" customWidth="1"/>
    <col min="12552" max="12552" width="6.453125" style="2" customWidth="1"/>
    <col min="12553" max="12553" width="6.26953125" style="2" customWidth="1"/>
    <col min="12554" max="12554" width="30.54296875" style="2" customWidth="1"/>
    <col min="12555" max="12555" width="8.1796875" style="2" customWidth="1"/>
    <col min="12556" max="12556" width="7.26953125" style="2" customWidth="1"/>
    <col min="12557" max="12557" width="5.54296875" style="2" customWidth="1"/>
    <col min="12558" max="12558" width="11.81640625" style="2" customWidth="1"/>
    <col min="12559" max="12559" width="7" style="2" customWidth="1"/>
    <col min="12560" max="12560" width="30" style="2" customWidth="1"/>
    <col min="12561" max="12561" width="7.453125" style="2" customWidth="1"/>
    <col min="12562" max="12562" width="4.453125" style="2" customWidth="1"/>
    <col min="12563" max="12564" width="5.453125" style="2" customWidth="1"/>
    <col min="12565" max="12565" width="4.453125" style="2" customWidth="1"/>
    <col min="12566" max="12566" width="6.54296875" style="2" customWidth="1"/>
    <col min="12567" max="12567" width="32.7265625" style="2" bestFit="1" customWidth="1"/>
    <col min="12568" max="12568" width="7.26953125" style="2" customWidth="1"/>
    <col min="12569" max="12570" width="5.54296875" style="2" customWidth="1"/>
    <col min="12571" max="12571" width="11.26953125" style="2" customWidth="1"/>
    <col min="12572" max="12572" width="7.453125" style="2" customWidth="1"/>
    <col min="12573" max="12573" width="30.81640625" style="2" customWidth="1"/>
    <col min="12574" max="12574" width="6.453125" style="2" customWidth="1"/>
    <col min="12575" max="12575" width="5.54296875" style="2" customWidth="1"/>
    <col min="12576" max="12576" width="6.54296875" style="2" customWidth="1"/>
    <col min="12577" max="12800" width="10.26953125" style="2"/>
    <col min="12801" max="12801" width="9.1796875" style="2" customWidth="1"/>
    <col min="12802" max="12802" width="4.453125" style="2" customWidth="1"/>
    <col min="12803" max="12803" width="7.7265625" style="2" customWidth="1"/>
    <col min="12804" max="12804" width="32.453125" style="2" bestFit="1" customWidth="1"/>
    <col min="12805" max="12805" width="7" style="2" customWidth="1"/>
    <col min="12806" max="12807" width="5.54296875" style="2" customWidth="1"/>
    <col min="12808" max="12808" width="6.453125" style="2" customWidth="1"/>
    <col min="12809" max="12809" width="6.26953125" style="2" customWidth="1"/>
    <col min="12810" max="12810" width="30.54296875" style="2" customWidth="1"/>
    <col min="12811" max="12811" width="8.1796875" style="2" customWidth="1"/>
    <col min="12812" max="12812" width="7.26953125" style="2" customWidth="1"/>
    <col min="12813" max="12813" width="5.54296875" style="2" customWidth="1"/>
    <col min="12814" max="12814" width="11.81640625" style="2" customWidth="1"/>
    <col min="12815" max="12815" width="7" style="2" customWidth="1"/>
    <col min="12816" max="12816" width="30" style="2" customWidth="1"/>
    <col min="12817" max="12817" width="7.453125" style="2" customWidth="1"/>
    <col min="12818" max="12818" width="4.453125" style="2" customWidth="1"/>
    <col min="12819" max="12820" width="5.453125" style="2" customWidth="1"/>
    <col min="12821" max="12821" width="4.453125" style="2" customWidth="1"/>
    <col min="12822" max="12822" width="6.54296875" style="2" customWidth="1"/>
    <col min="12823" max="12823" width="32.7265625" style="2" bestFit="1" customWidth="1"/>
    <col min="12824" max="12824" width="7.26953125" style="2" customWidth="1"/>
    <col min="12825" max="12826" width="5.54296875" style="2" customWidth="1"/>
    <col min="12827" max="12827" width="11.26953125" style="2" customWidth="1"/>
    <col min="12828" max="12828" width="7.453125" style="2" customWidth="1"/>
    <col min="12829" max="12829" width="30.81640625" style="2" customWidth="1"/>
    <col min="12830" max="12830" width="6.453125" style="2" customWidth="1"/>
    <col min="12831" max="12831" width="5.54296875" style="2" customWidth="1"/>
    <col min="12832" max="12832" width="6.54296875" style="2" customWidth="1"/>
    <col min="12833" max="13056" width="10.26953125" style="2"/>
    <col min="13057" max="13057" width="9.1796875" style="2" customWidth="1"/>
    <col min="13058" max="13058" width="4.453125" style="2" customWidth="1"/>
    <col min="13059" max="13059" width="7.7265625" style="2" customWidth="1"/>
    <col min="13060" max="13060" width="32.453125" style="2" bestFit="1" customWidth="1"/>
    <col min="13061" max="13061" width="7" style="2" customWidth="1"/>
    <col min="13062" max="13063" width="5.54296875" style="2" customWidth="1"/>
    <col min="13064" max="13064" width="6.453125" style="2" customWidth="1"/>
    <col min="13065" max="13065" width="6.26953125" style="2" customWidth="1"/>
    <col min="13066" max="13066" width="30.54296875" style="2" customWidth="1"/>
    <col min="13067" max="13067" width="8.1796875" style="2" customWidth="1"/>
    <col min="13068" max="13068" width="7.26953125" style="2" customWidth="1"/>
    <col min="13069" max="13069" width="5.54296875" style="2" customWidth="1"/>
    <col min="13070" max="13070" width="11.81640625" style="2" customWidth="1"/>
    <col min="13071" max="13071" width="7" style="2" customWidth="1"/>
    <col min="13072" max="13072" width="30" style="2" customWidth="1"/>
    <col min="13073" max="13073" width="7.453125" style="2" customWidth="1"/>
    <col min="13074" max="13074" width="4.453125" style="2" customWidth="1"/>
    <col min="13075" max="13076" width="5.453125" style="2" customWidth="1"/>
    <col min="13077" max="13077" width="4.453125" style="2" customWidth="1"/>
    <col min="13078" max="13078" width="6.54296875" style="2" customWidth="1"/>
    <col min="13079" max="13079" width="32.7265625" style="2" bestFit="1" customWidth="1"/>
    <col min="13080" max="13080" width="7.26953125" style="2" customWidth="1"/>
    <col min="13081" max="13082" width="5.54296875" style="2" customWidth="1"/>
    <col min="13083" max="13083" width="11.26953125" style="2" customWidth="1"/>
    <col min="13084" max="13084" width="7.453125" style="2" customWidth="1"/>
    <col min="13085" max="13085" width="30.81640625" style="2" customWidth="1"/>
    <col min="13086" max="13086" width="6.453125" style="2" customWidth="1"/>
    <col min="13087" max="13087" width="5.54296875" style="2" customWidth="1"/>
    <col min="13088" max="13088" width="6.54296875" style="2" customWidth="1"/>
    <col min="13089" max="13312" width="10.26953125" style="2"/>
    <col min="13313" max="13313" width="9.1796875" style="2" customWidth="1"/>
    <col min="13314" max="13314" width="4.453125" style="2" customWidth="1"/>
    <col min="13315" max="13315" width="7.7265625" style="2" customWidth="1"/>
    <col min="13316" max="13316" width="32.453125" style="2" bestFit="1" customWidth="1"/>
    <col min="13317" max="13317" width="7" style="2" customWidth="1"/>
    <col min="13318" max="13319" width="5.54296875" style="2" customWidth="1"/>
    <col min="13320" max="13320" width="6.453125" style="2" customWidth="1"/>
    <col min="13321" max="13321" width="6.26953125" style="2" customWidth="1"/>
    <col min="13322" max="13322" width="30.54296875" style="2" customWidth="1"/>
    <col min="13323" max="13323" width="8.1796875" style="2" customWidth="1"/>
    <col min="13324" max="13324" width="7.26953125" style="2" customWidth="1"/>
    <col min="13325" max="13325" width="5.54296875" style="2" customWidth="1"/>
    <col min="13326" max="13326" width="11.81640625" style="2" customWidth="1"/>
    <col min="13327" max="13327" width="7" style="2" customWidth="1"/>
    <col min="13328" max="13328" width="30" style="2" customWidth="1"/>
    <col min="13329" max="13329" width="7.453125" style="2" customWidth="1"/>
    <col min="13330" max="13330" width="4.453125" style="2" customWidth="1"/>
    <col min="13331" max="13332" width="5.453125" style="2" customWidth="1"/>
    <col min="13333" max="13333" width="4.453125" style="2" customWidth="1"/>
    <col min="13334" max="13334" width="6.54296875" style="2" customWidth="1"/>
    <col min="13335" max="13335" width="32.7265625" style="2" bestFit="1" customWidth="1"/>
    <col min="13336" max="13336" width="7.26953125" style="2" customWidth="1"/>
    <col min="13337" max="13338" width="5.54296875" style="2" customWidth="1"/>
    <col min="13339" max="13339" width="11.26953125" style="2" customWidth="1"/>
    <col min="13340" max="13340" width="7.453125" style="2" customWidth="1"/>
    <col min="13341" max="13341" width="30.81640625" style="2" customWidth="1"/>
    <col min="13342" max="13342" width="6.453125" style="2" customWidth="1"/>
    <col min="13343" max="13343" width="5.54296875" style="2" customWidth="1"/>
    <col min="13344" max="13344" width="6.54296875" style="2" customWidth="1"/>
    <col min="13345" max="13568" width="10.26953125" style="2"/>
    <col min="13569" max="13569" width="9.1796875" style="2" customWidth="1"/>
    <col min="13570" max="13570" width="4.453125" style="2" customWidth="1"/>
    <col min="13571" max="13571" width="7.7265625" style="2" customWidth="1"/>
    <col min="13572" max="13572" width="32.453125" style="2" bestFit="1" customWidth="1"/>
    <col min="13573" max="13573" width="7" style="2" customWidth="1"/>
    <col min="13574" max="13575" width="5.54296875" style="2" customWidth="1"/>
    <col min="13576" max="13576" width="6.453125" style="2" customWidth="1"/>
    <col min="13577" max="13577" width="6.26953125" style="2" customWidth="1"/>
    <col min="13578" max="13578" width="30.54296875" style="2" customWidth="1"/>
    <col min="13579" max="13579" width="8.1796875" style="2" customWidth="1"/>
    <col min="13580" max="13580" width="7.26953125" style="2" customWidth="1"/>
    <col min="13581" max="13581" width="5.54296875" style="2" customWidth="1"/>
    <col min="13582" max="13582" width="11.81640625" style="2" customWidth="1"/>
    <col min="13583" max="13583" width="7" style="2" customWidth="1"/>
    <col min="13584" max="13584" width="30" style="2" customWidth="1"/>
    <col min="13585" max="13585" width="7.453125" style="2" customWidth="1"/>
    <col min="13586" max="13586" width="4.453125" style="2" customWidth="1"/>
    <col min="13587" max="13588" width="5.453125" style="2" customWidth="1"/>
    <col min="13589" max="13589" width="4.453125" style="2" customWidth="1"/>
    <col min="13590" max="13590" width="6.54296875" style="2" customWidth="1"/>
    <col min="13591" max="13591" width="32.7265625" style="2" bestFit="1" customWidth="1"/>
    <col min="13592" max="13592" width="7.26953125" style="2" customWidth="1"/>
    <col min="13593" max="13594" width="5.54296875" style="2" customWidth="1"/>
    <col min="13595" max="13595" width="11.26953125" style="2" customWidth="1"/>
    <col min="13596" max="13596" width="7.453125" style="2" customWidth="1"/>
    <col min="13597" max="13597" width="30.81640625" style="2" customWidth="1"/>
    <col min="13598" max="13598" width="6.453125" style="2" customWidth="1"/>
    <col min="13599" max="13599" width="5.54296875" style="2" customWidth="1"/>
    <col min="13600" max="13600" width="6.54296875" style="2" customWidth="1"/>
    <col min="13601" max="13824" width="10.26953125" style="2"/>
    <col min="13825" max="13825" width="9.1796875" style="2" customWidth="1"/>
    <col min="13826" max="13826" width="4.453125" style="2" customWidth="1"/>
    <col min="13827" max="13827" width="7.7265625" style="2" customWidth="1"/>
    <col min="13828" max="13828" width="32.453125" style="2" bestFit="1" customWidth="1"/>
    <col min="13829" max="13829" width="7" style="2" customWidth="1"/>
    <col min="13830" max="13831" width="5.54296875" style="2" customWidth="1"/>
    <col min="13832" max="13832" width="6.453125" style="2" customWidth="1"/>
    <col min="13833" max="13833" width="6.26953125" style="2" customWidth="1"/>
    <col min="13834" max="13834" width="30.54296875" style="2" customWidth="1"/>
    <col min="13835" max="13835" width="8.1796875" style="2" customWidth="1"/>
    <col min="13836" max="13836" width="7.26953125" style="2" customWidth="1"/>
    <col min="13837" max="13837" width="5.54296875" style="2" customWidth="1"/>
    <col min="13838" max="13838" width="11.81640625" style="2" customWidth="1"/>
    <col min="13839" max="13839" width="7" style="2" customWidth="1"/>
    <col min="13840" max="13840" width="30" style="2" customWidth="1"/>
    <col min="13841" max="13841" width="7.453125" style="2" customWidth="1"/>
    <col min="13842" max="13842" width="4.453125" style="2" customWidth="1"/>
    <col min="13843" max="13844" width="5.453125" style="2" customWidth="1"/>
    <col min="13845" max="13845" width="4.453125" style="2" customWidth="1"/>
    <col min="13846" max="13846" width="6.54296875" style="2" customWidth="1"/>
    <col min="13847" max="13847" width="32.7265625" style="2" bestFit="1" customWidth="1"/>
    <col min="13848" max="13848" width="7.26953125" style="2" customWidth="1"/>
    <col min="13849" max="13850" width="5.54296875" style="2" customWidth="1"/>
    <col min="13851" max="13851" width="11.26953125" style="2" customWidth="1"/>
    <col min="13852" max="13852" width="7.453125" style="2" customWidth="1"/>
    <col min="13853" max="13853" width="30.81640625" style="2" customWidth="1"/>
    <col min="13854" max="13854" width="6.453125" style="2" customWidth="1"/>
    <col min="13855" max="13855" width="5.54296875" style="2" customWidth="1"/>
    <col min="13856" max="13856" width="6.54296875" style="2" customWidth="1"/>
    <col min="13857" max="14080" width="10.26953125" style="2"/>
    <col min="14081" max="14081" width="9.1796875" style="2" customWidth="1"/>
    <col min="14082" max="14082" width="4.453125" style="2" customWidth="1"/>
    <col min="14083" max="14083" width="7.7265625" style="2" customWidth="1"/>
    <col min="14084" max="14084" width="32.453125" style="2" bestFit="1" customWidth="1"/>
    <col min="14085" max="14085" width="7" style="2" customWidth="1"/>
    <col min="14086" max="14087" width="5.54296875" style="2" customWidth="1"/>
    <col min="14088" max="14088" width="6.453125" style="2" customWidth="1"/>
    <col min="14089" max="14089" width="6.26953125" style="2" customWidth="1"/>
    <col min="14090" max="14090" width="30.54296875" style="2" customWidth="1"/>
    <col min="14091" max="14091" width="8.1796875" style="2" customWidth="1"/>
    <col min="14092" max="14092" width="7.26953125" style="2" customWidth="1"/>
    <col min="14093" max="14093" width="5.54296875" style="2" customWidth="1"/>
    <col min="14094" max="14094" width="11.81640625" style="2" customWidth="1"/>
    <col min="14095" max="14095" width="7" style="2" customWidth="1"/>
    <col min="14096" max="14096" width="30" style="2" customWidth="1"/>
    <col min="14097" max="14097" width="7.453125" style="2" customWidth="1"/>
    <col min="14098" max="14098" width="4.453125" style="2" customWidth="1"/>
    <col min="14099" max="14100" width="5.453125" style="2" customWidth="1"/>
    <col min="14101" max="14101" width="4.453125" style="2" customWidth="1"/>
    <col min="14102" max="14102" width="6.54296875" style="2" customWidth="1"/>
    <col min="14103" max="14103" width="32.7265625" style="2" bestFit="1" customWidth="1"/>
    <col min="14104" max="14104" width="7.26953125" style="2" customWidth="1"/>
    <col min="14105" max="14106" width="5.54296875" style="2" customWidth="1"/>
    <col min="14107" max="14107" width="11.26953125" style="2" customWidth="1"/>
    <col min="14108" max="14108" width="7.453125" style="2" customWidth="1"/>
    <col min="14109" max="14109" width="30.81640625" style="2" customWidth="1"/>
    <col min="14110" max="14110" width="6.453125" style="2" customWidth="1"/>
    <col min="14111" max="14111" width="5.54296875" style="2" customWidth="1"/>
    <col min="14112" max="14112" width="6.54296875" style="2" customWidth="1"/>
    <col min="14113" max="14336" width="10.26953125" style="2"/>
    <col min="14337" max="14337" width="9.1796875" style="2" customWidth="1"/>
    <col min="14338" max="14338" width="4.453125" style="2" customWidth="1"/>
    <col min="14339" max="14339" width="7.7265625" style="2" customWidth="1"/>
    <col min="14340" max="14340" width="32.453125" style="2" bestFit="1" customWidth="1"/>
    <col min="14341" max="14341" width="7" style="2" customWidth="1"/>
    <col min="14342" max="14343" width="5.54296875" style="2" customWidth="1"/>
    <col min="14344" max="14344" width="6.453125" style="2" customWidth="1"/>
    <col min="14345" max="14345" width="6.26953125" style="2" customWidth="1"/>
    <col min="14346" max="14346" width="30.54296875" style="2" customWidth="1"/>
    <col min="14347" max="14347" width="8.1796875" style="2" customWidth="1"/>
    <col min="14348" max="14348" width="7.26953125" style="2" customWidth="1"/>
    <col min="14349" max="14349" width="5.54296875" style="2" customWidth="1"/>
    <col min="14350" max="14350" width="11.81640625" style="2" customWidth="1"/>
    <col min="14351" max="14351" width="7" style="2" customWidth="1"/>
    <col min="14352" max="14352" width="30" style="2" customWidth="1"/>
    <col min="14353" max="14353" width="7.453125" style="2" customWidth="1"/>
    <col min="14354" max="14354" width="4.453125" style="2" customWidth="1"/>
    <col min="14355" max="14356" width="5.453125" style="2" customWidth="1"/>
    <col min="14357" max="14357" width="4.453125" style="2" customWidth="1"/>
    <col min="14358" max="14358" width="6.54296875" style="2" customWidth="1"/>
    <col min="14359" max="14359" width="32.7265625" style="2" bestFit="1" customWidth="1"/>
    <col min="14360" max="14360" width="7.26953125" style="2" customWidth="1"/>
    <col min="14361" max="14362" width="5.54296875" style="2" customWidth="1"/>
    <col min="14363" max="14363" width="11.26953125" style="2" customWidth="1"/>
    <col min="14364" max="14364" width="7.453125" style="2" customWidth="1"/>
    <col min="14365" max="14365" width="30.81640625" style="2" customWidth="1"/>
    <col min="14366" max="14366" width="6.453125" style="2" customWidth="1"/>
    <col min="14367" max="14367" width="5.54296875" style="2" customWidth="1"/>
    <col min="14368" max="14368" width="6.54296875" style="2" customWidth="1"/>
    <col min="14369" max="14592" width="10.26953125" style="2"/>
    <col min="14593" max="14593" width="9.1796875" style="2" customWidth="1"/>
    <col min="14594" max="14594" width="4.453125" style="2" customWidth="1"/>
    <col min="14595" max="14595" width="7.7265625" style="2" customWidth="1"/>
    <col min="14596" max="14596" width="32.453125" style="2" bestFit="1" customWidth="1"/>
    <col min="14597" max="14597" width="7" style="2" customWidth="1"/>
    <col min="14598" max="14599" width="5.54296875" style="2" customWidth="1"/>
    <col min="14600" max="14600" width="6.453125" style="2" customWidth="1"/>
    <col min="14601" max="14601" width="6.26953125" style="2" customWidth="1"/>
    <col min="14602" max="14602" width="30.54296875" style="2" customWidth="1"/>
    <col min="14603" max="14603" width="8.1796875" style="2" customWidth="1"/>
    <col min="14604" max="14604" width="7.26953125" style="2" customWidth="1"/>
    <col min="14605" max="14605" width="5.54296875" style="2" customWidth="1"/>
    <col min="14606" max="14606" width="11.81640625" style="2" customWidth="1"/>
    <col min="14607" max="14607" width="7" style="2" customWidth="1"/>
    <col min="14608" max="14608" width="30" style="2" customWidth="1"/>
    <col min="14609" max="14609" width="7.453125" style="2" customWidth="1"/>
    <col min="14610" max="14610" width="4.453125" style="2" customWidth="1"/>
    <col min="14611" max="14612" width="5.453125" style="2" customWidth="1"/>
    <col min="14613" max="14613" width="4.453125" style="2" customWidth="1"/>
    <col min="14614" max="14614" width="6.54296875" style="2" customWidth="1"/>
    <col min="14615" max="14615" width="32.7265625" style="2" bestFit="1" customWidth="1"/>
    <col min="14616" max="14616" width="7.26953125" style="2" customWidth="1"/>
    <col min="14617" max="14618" width="5.54296875" style="2" customWidth="1"/>
    <col min="14619" max="14619" width="11.26953125" style="2" customWidth="1"/>
    <col min="14620" max="14620" width="7.453125" style="2" customWidth="1"/>
    <col min="14621" max="14621" width="30.81640625" style="2" customWidth="1"/>
    <col min="14622" max="14622" width="6.453125" style="2" customWidth="1"/>
    <col min="14623" max="14623" width="5.54296875" style="2" customWidth="1"/>
    <col min="14624" max="14624" width="6.54296875" style="2" customWidth="1"/>
    <col min="14625" max="14848" width="10.26953125" style="2"/>
    <col min="14849" max="14849" width="9.1796875" style="2" customWidth="1"/>
    <col min="14850" max="14850" width="4.453125" style="2" customWidth="1"/>
    <col min="14851" max="14851" width="7.7265625" style="2" customWidth="1"/>
    <col min="14852" max="14852" width="32.453125" style="2" bestFit="1" customWidth="1"/>
    <col min="14853" max="14853" width="7" style="2" customWidth="1"/>
    <col min="14854" max="14855" width="5.54296875" style="2" customWidth="1"/>
    <col min="14856" max="14856" width="6.453125" style="2" customWidth="1"/>
    <col min="14857" max="14857" width="6.26953125" style="2" customWidth="1"/>
    <col min="14858" max="14858" width="30.54296875" style="2" customWidth="1"/>
    <col min="14859" max="14859" width="8.1796875" style="2" customWidth="1"/>
    <col min="14860" max="14860" width="7.26953125" style="2" customWidth="1"/>
    <col min="14861" max="14861" width="5.54296875" style="2" customWidth="1"/>
    <col min="14862" max="14862" width="11.81640625" style="2" customWidth="1"/>
    <col min="14863" max="14863" width="7" style="2" customWidth="1"/>
    <col min="14864" max="14864" width="30" style="2" customWidth="1"/>
    <col min="14865" max="14865" width="7.453125" style="2" customWidth="1"/>
    <col min="14866" max="14866" width="4.453125" style="2" customWidth="1"/>
    <col min="14867" max="14868" width="5.453125" style="2" customWidth="1"/>
    <col min="14869" max="14869" width="4.453125" style="2" customWidth="1"/>
    <col min="14870" max="14870" width="6.54296875" style="2" customWidth="1"/>
    <col min="14871" max="14871" width="32.7265625" style="2" bestFit="1" customWidth="1"/>
    <col min="14872" max="14872" width="7.26953125" style="2" customWidth="1"/>
    <col min="14873" max="14874" width="5.54296875" style="2" customWidth="1"/>
    <col min="14875" max="14875" width="11.26953125" style="2" customWidth="1"/>
    <col min="14876" max="14876" width="7.453125" style="2" customWidth="1"/>
    <col min="14877" max="14877" width="30.81640625" style="2" customWidth="1"/>
    <col min="14878" max="14878" width="6.453125" style="2" customWidth="1"/>
    <col min="14879" max="14879" width="5.54296875" style="2" customWidth="1"/>
    <col min="14880" max="14880" width="6.54296875" style="2" customWidth="1"/>
    <col min="14881" max="15104" width="10.26953125" style="2"/>
    <col min="15105" max="15105" width="9.1796875" style="2" customWidth="1"/>
    <col min="15106" max="15106" width="4.453125" style="2" customWidth="1"/>
    <col min="15107" max="15107" width="7.7265625" style="2" customWidth="1"/>
    <col min="15108" max="15108" width="32.453125" style="2" bestFit="1" customWidth="1"/>
    <col min="15109" max="15109" width="7" style="2" customWidth="1"/>
    <col min="15110" max="15111" width="5.54296875" style="2" customWidth="1"/>
    <col min="15112" max="15112" width="6.453125" style="2" customWidth="1"/>
    <col min="15113" max="15113" width="6.26953125" style="2" customWidth="1"/>
    <col min="15114" max="15114" width="30.54296875" style="2" customWidth="1"/>
    <col min="15115" max="15115" width="8.1796875" style="2" customWidth="1"/>
    <col min="15116" max="15116" width="7.26953125" style="2" customWidth="1"/>
    <col min="15117" max="15117" width="5.54296875" style="2" customWidth="1"/>
    <col min="15118" max="15118" width="11.81640625" style="2" customWidth="1"/>
    <col min="15119" max="15119" width="7" style="2" customWidth="1"/>
    <col min="15120" max="15120" width="30" style="2" customWidth="1"/>
    <col min="15121" max="15121" width="7.453125" style="2" customWidth="1"/>
    <col min="15122" max="15122" width="4.453125" style="2" customWidth="1"/>
    <col min="15123" max="15124" width="5.453125" style="2" customWidth="1"/>
    <col min="15125" max="15125" width="4.453125" style="2" customWidth="1"/>
    <col min="15126" max="15126" width="6.54296875" style="2" customWidth="1"/>
    <col min="15127" max="15127" width="32.7265625" style="2" bestFit="1" customWidth="1"/>
    <col min="15128" max="15128" width="7.26953125" style="2" customWidth="1"/>
    <col min="15129" max="15130" width="5.54296875" style="2" customWidth="1"/>
    <col min="15131" max="15131" width="11.26953125" style="2" customWidth="1"/>
    <col min="15132" max="15132" width="7.453125" style="2" customWidth="1"/>
    <col min="15133" max="15133" width="30.81640625" style="2" customWidth="1"/>
    <col min="15134" max="15134" width="6.453125" style="2" customWidth="1"/>
    <col min="15135" max="15135" width="5.54296875" style="2" customWidth="1"/>
    <col min="15136" max="15136" width="6.54296875" style="2" customWidth="1"/>
    <col min="15137" max="15360" width="10.26953125" style="2"/>
    <col min="15361" max="15361" width="9.1796875" style="2" customWidth="1"/>
    <col min="15362" max="15362" width="4.453125" style="2" customWidth="1"/>
    <col min="15363" max="15363" width="7.7265625" style="2" customWidth="1"/>
    <col min="15364" max="15364" width="32.453125" style="2" bestFit="1" customWidth="1"/>
    <col min="15365" max="15365" width="7" style="2" customWidth="1"/>
    <col min="15366" max="15367" width="5.54296875" style="2" customWidth="1"/>
    <col min="15368" max="15368" width="6.453125" style="2" customWidth="1"/>
    <col min="15369" max="15369" width="6.26953125" style="2" customWidth="1"/>
    <col min="15370" max="15370" width="30.54296875" style="2" customWidth="1"/>
    <col min="15371" max="15371" width="8.1796875" style="2" customWidth="1"/>
    <col min="15372" max="15372" width="7.26953125" style="2" customWidth="1"/>
    <col min="15373" max="15373" width="5.54296875" style="2" customWidth="1"/>
    <col min="15374" max="15374" width="11.81640625" style="2" customWidth="1"/>
    <col min="15375" max="15375" width="7" style="2" customWidth="1"/>
    <col min="15376" max="15376" width="30" style="2" customWidth="1"/>
    <col min="15377" max="15377" width="7.453125" style="2" customWidth="1"/>
    <col min="15378" max="15378" width="4.453125" style="2" customWidth="1"/>
    <col min="15379" max="15380" width="5.453125" style="2" customWidth="1"/>
    <col min="15381" max="15381" width="4.453125" style="2" customWidth="1"/>
    <col min="15382" max="15382" width="6.54296875" style="2" customWidth="1"/>
    <col min="15383" max="15383" width="32.7265625" style="2" bestFit="1" customWidth="1"/>
    <col min="15384" max="15384" width="7.26953125" style="2" customWidth="1"/>
    <col min="15385" max="15386" width="5.54296875" style="2" customWidth="1"/>
    <col min="15387" max="15387" width="11.26953125" style="2" customWidth="1"/>
    <col min="15388" max="15388" width="7.453125" style="2" customWidth="1"/>
    <col min="15389" max="15389" width="30.81640625" style="2" customWidth="1"/>
    <col min="15390" max="15390" width="6.453125" style="2" customWidth="1"/>
    <col min="15391" max="15391" width="5.54296875" style="2" customWidth="1"/>
    <col min="15392" max="15392" width="6.54296875" style="2" customWidth="1"/>
    <col min="15393" max="15616" width="10.26953125" style="2"/>
    <col min="15617" max="15617" width="9.1796875" style="2" customWidth="1"/>
    <col min="15618" max="15618" width="4.453125" style="2" customWidth="1"/>
    <col min="15619" max="15619" width="7.7265625" style="2" customWidth="1"/>
    <col min="15620" max="15620" width="32.453125" style="2" bestFit="1" customWidth="1"/>
    <col min="15621" max="15621" width="7" style="2" customWidth="1"/>
    <col min="15622" max="15623" width="5.54296875" style="2" customWidth="1"/>
    <col min="15624" max="15624" width="6.453125" style="2" customWidth="1"/>
    <col min="15625" max="15625" width="6.26953125" style="2" customWidth="1"/>
    <col min="15626" max="15626" width="30.54296875" style="2" customWidth="1"/>
    <col min="15627" max="15627" width="8.1796875" style="2" customWidth="1"/>
    <col min="15628" max="15628" width="7.26953125" style="2" customWidth="1"/>
    <col min="15629" max="15629" width="5.54296875" style="2" customWidth="1"/>
    <col min="15630" max="15630" width="11.81640625" style="2" customWidth="1"/>
    <col min="15631" max="15631" width="7" style="2" customWidth="1"/>
    <col min="15632" max="15632" width="30" style="2" customWidth="1"/>
    <col min="15633" max="15633" width="7.453125" style="2" customWidth="1"/>
    <col min="15634" max="15634" width="4.453125" style="2" customWidth="1"/>
    <col min="15635" max="15636" width="5.453125" style="2" customWidth="1"/>
    <col min="15637" max="15637" width="4.453125" style="2" customWidth="1"/>
    <col min="15638" max="15638" width="6.54296875" style="2" customWidth="1"/>
    <col min="15639" max="15639" width="32.7265625" style="2" bestFit="1" customWidth="1"/>
    <col min="15640" max="15640" width="7.26953125" style="2" customWidth="1"/>
    <col min="15641" max="15642" width="5.54296875" style="2" customWidth="1"/>
    <col min="15643" max="15643" width="11.26953125" style="2" customWidth="1"/>
    <col min="15644" max="15644" width="7.453125" style="2" customWidth="1"/>
    <col min="15645" max="15645" width="30.81640625" style="2" customWidth="1"/>
    <col min="15646" max="15646" width="6.453125" style="2" customWidth="1"/>
    <col min="15647" max="15647" width="5.54296875" style="2" customWidth="1"/>
    <col min="15648" max="15648" width="6.54296875" style="2" customWidth="1"/>
    <col min="15649" max="15872" width="10.26953125" style="2"/>
    <col min="15873" max="15873" width="9.1796875" style="2" customWidth="1"/>
    <col min="15874" max="15874" width="4.453125" style="2" customWidth="1"/>
    <col min="15875" max="15875" width="7.7265625" style="2" customWidth="1"/>
    <col min="15876" max="15876" width="32.453125" style="2" bestFit="1" customWidth="1"/>
    <col min="15877" max="15877" width="7" style="2" customWidth="1"/>
    <col min="15878" max="15879" width="5.54296875" style="2" customWidth="1"/>
    <col min="15880" max="15880" width="6.453125" style="2" customWidth="1"/>
    <col min="15881" max="15881" width="6.26953125" style="2" customWidth="1"/>
    <col min="15882" max="15882" width="30.54296875" style="2" customWidth="1"/>
    <col min="15883" max="15883" width="8.1796875" style="2" customWidth="1"/>
    <col min="15884" max="15884" width="7.26953125" style="2" customWidth="1"/>
    <col min="15885" max="15885" width="5.54296875" style="2" customWidth="1"/>
    <col min="15886" max="15886" width="11.81640625" style="2" customWidth="1"/>
    <col min="15887" max="15887" width="7" style="2" customWidth="1"/>
    <col min="15888" max="15888" width="30" style="2" customWidth="1"/>
    <col min="15889" max="15889" width="7.453125" style="2" customWidth="1"/>
    <col min="15890" max="15890" width="4.453125" style="2" customWidth="1"/>
    <col min="15891" max="15892" width="5.453125" style="2" customWidth="1"/>
    <col min="15893" max="15893" width="4.453125" style="2" customWidth="1"/>
    <col min="15894" max="15894" width="6.54296875" style="2" customWidth="1"/>
    <col min="15895" max="15895" width="32.7265625" style="2" bestFit="1" customWidth="1"/>
    <col min="15896" max="15896" width="7.26953125" style="2" customWidth="1"/>
    <col min="15897" max="15898" width="5.54296875" style="2" customWidth="1"/>
    <col min="15899" max="15899" width="11.26953125" style="2" customWidth="1"/>
    <col min="15900" max="15900" width="7.453125" style="2" customWidth="1"/>
    <col min="15901" max="15901" width="30.81640625" style="2" customWidth="1"/>
    <col min="15902" max="15902" width="6.453125" style="2" customWidth="1"/>
    <col min="15903" max="15903" width="5.54296875" style="2" customWidth="1"/>
    <col min="15904" max="15904" width="6.54296875" style="2" customWidth="1"/>
    <col min="15905" max="16128" width="10.26953125" style="2"/>
    <col min="16129" max="16129" width="9.1796875" style="2" customWidth="1"/>
    <col min="16130" max="16130" width="4.453125" style="2" customWidth="1"/>
    <col min="16131" max="16131" width="7.7265625" style="2" customWidth="1"/>
    <col min="16132" max="16132" width="32.453125" style="2" bestFit="1" customWidth="1"/>
    <col min="16133" max="16133" width="7" style="2" customWidth="1"/>
    <col min="16134" max="16135" width="5.54296875" style="2" customWidth="1"/>
    <col min="16136" max="16136" width="6.453125" style="2" customWidth="1"/>
    <col min="16137" max="16137" width="6.26953125" style="2" customWidth="1"/>
    <col min="16138" max="16138" width="30.54296875" style="2" customWidth="1"/>
    <col min="16139" max="16139" width="8.1796875" style="2" customWidth="1"/>
    <col min="16140" max="16140" width="7.26953125" style="2" customWidth="1"/>
    <col min="16141" max="16141" width="5.54296875" style="2" customWidth="1"/>
    <col min="16142" max="16142" width="11.81640625" style="2" customWidth="1"/>
    <col min="16143" max="16143" width="7" style="2" customWidth="1"/>
    <col min="16144" max="16144" width="30" style="2" customWidth="1"/>
    <col min="16145" max="16145" width="7.453125" style="2" customWidth="1"/>
    <col min="16146" max="16146" width="4.453125" style="2" customWidth="1"/>
    <col min="16147" max="16148" width="5.453125" style="2" customWidth="1"/>
    <col min="16149" max="16149" width="4.453125" style="2" customWidth="1"/>
    <col min="16150" max="16150" width="6.54296875" style="2" customWidth="1"/>
    <col min="16151" max="16151" width="32.7265625" style="2" bestFit="1" customWidth="1"/>
    <col min="16152" max="16152" width="7.26953125" style="2" customWidth="1"/>
    <col min="16153" max="16154" width="5.54296875" style="2" customWidth="1"/>
    <col min="16155" max="16155" width="11.26953125" style="2" customWidth="1"/>
    <col min="16156" max="16156" width="7.453125" style="2" customWidth="1"/>
    <col min="16157" max="16157" width="30.81640625" style="2" customWidth="1"/>
    <col min="16158" max="16158" width="6.453125" style="2" customWidth="1"/>
    <col min="16159" max="16159" width="5.54296875" style="2" customWidth="1"/>
    <col min="16160" max="16160" width="6.54296875" style="2" customWidth="1"/>
    <col min="16161" max="16384" width="10.26953125" style="2"/>
  </cols>
  <sheetData>
    <row r="1" spans="1:256" ht="14.15" customHeight="1" x14ac:dyDescent="0.35">
      <c r="AG1" s="5"/>
    </row>
    <row r="2" spans="1:256" ht="14.15" customHeight="1" x14ac:dyDescent="0.35">
      <c r="AG2" s="5"/>
    </row>
    <row r="3" spans="1:256" ht="21" x14ac:dyDescent="0.5">
      <c r="A3" s="7" t="s">
        <v>343</v>
      </c>
      <c r="B3" s="7"/>
      <c r="C3" s="468"/>
      <c r="D3" s="468"/>
      <c r="E3" s="8" t="s">
        <v>1</v>
      </c>
      <c r="F3" s="8"/>
      <c r="G3" s="8" t="s">
        <v>1</v>
      </c>
      <c r="H3" s="9"/>
      <c r="I3" s="9"/>
      <c r="J3" s="9" t="s">
        <v>2</v>
      </c>
      <c r="K3" s="9"/>
      <c r="L3" s="9"/>
      <c r="M3" s="9"/>
      <c r="N3" s="9"/>
      <c r="O3" s="9"/>
      <c r="P3" s="9" t="s">
        <v>3</v>
      </c>
      <c r="Q3" s="9"/>
      <c r="R3" s="9"/>
      <c r="S3" s="9"/>
      <c r="T3" s="9"/>
      <c r="U3" s="9"/>
      <c r="V3" s="9">
        <v>6</v>
      </c>
      <c r="W3" s="5"/>
      <c r="X3" s="5"/>
      <c r="Y3" s="5"/>
      <c r="Z3" s="5"/>
      <c r="AA3" s="5"/>
      <c r="AB3" s="5"/>
      <c r="AC3" s="11"/>
      <c r="AD3" s="12"/>
      <c r="AE3" s="5"/>
      <c r="AF3" s="5"/>
      <c r="AG3" s="5"/>
    </row>
    <row r="4" spans="1:256" ht="14.15" customHeight="1" thickBot="1" x14ac:dyDescent="0.55000000000000004">
      <c r="A4" s="176"/>
      <c r="B4" s="176"/>
      <c r="C4" s="176"/>
      <c r="D4" s="176"/>
      <c r="E4" s="177"/>
      <c r="F4" s="177" t="s">
        <v>1</v>
      </c>
      <c r="G4" s="177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5"/>
      <c r="X4" s="5"/>
      <c r="Y4" s="5"/>
      <c r="Z4" s="5"/>
      <c r="AA4" s="5"/>
      <c r="AB4" s="5"/>
      <c r="AC4" s="5"/>
      <c r="AD4" s="12"/>
      <c r="AE4" s="5"/>
      <c r="AF4" s="5"/>
      <c r="AG4" s="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</row>
    <row r="5" spans="1:256" ht="19.5" thickTop="1" thickBot="1" x14ac:dyDescent="0.5">
      <c r="A5" s="16" t="s">
        <v>4</v>
      </c>
      <c r="B5" s="17"/>
      <c r="C5" s="18"/>
      <c r="D5" s="413" t="s">
        <v>5</v>
      </c>
      <c r="E5" s="20" t="s">
        <v>6</v>
      </c>
      <c r="F5" s="20" t="s">
        <v>7</v>
      </c>
      <c r="G5" s="20" t="s">
        <v>8</v>
      </c>
      <c r="H5" s="17"/>
      <c r="I5" s="18"/>
      <c r="J5" s="413" t="s">
        <v>9</v>
      </c>
      <c r="K5" s="16" t="s">
        <v>6</v>
      </c>
      <c r="L5" s="16" t="s">
        <v>7</v>
      </c>
      <c r="M5" s="16" t="s">
        <v>8</v>
      </c>
      <c r="N5" s="456" t="s">
        <v>4</v>
      </c>
      <c r="O5" s="18"/>
      <c r="P5" s="413" t="s">
        <v>10</v>
      </c>
      <c r="Q5" s="16" t="s">
        <v>6</v>
      </c>
      <c r="R5" s="16" t="s">
        <v>7</v>
      </c>
      <c r="S5" s="16" t="s">
        <v>8</v>
      </c>
      <c r="T5" s="17"/>
      <c r="U5" s="17"/>
      <c r="V5" s="18"/>
      <c r="W5" s="413" t="s">
        <v>11</v>
      </c>
      <c r="X5" s="16" t="s">
        <v>6</v>
      </c>
      <c r="Y5" s="16" t="s">
        <v>7</v>
      </c>
      <c r="Z5" s="16" t="s">
        <v>8</v>
      </c>
      <c r="AA5" s="312" t="s">
        <v>4</v>
      </c>
      <c r="AB5" s="18"/>
      <c r="AC5" s="413" t="s">
        <v>12</v>
      </c>
      <c r="AD5" s="21" t="s">
        <v>6</v>
      </c>
      <c r="AE5" s="16" t="s">
        <v>7</v>
      </c>
      <c r="AF5" s="16" t="s">
        <v>8</v>
      </c>
      <c r="AG5" s="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</row>
    <row r="6" spans="1:256" ht="15" customHeight="1" thickTop="1" x14ac:dyDescent="0.45">
      <c r="A6" s="217"/>
      <c r="B6" s="33"/>
      <c r="C6" s="33" t="s">
        <v>41</v>
      </c>
      <c r="D6" s="415" t="s">
        <v>344</v>
      </c>
      <c r="E6" s="27" t="s">
        <v>65</v>
      </c>
      <c r="F6" s="27">
        <v>8</v>
      </c>
      <c r="G6" s="28">
        <v>0</v>
      </c>
      <c r="H6" s="37"/>
      <c r="I6" s="38" t="s">
        <v>14</v>
      </c>
      <c r="J6" s="414" t="s">
        <v>345</v>
      </c>
      <c r="K6" s="451" t="s">
        <v>16</v>
      </c>
      <c r="L6" s="451">
        <v>15</v>
      </c>
      <c r="M6" s="452">
        <v>9</v>
      </c>
      <c r="N6" s="313"/>
      <c r="O6" s="37" t="s">
        <v>14</v>
      </c>
      <c r="P6" s="415" t="s">
        <v>346</v>
      </c>
      <c r="Q6" s="37" t="s">
        <v>16</v>
      </c>
      <c r="R6" s="40">
        <v>19</v>
      </c>
      <c r="S6" s="41">
        <v>1</v>
      </c>
      <c r="T6" s="200"/>
      <c r="U6" s="37"/>
      <c r="V6" s="38" t="s">
        <v>14</v>
      </c>
      <c r="W6" s="434" t="s">
        <v>347</v>
      </c>
      <c r="X6" s="105" t="s">
        <v>18</v>
      </c>
      <c r="Y6" s="105">
        <v>19</v>
      </c>
      <c r="Z6" s="106">
        <v>3</v>
      </c>
      <c r="AA6" s="313"/>
      <c r="AB6" s="37" t="s">
        <v>14</v>
      </c>
      <c r="AC6" s="93" t="s">
        <v>348</v>
      </c>
      <c r="AD6" s="40">
        <v>5</v>
      </c>
      <c r="AE6" s="40">
        <v>11</v>
      </c>
      <c r="AF6" s="41">
        <v>19</v>
      </c>
      <c r="AG6" s="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</row>
    <row r="7" spans="1:256" ht="15" customHeight="1" x14ac:dyDescent="0.45">
      <c r="A7" s="417" t="s">
        <v>349</v>
      </c>
      <c r="B7" s="33"/>
      <c r="C7" s="33"/>
      <c r="D7" s="415" t="s">
        <v>350</v>
      </c>
      <c r="E7" s="27" t="s">
        <v>351</v>
      </c>
      <c r="F7" s="27">
        <v>15</v>
      </c>
      <c r="G7" s="28">
        <v>0</v>
      </c>
      <c r="H7" s="422" t="s">
        <v>349</v>
      </c>
      <c r="I7" s="37"/>
      <c r="J7" s="415" t="s">
        <v>352</v>
      </c>
      <c r="K7" s="439" t="s">
        <v>18</v>
      </c>
      <c r="L7" s="439">
        <v>17</v>
      </c>
      <c r="M7" s="453">
        <v>7</v>
      </c>
      <c r="N7" s="458" t="s">
        <v>353</v>
      </c>
      <c r="O7" s="37"/>
      <c r="P7" s="415" t="s">
        <v>354</v>
      </c>
      <c r="Q7" s="37" t="s">
        <v>97</v>
      </c>
      <c r="R7" s="40">
        <v>7</v>
      </c>
      <c r="S7" s="41">
        <v>12</v>
      </c>
      <c r="T7" s="461" t="s">
        <v>349</v>
      </c>
      <c r="U7" s="37"/>
      <c r="V7" s="37"/>
      <c r="W7" s="167" t="s">
        <v>355</v>
      </c>
      <c r="X7" s="40" t="s">
        <v>123</v>
      </c>
      <c r="Y7" s="40">
        <v>19</v>
      </c>
      <c r="Z7" s="41">
        <v>3</v>
      </c>
      <c r="AA7" s="314" t="s">
        <v>356</v>
      </c>
      <c r="AB7" s="40" t="s">
        <v>13</v>
      </c>
      <c r="AC7" s="93" t="s">
        <v>357</v>
      </c>
      <c r="AD7" s="40">
        <v>6</v>
      </c>
      <c r="AE7" s="40">
        <v>1</v>
      </c>
      <c r="AF7" s="41"/>
      <c r="AG7" s="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spans="1:256" ht="15" customHeight="1" x14ac:dyDescent="0.45">
      <c r="A8" s="417"/>
      <c r="B8" s="33"/>
      <c r="C8" s="33"/>
      <c r="D8" s="415" t="s">
        <v>358</v>
      </c>
      <c r="E8" s="27" t="s">
        <v>18</v>
      </c>
      <c r="F8" s="27">
        <v>11</v>
      </c>
      <c r="G8" s="28">
        <v>5</v>
      </c>
      <c r="H8" s="167"/>
      <c r="I8" s="37"/>
      <c r="J8" s="415" t="s">
        <v>359</v>
      </c>
      <c r="K8" s="439" t="s">
        <v>97</v>
      </c>
      <c r="L8" s="439">
        <v>5</v>
      </c>
      <c r="M8" s="453">
        <v>10</v>
      </c>
      <c r="N8" s="458"/>
      <c r="O8" s="37"/>
      <c r="P8" s="415" t="s">
        <v>360</v>
      </c>
      <c r="Q8" s="37"/>
      <c r="R8" s="37"/>
      <c r="S8" s="261"/>
      <c r="T8" s="423"/>
      <c r="U8" s="37"/>
      <c r="V8" s="37"/>
      <c r="W8" s="420" t="s">
        <v>361</v>
      </c>
      <c r="X8" s="40" t="s">
        <v>174</v>
      </c>
      <c r="Y8" s="40">
        <v>9</v>
      </c>
      <c r="Z8" s="41">
        <v>12</v>
      </c>
      <c r="AA8" s="314"/>
      <c r="AB8" s="37"/>
      <c r="AC8" s="93" t="s">
        <v>362</v>
      </c>
      <c r="AD8" s="40"/>
      <c r="AE8" s="40"/>
      <c r="AF8" s="41"/>
      <c r="AG8" s="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ht="15" customHeight="1" x14ac:dyDescent="0.45">
      <c r="A9" s="417" t="s">
        <v>363</v>
      </c>
      <c r="B9" s="33"/>
      <c r="C9" s="33"/>
      <c r="D9" s="415" t="s">
        <v>364</v>
      </c>
      <c r="E9" s="27"/>
      <c r="F9" s="27"/>
      <c r="G9" s="28"/>
      <c r="H9" s="422" t="s">
        <v>363</v>
      </c>
      <c r="I9" s="37"/>
      <c r="J9" s="415" t="s">
        <v>365</v>
      </c>
      <c r="K9" s="439" t="s">
        <v>25</v>
      </c>
      <c r="L9" s="439">
        <v>5</v>
      </c>
      <c r="M9" s="453">
        <v>11</v>
      </c>
      <c r="N9" s="458" t="s">
        <v>366</v>
      </c>
      <c r="O9" s="37"/>
      <c r="P9" s="415" t="s">
        <v>367</v>
      </c>
      <c r="Q9" s="37"/>
      <c r="R9" s="37"/>
      <c r="S9" s="261"/>
      <c r="T9" s="462" t="s">
        <v>363</v>
      </c>
      <c r="U9" s="37"/>
      <c r="V9" s="37"/>
      <c r="W9" s="167" t="s">
        <v>368</v>
      </c>
      <c r="X9" s="40"/>
      <c r="Y9" s="40"/>
      <c r="Z9" s="41"/>
      <c r="AA9" s="314" t="s">
        <v>363</v>
      </c>
      <c r="AB9" s="37"/>
      <c r="AC9" s="93" t="s">
        <v>369</v>
      </c>
      <c r="AD9" s="40"/>
      <c r="AE9" s="40"/>
      <c r="AF9" s="41"/>
      <c r="AG9" s="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spans="1:256" ht="15" customHeight="1" x14ac:dyDescent="0.45">
      <c r="A10" s="24"/>
      <c r="B10" s="33"/>
      <c r="C10" s="33"/>
      <c r="D10" s="167"/>
      <c r="E10" s="27"/>
      <c r="F10" s="27"/>
      <c r="G10" s="28"/>
      <c r="H10" s="37"/>
      <c r="I10" s="37"/>
      <c r="J10" s="415"/>
      <c r="K10" s="439">
        <v>7</v>
      </c>
      <c r="L10" s="439">
        <v>0</v>
      </c>
      <c r="M10" s="453"/>
      <c r="N10" s="314"/>
      <c r="O10" s="37"/>
      <c r="P10" s="167"/>
      <c r="Q10" s="37"/>
      <c r="R10" s="37"/>
      <c r="S10" s="261"/>
      <c r="T10" s="230"/>
      <c r="U10" s="37"/>
      <c r="V10" s="37"/>
      <c r="W10" s="167"/>
      <c r="X10" s="40"/>
      <c r="Y10" s="40"/>
      <c r="Z10" s="41"/>
      <c r="AA10" s="314"/>
      <c r="AB10" s="37"/>
      <c r="AC10" s="37"/>
      <c r="AD10" s="315"/>
      <c r="AE10" s="37"/>
      <c r="AF10" s="261"/>
      <c r="AG10" s="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spans="1:256" ht="15" customHeight="1" x14ac:dyDescent="0.45">
      <c r="A11" s="24"/>
      <c r="B11" s="33"/>
      <c r="C11" s="33"/>
      <c r="D11" s="167"/>
      <c r="E11" s="27"/>
      <c r="F11" s="27"/>
      <c r="G11" s="28"/>
      <c r="H11" s="37"/>
      <c r="I11" s="37"/>
      <c r="J11" s="415"/>
      <c r="K11" s="439"/>
      <c r="L11" s="439"/>
      <c r="M11" s="453"/>
      <c r="N11" s="314"/>
      <c r="O11" s="37"/>
      <c r="P11" s="167"/>
      <c r="Q11" s="37"/>
      <c r="R11" s="37"/>
      <c r="S11" s="261"/>
      <c r="T11" s="230"/>
      <c r="U11" s="37"/>
      <c r="V11" s="37"/>
      <c r="W11" s="167"/>
      <c r="X11" s="40"/>
      <c r="Y11" s="40"/>
      <c r="Z11" s="41"/>
      <c r="AA11" s="314"/>
      <c r="AB11" s="37"/>
      <c r="AC11" s="37"/>
      <c r="AD11" s="315"/>
      <c r="AE11" s="37"/>
      <c r="AF11" s="261"/>
      <c r="AG11" s="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</row>
    <row r="12" spans="1:256" ht="15" customHeight="1" x14ac:dyDescent="0.45">
      <c r="A12" s="24"/>
      <c r="B12" s="33"/>
      <c r="C12" s="33"/>
      <c r="D12" s="167" t="s">
        <v>1</v>
      </c>
      <c r="E12" s="27"/>
      <c r="F12" s="27"/>
      <c r="G12" s="28"/>
      <c r="H12" s="37"/>
      <c r="I12" s="37"/>
      <c r="J12" s="415" t="s">
        <v>1</v>
      </c>
      <c r="K12" s="439"/>
      <c r="L12" s="439"/>
      <c r="M12" s="453"/>
      <c r="N12" s="314"/>
      <c r="O12" s="37"/>
      <c r="P12" s="167"/>
      <c r="Q12" s="37"/>
      <c r="R12" s="37"/>
      <c r="S12" s="261"/>
      <c r="T12" s="230"/>
      <c r="U12" s="37"/>
      <c r="V12" s="37"/>
      <c r="W12" s="167"/>
      <c r="X12" s="40"/>
      <c r="Y12" s="40"/>
      <c r="Z12" s="41"/>
      <c r="AA12" s="314"/>
      <c r="AB12" s="37"/>
      <c r="AC12" s="37"/>
      <c r="AD12" s="315"/>
      <c r="AE12" s="37"/>
      <c r="AF12" s="261"/>
      <c r="AG12" s="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</row>
    <row r="13" spans="1:256" ht="15" customHeight="1" x14ac:dyDescent="0.45">
      <c r="A13" s="24"/>
      <c r="B13" s="33"/>
      <c r="C13" s="33"/>
      <c r="D13" s="167"/>
      <c r="E13" s="27"/>
      <c r="F13" s="27"/>
      <c r="G13" s="28"/>
      <c r="H13" s="37"/>
      <c r="I13" s="37"/>
      <c r="J13" s="167"/>
      <c r="K13" s="439"/>
      <c r="L13" s="439"/>
      <c r="M13" s="453"/>
      <c r="N13" s="314"/>
      <c r="O13" s="37"/>
      <c r="P13" s="167"/>
      <c r="Q13" s="37"/>
      <c r="R13" s="37"/>
      <c r="S13" s="261"/>
      <c r="T13" s="230"/>
      <c r="U13" s="37"/>
      <c r="V13" s="37"/>
      <c r="W13" s="167"/>
      <c r="X13" s="40"/>
      <c r="Y13" s="40"/>
      <c r="Z13" s="41"/>
      <c r="AA13" s="314"/>
      <c r="AB13" s="37"/>
      <c r="AC13" s="37"/>
      <c r="AD13" s="315"/>
      <c r="AE13" s="37"/>
      <c r="AF13" s="261"/>
      <c r="AG13" s="5"/>
    </row>
    <row r="14" spans="1:256" ht="15" customHeight="1" thickBot="1" x14ac:dyDescent="0.5">
      <c r="A14" s="24"/>
      <c r="B14" s="33"/>
      <c r="C14" s="33"/>
      <c r="D14" s="431">
        <v>39</v>
      </c>
      <c r="E14" s="57"/>
      <c r="F14" s="57"/>
      <c r="G14" s="297"/>
      <c r="H14" s="37"/>
      <c r="I14" s="37"/>
      <c r="J14" s="167">
        <v>79</v>
      </c>
      <c r="K14" s="467"/>
      <c r="L14" s="167"/>
      <c r="M14" s="454"/>
      <c r="N14" s="314"/>
      <c r="O14" s="37"/>
      <c r="P14" s="167">
        <v>39</v>
      </c>
      <c r="Q14" s="37"/>
      <c r="R14" s="37"/>
      <c r="S14" s="261"/>
      <c r="T14" s="230"/>
      <c r="U14" s="37"/>
      <c r="V14" s="37"/>
      <c r="W14" s="167">
        <v>65</v>
      </c>
      <c r="X14" s="40"/>
      <c r="Y14" s="40"/>
      <c r="Z14" s="41"/>
      <c r="AA14" s="314"/>
      <c r="AB14" s="37"/>
      <c r="AC14" s="37">
        <v>31</v>
      </c>
      <c r="AD14" s="315"/>
      <c r="AE14" s="37"/>
      <c r="AF14" s="261"/>
      <c r="AG14" s="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ht="1.5" customHeight="1" thickTop="1" thickBot="1" x14ac:dyDescent="0.5">
      <c r="A15" s="24"/>
      <c r="B15" s="33"/>
      <c r="C15" s="33"/>
      <c r="D15" s="167"/>
      <c r="E15" s="27"/>
      <c r="F15" s="27"/>
      <c r="G15" s="28"/>
      <c r="H15" s="37"/>
      <c r="I15" s="37"/>
      <c r="J15" s="167"/>
      <c r="K15" s="439"/>
      <c r="L15" s="167"/>
      <c r="M15" s="454"/>
      <c r="N15" s="314"/>
      <c r="O15" s="37"/>
      <c r="P15" s="167"/>
      <c r="Q15" s="37"/>
      <c r="R15" s="37"/>
      <c r="S15" s="261"/>
      <c r="T15" s="230"/>
      <c r="U15" s="37"/>
      <c r="V15" s="37"/>
      <c r="W15" s="167" t="s">
        <v>1</v>
      </c>
      <c r="X15" s="40"/>
      <c r="Y15" s="40"/>
      <c r="Z15" s="41"/>
      <c r="AA15" s="314"/>
      <c r="AB15" s="37"/>
      <c r="AC15" s="37"/>
      <c r="AD15" s="315"/>
      <c r="AE15" s="37"/>
      <c r="AF15" s="261"/>
      <c r="AG15" s="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ht="15" hidden="1" customHeight="1" thickBot="1" x14ac:dyDescent="0.5">
      <c r="A16" s="24"/>
      <c r="B16" s="33"/>
      <c r="C16" s="33"/>
      <c r="D16" s="167"/>
      <c r="E16" s="27"/>
      <c r="F16" s="27"/>
      <c r="G16" s="28"/>
      <c r="H16" s="37"/>
      <c r="I16" s="37"/>
      <c r="J16" s="167" t="s">
        <v>1</v>
      </c>
      <c r="K16" s="439"/>
      <c r="L16" s="167"/>
      <c r="M16" s="454"/>
      <c r="N16" s="314"/>
      <c r="O16" s="37"/>
      <c r="P16" s="167"/>
      <c r="Q16" s="37"/>
      <c r="R16" s="37"/>
      <c r="S16" s="261"/>
      <c r="T16" s="230"/>
      <c r="U16" s="37"/>
      <c r="V16" s="37"/>
      <c r="W16" s="167"/>
      <c r="X16" s="40"/>
      <c r="Y16" s="40"/>
      <c r="Z16" s="41"/>
      <c r="AA16" s="314"/>
      <c r="AB16" s="37"/>
      <c r="AC16" s="37"/>
      <c r="AD16" s="315"/>
      <c r="AE16" s="37"/>
      <c r="AF16" s="261"/>
      <c r="AG16" s="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</row>
    <row r="17" spans="1:256" ht="15" hidden="1" customHeight="1" thickBot="1" x14ac:dyDescent="0.5">
      <c r="A17" s="24"/>
      <c r="B17" s="33"/>
      <c r="C17" s="33"/>
      <c r="D17" s="167"/>
      <c r="E17" s="27"/>
      <c r="F17" s="27"/>
      <c r="G17" s="28"/>
      <c r="H17" s="37"/>
      <c r="I17" s="37"/>
      <c r="J17" s="167"/>
      <c r="K17" s="439"/>
      <c r="L17" s="167"/>
      <c r="M17" s="454"/>
      <c r="N17" s="314"/>
      <c r="O17" s="37"/>
      <c r="P17" s="167"/>
      <c r="Q17" s="37"/>
      <c r="R17" s="37"/>
      <c r="S17" s="261"/>
      <c r="T17" s="230"/>
      <c r="U17" s="37"/>
      <c r="V17" s="37"/>
      <c r="W17" s="167"/>
      <c r="X17" s="40"/>
      <c r="Y17" s="40"/>
      <c r="Z17" s="41"/>
      <c r="AA17" s="314"/>
      <c r="AB17" s="37"/>
      <c r="AC17" s="37"/>
      <c r="AD17" s="315"/>
      <c r="AE17" s="37"/>
      <c r="AF17" s="261"/>
      <c r="AG17" s="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</row>
    <row r="18" spans="1:256" ht="15" hidden="1" customHeight="1" thickBot="1" x14ac:dyDescent="0.5">
      <c r="A18" s="24"/>
      <c r="B18" s="33"/>
      <c r="C18" s="33"/>
      <c r="D18" s="431">
        <f>F18+G18</f>
        <v>39</v>
      </c>
      <c r="E18" s="58"/>
      <c r="F18" s="58">
        <f>SUM(F2:F14)</f>
        <v>34</v>
      </c>
      <c r="G18" s="92">
        <f>SUM(G2:G14)</f>
        <v>5</v>
      </c>
      <c r="H18" s="37"/>
      <c r="I18" s="37"/>
      <c r="J18" s="423">
        <f>L18+M18</f>
        <v>79</v>
      </c>
      <c r="K18" s="455"/>
      <c r="L18" s="167">
        <f>SUM(L2:L14)</f>
        <v>42</v>
      </c>
      <c r="M18" s="454">
        <f>SUM(M2:M14)</f>
        <v>37</v>
      </c>
      <c r="N18" s="314"/>
      <c r="O18" s="37"/>
      <c r="P18" s="167">
        <f>R18+S18</f>
        <v>39</v>
      </c>
      <c r="Q18" s="27"/>
      <c r="R18" s="33">
        <f>SUM(R2:R14)</f>
        <v>26</v>
      </c>
      <c r="S18" s="56">
        <f>SUM(S2:S14)</f>
        <v>13</v>
      </c>
      <c r="T18" s="54"/>
      <c r="U18" s="37"/>
      <c r="V18" s="37"/>
      <c r="W18" s="167">
        <f>Y18+Z18</f>
        <v>65</v>
      </c>
      <c r="X18" s="27"/>
      <c r="Y18" s="27">
        <f>SUM(Y2:Y14)</f>
        <v>47</v>
      </c>
      <c r="Z18" s="28">
        <f>SUM(Z2:Z14)</f>
        <v>18</v>
      </c>
      <c r="AA18" s="314"/>
      <c r="AB18" s="209"/>
      <c r="AC18" s="246">
        <f>AE18+AF18</f>
        <v>31</v>
      </c>
      <c r="AD18" s="58"/>
      <c r="AE18" s="246">
        <f>SUM(AE2:AE14)</f>
        <v>12</v>
      </c>
      <c r="AF18" s="268">
        <f>SUM(AF2:AF16)</f>
        <v>19</v>
      </c>
      <c r="AG18" s="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  <row r="19" spans="1:256" ht="15" customHeight="1" thickTop="1" x14ac:dyDescent="0.45">
      <c r="A19" s="64"/>
      <c r="B19" s="316" t="s">
        <v>1</v>
      </c>
      <c r="C19" s="34" t="s">
        <v>83</v>
      </c>
      <c r="D19" s="415" t="s">
        <v>370</v>
      </c>
      <c r="E19" s="40">
        <v>7</v>
      </c>
      <c r="F19" s="40">
        <v>9</v>
      </c>
      <c r="G19" s="41">
        <v>12</v>
      </c>
      <c r="H19" s="38"/>
      <c r="I19" s="38" t="s">
        <v>41</v>
      </c>
      <c r="J19" s="434" t="s">
        <v>371</v>
      </c>
      <c r="K19" s="317" t="s">
        <v>372</v>
      </c>
      <c r="L19" s="105">
        <v>12</v>
      </c>
      <c r="M19" s="106">
        <v>0</v>
      </c>
      <c r="N19" s="318"/>
      <c r="O19" s="38" t="s">
        <v>41</v>
      </c>
      <c r="P19" s="434" t="s">
        <v>373</v>
      </c>
      <c r="Q19" s="38" t="s">
        <v>374</v>
      </c>
      <c r="R19" s="105">
        <v>9</v>
      </c>
      <c r="S19" s="106">
        <v>5</v>
      </c>
      <c r="T19" s="247"/>
      <c r="U19" s="38"/>
      <c r="V19" s="38" t="s">
        <v>14</v>
      </c>
      <c r="W19" s="434" t="s">
        <v>347</v>
      </c>
      <c r="X19" s="105" t="s">
        <v>16</v>
      </c>
      <c r="Y19" s="105">
        <v>17</v>
      </c>
      <c r="Z19" s="106">
        <v>5</v>
      </c>
      <c r="AA19" s="318"/>
      <c r="AB19" s="37" t="s">
        <v>14</v>
      </c>
      <c r="AC19" s="419" t="s">
        <v>375</v>
      </c>
      <c r="AD19" s="319" t="s">
        <v>376</v>
      </c>
      <c r="AE19" s="40"/>
      <c r="AF19" s="41">
        <v>29</v>
      </c>
      <c r="AG19" s="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  <row r="20" spans="1:256" ht="15" customHeight="1" x14ac:dyDescent="0.45">
      <c r="A20" s="417" t="s">
        <v>363</v>
      </c>
      <c r="B20" s="33"/>
      <c r="C20" s="33"/>
      <c r="D20" s="415" t="s">
        <v>377</v>
      </c>
      <c r="E20" s="40">
        <v>8</v>
      </c>
      <c r="F20" s="40">
        <v>7</v>
      </c>
      <c r="G20" s="41">
        <v>0</v>
      </c>
      <c r="H20" s="422" t="s">
        <v>363</v>
      </c>
      <c r="I20" s="37"/>
      <c r="J20" s="167" t="s">
        <v>378</v>
      </c>
      <c r="K20" s="317" t="s">
        <v>379</v>
      </c>
      <c r="L20" s="40">
        <v>10</v>
      </c>
      <c r="M20" s="41">
        <v>0</v>
      </c>
      <c r="N20" s="458" t="s">
        <v>366</v>
      </c>
      <c r="O20" s="37"/>
      <c r="P20" s="167" t="s">
        <v>380</v>
      </c>
      <c r="Q20" s="37" t="s">
        <v>381</v>
      </c>
      <c r="R20" s="40">
        <v>8</v>
      </c>
      <c r="S20" s="41">
        <v>0</v>
      </c>
      <c r="T20" s="461" t="s">
        <v>363</v>
      </c>
      <c r="U20" s="37"/>
      <c r="V20" s="37"/>
      <c r="W20" s="167" t="s">
        <v>355</v>
      </c>
      <c r="X20" s="40"/>
      <c r="Y20" s="40"/>
      <c r="Z20" s="41"/>
      <c r="AA20" s="458" t="s">
        <v>363</v>
      </c>
      <c r="AB20" s="40"/>
      <c r="AC20" s="167" t="s">
        <v>382</v>
      </c>
      <c r="AD20" s="319" t="s">
        <v>383</v>
      </c>
      <c r="AE20" s="37"/>
      <c r="AF20" s="41">
        <v>28</v>
      </c>
      <c r="AG20" s="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</row>
    <row r="21" spans="1:256" ht="15" customHeight="1" x14ac:dyDescent="0.45">
      <c r="A21" s="417"/>
      <c r="B21" s="33"/>
      <c r="C21" s="33"/>
      <c r="D21" s="415" t="s">
        <v>384</v>
      </c>
      <c r="E21" s="40"/>
      <c r="F21" s="40"/>
      <c r="G21" s="41"/>
      <c r="H21" s="167"/>
      <c r="I21" s="37"/>
      <c r="J21" s="167" t="s">
        <v>385</v>
      </c>
      <c r="K21" s="317" t="s">
        <v>386</v>
      </c>
      <c r="L21" s="40">
        <v>12</v>
      </c>
      <c r="M21" s="41">
        <v>0</v>
      </c>
      <c r="N21" s="458"/>
      <c r="O21" s="37"/>
      <c r="P21" s="167" t="s">
        <v>387</v>
      </c>
      <c r="Q21" s="37" t="s">
        <v>388</v>
      </c>
      <c r="R21" s="40">
        <v>11</v>
      </c>
      <c r="S21" s="41">
        <v>0</v>
      </c>
      <c r="T21" s="464"/>
      <c r="U21" s="37"/>
      <c r="V21" s="37"/>
      <c r="W21" s="420" t="s">
        <v>361</v>
      </c>
      <c r="X21" s="40"/>
      <c r="Y21" s="40"/>
      <c r="Z21" s="41"/>
      <c r="AA21" s="458"/>
      <c r="AB21" s="37"/>
      <c r="AC21" s="167" t="s">
        <v>389</v>
      </c>
      <c r="AD21" s="315"/>
      <c r="AE21" s="37"/>
      <c r="AF21" s="41"/>
      <c r="AG21" s="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</row>
    <row r="22" spans="1:256" ht="15" customHeight="1" x14ac:dyDescent="0.45">
      <c r="A22" s="417" t="s">
        <v>390</v>
      </c>
      <c r="B22" s="33"/>
      <c r="C22" s="33"/>
      <c r="D22" s="415" t="s">
        <v>391</v>
      </c>
      <c r="E22" s="40"/>
      <c r="F22" s="40"/>
      <c r="G22" s="41"/>
      <c r="H22" s="422" t="s">
        <v>390</v>
      </c>
      <c r="I22" s="37"/>
      <c r="J22" s="167" t="s">
        <v>392</v>
      </c>
      <c r="K22" s="317"/>
      <c r="L22" s="37"/>
      <c r="M22" s="261"/>
      <c r="N22" s="458" t="s">
        <v>48</v>
      </c>
      <c r="O22" s="37"/>
      <c r="P22" s="167" t="s">
        <v>393</v>
      </c>
      <c r="Q22" s="37"/>
      <c r="R22" s="37"/>
      <c r="S22" s="261"/>
      <c r="T22" s="462" t="s">
        <v>390</v>
      </c>
      <c r="U22" s="37"/>
      <c r="V22" s="37"/>
      <c r="W22" s="167" t="s">
        <v>548</v>
      </c>
      <c r="X22" s="40"/>
      <c r="Y22" s="40"/>
      <c r="Z22" s="41"/>
      <c r="AA22" s="458" t="s">
        <v>390</v>
      </c>
      <c r="AB22" s="37"/>
      <c r="AC22" s="167" t="s">
        <v>394</v>
      </c>
      <c r="AD22" s="315"/>
      <c r="AE22" s="37"/>
      <c r="AF22" s="41"/>
      <c r="AG22" s="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</row>
    <row r="23" spans="1:256" ht="15" customHeight="1" x14ac:dyDescent="0.45">
      <c r="A23" s="24"/>
      <c r="B23" s="33"/>
      <c r="C23" s="33"/>
      <c r="D23" s="167"/>
      <c r="E23" s="27"/>
      <c r="F23" s="27"/>
      <c r="G23" s="28"/>
      <c r="H23" s="37"/>
      <c r="I23" s="37"/>
      <c r="J23" s="167"/>
      <c r="K23" s="317"/>
      <c r="L23" s="37"/>
      <c r="M23" s="261"/>
      <c r="N23" s="314"/>
      <c r="O23" s="37"/>
      <c r="P23" s="167"/>
      <c r="Q23" s="37"/>
      <c r="R23" s="37"/>
      <c r="S23" s="261"/>
      <c r="T23" s="230"/>
      <c r="U23" s="37"/>
      <c r="V23" s="37"/>
      <c r="W23" s="167"/>
      <c r="X23" s="40"/>
      <c r="Y23" s="40"/>
      <c r="Z23" s="41"/>
      <c r="AA23" s="320"/>
      <c r="AB23" s="37"/>
      <c r="AC23" s="167"/>
      <c r="AD23" s="39"/>
      <c r="AE23" s="37"/>
      <c r="AF23" s="41"/>
      <c r="AG23" s="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</row>
    <row r="24" spans="1:256" ht="15" customHeight="1" x14ac:dyDescent="0.45">
      <c r="A24" s="24"/>
      <c r="B24" s="33"/>
      <c r="C24" s="33"/>
      <c r="D24" s="167"/>
      <c r="E24" s="27"/>
      <c r="F24" s="27"/>
      <c r="G24" s="28"/>
      <c r="H24" s="37"/>
      <c r="I24" s="37"/>
      <c r="J24" s="167"/>
      <c r="K24" s="317"/>
      <c r="L24" s="37"/>
      <c r="M24" s="261"/>
      <c r="N24" s="314"/>
      <c r="O24" s="37"/>
      <c r="P24" s="167"/>
      <c r="Q24" s="37"/>
      <c r="R24" s="37"/>
      <c r="S24" s="261"/>
      <c r="T24" s="230"/>
      <c r="U24" s="37"/>
      <c r="V24" s="229" t="s">
        <v>14</v>
      </c>
      <c r="W24" s="463" t="s">
        <v>395</v>
      </c>
      <c r="X24" s="321" t="s">
        <v>396</v>
      </c>
      <c r="Y24" s="40">
        <v>10</v>
      </c>
      <c r="Z24" s="41">
        <v>21</v>
      </c>
      <c r="AA24" s="314"/>
      <c r="AB24" s="37"/>
      <c r="AC24" s="167"/>
      <c r="AD24" s="39"/>
      <c r="AE24" s="37"/>
      <c r="AF24" s="41"/>
      <c r="AG24" s="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ht="15" customHeight="1" x14ac:dyDescent="0.45">
      <c r="A25" s="24"/>
      <c r="B25" s="33"/>
      <c r="C25" s="33"/>
      <c r="D25" s="167"/>
      <c r="E25" s="27"/>
      <c r="F25" s="27"/>
      <c r="G25" s="28"/>
      <c r="H25" s="37"/>
      <c r="I25" s="37"/>
      <c r="J25" s="167"/>
      <c r="K25" s="317"/>
      <c r="L25" s="40"/>
      <c r="M25" s="41"/>
      <c r="N25" s="314"/>
      <c r="O25" s="37"/>
      <c r="P25" s="167"/>
      <c r="Q25" s="37"/>
      <c r="R25" s="37"/>
      <c r="S25" s="261"/>
      <c r="T25" s="461" t="s">
        <v>363</v>
      </c>
      <c r="U25" s="37"/>
      <c r="V25" s="37"/>
      <c r="W25" s="415" t="s">
        <v>397</v>
      </c>
      <c r="X25" s="40">
        <v>6</v>
      </c>
      <c r="Y25" s="40">
        <v>0</v>
      </c>
      <c r="Z25" s="41"/>
      <c r="AA25" s="314"/>
      <c r="AB25" s="37"/>
      <c r="AC25" s="167"/>
      <c r="AD25" s="39"/>
      <c r="AE25" s="37"/>
      <c r="AF25" s="41"/>
      <c r="AG25" s="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</row>
    <row r="26" spans="1:256" ht="15" customHeight="1" x14ac:dyDescent="0.45">
      <c r="A26" s="24"/>
      <c r="B26" s="33"/>
      <c r="C26" s="33"/>
      <c r="D26" s="167"/>
      <c r="E26" s="27"/>
      <c r="F26" s="27"/>
      <c r="G26" s="28"/>
      <c r="H26" s="37"/>
      <c r="I26" s="37"/>
      <c r="J26" s="167"/>
      <c r="K26" s="317"/>
      <c r="L26" s="40"/>
      <c r="M26" s="41"/>
      <c r="N26" s="314"/>
      <c r="O26" s="37"/>
      <c r="P26" s="167"/>
      <c r="Q26" s="37"/>
      <c r="R26" s="37"/>
      <c r="S26" s="261"/>
      <c r="T26" s="464"/>
      <c r="U26" s="37"/>
      <c r="V26" s="37"/>
      <c r="W26" s="415" t="s">
        <v>398</v>
      </c>
      <c r="X26" s="40"/>
      <c r="Y26" s="40"/>
      <c r="Z26" s="41"/>
      <c r="AA26" s="314"/>
      <c r="AB26" s="37"/>
      <c r="AC26" s="167"/>
      <c r="AD26" s="39"/>
      <c r="AE26" s="37"/>
      <c r="AF26" s="41"/>
      <c r="AG26" s="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</row>
    <row r="27" spans="1:256" ht="15" customHeight="1" x14ac:dyDescent="0.45">
      <c r="A27" s="24"/>
      <c r="B27" s="33"/>
      <c r="C27" s="33"/>
      <c r="D27" s="167"/>
      <c r="E27" s="27"/>
      <c r="F27" s="27"/>
      <c r="G27" s="28"/>
      <c r="H27" s="37"/>
      <c r="I27" s="37"/>
      <c r="J27" s="167"/>
      <c r="K27" s="317"/>
      <c r="L27" s="40"/>
      <c r="M27" s="41"/>
      <c r="N27" s="314"/>
      <c r="O27" s="37"/>
      <c r="P27" s="167"/>
      <c r="Q27" s="37"/>
      <c r="R27" s="37"/>
      <c r="S27" s="261"/>
      <c r="T27" s="462" t="s">
        <v>390</v>
      </c>
      <c r="U27" s="37"/>
      <c r="V27" s="37"/>
      <c r="W27" s="415" t="s">
        <v>549</v>
      </c>
      <c r="X27" s="40"/>
      <c r="Y27" s="40"/>
      <c r="Z27" s="41"/>
      <c r="AA27" s="314"/>
      <c r="AB27" s="37"/>
      <c r="AC27" s="167"/>
      <c r="AD27" s="39"/>
      <c r="AE27" s="37"/>
      <c r="AF27" s="41"/>
      <c r="AG27" s="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</row>
    <row r="28" spans="1:256" ht="15" customHeight="1" x14ac:dyDescent="0.45">
      <c r="A28" s="24"/>
      <c r="B28" s="33"/>
      <c r="C28" s="33"/>
      <c r="D28" s="167"/>
      <c r="E28" s="27"/>
      <c r="F28" s="27"/>
      <c r="G28" s="28"/>
      <c r="H28" s="37"/>
      <c r="I28" s="37"/>
      <c r="J28" s="167"/>
      <c r="K28" s="317"/>
      <c r="L28" s="40"/>
      <c r="M28" s="41"/>
      <c r="N28" s="314"/>
      <c r="O28" s="37"/>
      <c r="P28" s="167"/>
      <c r="Q28" s="40"/>
      <c r="R28" s="37"/>
      <c r="S28" s="261"/>
      <c r="T28" s="230"/>
      <c r="U28" s="37"/>
      <c r="V28" s="37"/>
      <c r="W28" s="167"/>
      <c r="X28" s="40"/>
      <c r="Y28" s="40"/>
      <c r="Z28" s="41"/>
      <c r="AA28" s="314"/>
      <c r="AB28" s="37"/>
      <c r="AC28" s="167"/>
      <c r="AD28" s="39"/>
      <c r="AE28" s="37"/>
      <c r="AF28" s="41"/>
      <c r="AG28" s="5"/>
    </row>
    <row r="29" spans="1:256" ht="15" customHeight="1" x14ac:dyDescent="0.45">
      <c r="A29" s="24"/>
      <c r="B29" s="33"/>
      <c r="C29" s="33"/>
      <c r="D29" s="167"/>
      <c r="E29" s="27"/>
      <c r="F29" s="27"/>
      <c r="G29" s="28"/>
      <c r="H29" s="37"/>
      <c r="I29" s="37"/>
      <c r="J29" s="167"/>
      <c r="K29" s="317"/>
      <c r="L29" s="37"/>
      <c r="M29" s="261"/>
      <c r="N29" s="314"/>
      <c r="O29" s="37"/>
      <c r="P29" s="167"/>
      <c r="Q29" s="40"/>
      <c r="R29" s="37"/>
      <c r="S29" s="261"/>
      <c r="T29" s="230"/>
      <c r="U29" s="37"/>
      <c r="V29" s="37"/>
      <c r="W29" s="420"/>
      <c r="X29" s="40"/>
      <c r="Y29" s="40"/>
      <c r="Z29" s="41"/>
      <c r="AA29" s="314"/>
      <c r="AB29" s="37"/>
      <c r="AC29" s="167"/>
      <c r="AD29" s="39"/>
      <c r="AE29" s="37"/>
      <c r="AF29" s="41"/>
      <c r="AG29" s="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</row>
    <row r="30" spans="1:256" ht="15" customHeight="1" thickBot="1" x14ac:dyDescent="0.5">
      <c r="A30" s="24"/>
      <c r="B30" s="33"/>
      <c r="C30" s="33"/>
      <c r="D30" s="167">
        <f>F30+G30</f>
        <v>28</v>
      </c>
      <c r="E30" s="27"/>
      <c r="F30" s="27">
        <f>SUM(F19:F29)</f>
        <v>16</v>
      </c>
      <c r="G30" s="28">
        <f>SUM(G19:G29)</f>
        <v>12</v>
      </c>
      <c r="H30" s="37"/>
      <c r="I30" s="37"/>
      <c r="J30" s="167">
        <f>L30+M30</f>
        <v>34</v>
      </c>
      <c r="K30" s="322"/>
      <c r="L30" s="33">
        <f>SUM(L19:L29)</f>
        <v>34</v>
      </c>
      <c r="M30" s="56">
        <f>SUM(M19:M29)</f>
        <v>0</v>
      </c>
      <c r="N30" s="314"/>
      <c r="O30" s="37"/>
      <c r="P30" s="167">
        <f>R30+S30</f>
        <v>33</v>
      </c>
      <c r="Q30" s="27"/>
      <c r="R30" s="33">
        <f>SUM(R19:R29)</f>
        <v>28</v>
      </c>
      <c r="S30" s="56">
        <f>SUM(S19:S29)</f>
        <v>5</v>
      </c>
      <c r="T30" s="54"/>
      <c r="U30" s="37"/>
      <c r="V30" s="37"/>
      <c r="W30" s="167"/>
      <c r="X30" s="27"/>
      <c r="Y30" s="27">
        <f>SUM(Y19:Y29)</f>
        <v>27</v>
      </c>
      <c r="Z30" s="28">
        <f>SUM(Z19:Z29)</f>
        <v>26</v>
      </c>
      <c r="AA30" s="314"/>
      <c r="AB30" s="37"/>
      <c r="AC30" s="431">
        <v>57</v>
      </c>
      <c r="AD30" s="27"/>
      <c r="AE30" s="33">
        <f>SUM(AE19:AE29)</f>
        <v>0</v>
      </c>
      <c r="AF30" s="28">
        <f>SUM(AF19:AF29)</f>
        <v>57</v>
      </c>
      <c r="AG30" s="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</row>
    <row r="31" spans="1:256" ht="15" customHeight="1" thickTop="1" x14ac:dyDescent="0.45">
      <c r="A31" s="64"/>
      <c r="B31" s="316"/>
      <c r="C31" s="38" t="s">
        <v>41</v>
      </c>
      <c r="D31" s="434" t="s">
        <v>399</v>
      </c>
      <c r="E31" s="25" t="s">
        <v>400</v>
      </c>
      <c r="F31" s="25">
        <v>12</v>
      </c>
      <c r="G31" s="36">
        <v>1</v>
      </c>
      <c r="H31" s="38"/>
      <c r="I31" s="38" t="s">
        <v>41</v>
      </c>
      <c r="J31" s="434" t="s">
        <v>371</v>
      </c>
      <c r="K31" s="323" t="s">
        <v>401</v>
      </c>
      <c r="L31" s="105">
        <v>11</v>
      </c>
      <c r="M31" s="106">
        <v>0</v>
      </c>
      <c r="N31" s="318"/>
      <c r="O31" s="38" t="s">
        <v>41</v>
      </c>
      <c r="P31" s="459" t="s">
        <v>373</v>
      </c>
      <c r="Q31" s="105" t="s">
        <v>402</v>
      </c>
      <c r="R31" s="105">
        <v>9</v>
      </c>
      <c r="S31" s="106">
        <v>0</v>
      </c>
      <c r="T31" s="247"/>
      <c r="U31" s="38"/>
      <c r="V31" s="38" t="s">
        <v>41</v>
      </c>
      <c r="W31" s="419" t="s">
        <v>403</v>
      </c>
      <c r="X31" s="105">
        <v>6</v>
      </c>
      <c r="Y31" s="105">
        <v>3</v>
      </c>
      <c r="Z31" s="106">
        <v>9</v>
      </c>
      <c r="AA31" s="64"/>
      <c r="AB31" s="38" t="s">
        <v>14</v>
      </c>
      <c r="AC31" s="414" t="s">
        <v>344</v>
      </c>
      <c r="AD31" s="323" t="s">
        <v>404</v>
      </c>
      <c r="AE31" s="324">
        <v>15</v>
      </c>
      <c r="AF31" s="325">
        <v>0</v>
      </c>
      <c r="AG31" s="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</row>
    <row r="32" spans="1:256" ht="15" customHeight="1" x14ac:dyDescent="0.45">
      <c r="A32" s="417" t="s">
        <v>390</v>
      </c>
      <c r="B32" s="33"/>
      <c r="C32" s="37"/>
      <c r="D32" s="167" t="s">
        <v>380</v>
      </c>
      <c r="E32" s="27" t="s">
        <v>405</v>
      </c>
      <c r="F32" s="27">
        <v>8</v>
      </c>
      <c r="G32" s="28">
        <v>0</v>
      </c>
      <c r="H32" s="422" t="s">
        <v>390</v>
      </c>
      <c r="I32" s="37"/>
      <c r="J32" s="167" t="s">
        <v>378</v>
      </c>
      <c r="K32" s="317" t="s">
        <v>406</v>
      </c>
      <c r="L32" s="40">
        <v>9</v>
      </c>
      <c r="M32" s="41">
        <v>0</v>
      </c>
      <c r="N32" s="458" t="s">
        <v>55</v>
      </c>
      <c r="O32" s="37"/>
      <c r="P32" s="460" t="s">
        <v>380</v>
      </c>
      <c r="Q32" s="40" t="s">
        <v>407</v>
      </c>
      <c r="R32" s="40">
        <v>12</v>
      </c>
      <c r="S32" s="41">
        <v>0</v>
      </c>
      <c r="T32" s="461" t="s">
        <v>390</v>
      </c>
      <c r="U32" s="37"/>
      <c r="V32" s="37"/>
      <c r="W32" s="423" t="s">
        <v>408</v>
      </c>
      <c r="X32" s="233">
        <v>7</v>
      </c>
      <c r="Y32" s="233">
        <v>4</v>
      </c>
      <c r="Z32" s="202">
        <v>10</v>
      </c>
      <c r="AA32" s="466" t="s">
        <v>390</v>
      </c>
      <c r="AB32" s="37"/>
      <c r="AC32" s="415" t="s">
        <v>350</v>
      </c>
      <c r="AD32" s="317" t="s">
        <v>54</v>
      </c>
      <c r="AE32" s="40">
        <v>13</v>
      </c>
      <c r="AF32" s="41">
        <v>2</v>
      </c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</row>
    <row r="33" spans="1:256" ht="15" customHeight="1" x14ac:dyDescent="0.45">
      <c r="A33" s="417"/>
      <c r="B33" s="45" t="s">
        <v>1</v>
      </c>
      <c r="C33" s="37"/>
      <c r="D33" s="167" t="s">
        <v>387</v>
      </c>
      <c r="E33" s="27" t="s">
        <v>409</v>
      </c>
      <c r="F33" s="27">
        <v>12</v>
      </c>
      <c r="G33" s="28">
        <v>2</v>
      </c>
      <c r="H33" s="167"/>
      <c r="I33" s="37"/>
      <c r="J33" s="167" t="s">
        <v>385</v>
      </c>
      <c r="K33" s="317"/>
      <c r="L33" s="40"/>
      <c r="M33" s="41"/>
      <c r="N33" s="458"/>
      <c r="O33" s="37"/>
      <c r="P33" s="460" t="s">
        <v>387</v>
      </c>
      <c r="Q33" s="40" t="s">
        <v>410</v>
      </c>
      <c r="R33" s="40">
        <v>8</v>
      </c>
      <c r="S33" s="41">
        <v>6</v>
      </c>
      <c r="T33" s="464"/>
      <c r="U33" s="37"/>
      <c r="V33" s="37"/>
      <c r="W33" s="167" t="s">
        <v>411</v>
      </c>
      <c r="X33" s="40" t="s">
        <v>412</v>
      </c>
      <c r="Y33" s="40">
        <v>8</v>
      </c>
      <c r="Z33" s="41">
        <v>3</v>
      </c>
      <c r="AA33" s="417"/>
      <c r="AB33" s="37"/>
      <c r="AC33" s="415" t="s">
        <v>358</v>
      </c>
      <c r="AD33" s="40" t="s">
        <v>296</v>
      </c>
      <c r="AE33" s="40">
        <v>10</v>
      </c>
      <c r="AF33" s="41">
        <v>2</v>
      </c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</row>
    <row r="34" spans="1:256" ht="15" customHeight="1" x14ac:dyDescent="0.45">
      <c r="A34" s="417" t="s">
        <v>413</v>
      </c>
      <c r="B34" s="33"/>
      <c r="C34" s="37"/>
      <c r="D34" s="167" t="s">
        <v>393</v>
      </c>
      <c r="E34" s="27"/>
      <c r="F34" s="27"/>
      <c r="G34" s="28"/>
      <c r="H34" s="422" t="s">
        <v>413</v>
      </c>
      <c r="I34" s="37"/>
      <c r="J34" s="167" t="s">
        <v>392</v>
      </c>
      <c r="K34" s="317"/>
      <c r="L34" s="40"/>
      <c r="M34" s="41"/>
      <c r="N34" s="458" t="s">
        <v>61</v>
      </c>
      <c r="O34" s="37"/>
      <c r="P34" s="460" t="s">
        <v>393</v>
      </c>
      <c r="Q34" s="40"/>
      <c r="R34" s="37"/>
      <c r="S34" s="261"/>
      <c r="T34" s="462" t="s">
        <v>413</v>
      </c>
      <c r="U34" s="37"/>
      <c r="V34" s="37"/>
      <c r="W34" s="167" t="s">
        <v>414</v>
      </c>
      <c r="X34" s="40" t="s">
        <v>415</v>
      </c>
      <c r="Y34" s="40">
        <v>6</v>
      </c>
      <c r="Z34" s="41">
        <v>5</v>
      </c>
      <c r="AA34" s="417" t="s">
        <v>413</v>
      </c>
      <c r="AB34" s="37"/>
      <c r="AC34" s="415" t="s">
        <v>364</v>
      </c>
      <c r="AD34" s="40" t="s">
        <v>416</v>
      </c>
      <c r="AE34" s="40">
        <v>5</v>
      </c>
      <c r="AF34" s="41">
        <v>0</v>
      </c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</row>
    <row r="35" spans="1:256" ht="15" customHeight="1" x14ac:dyDescent="0.45">
      <c r="A35" s="24"/>
      <c r="B35" s="33"/>
      <c r="C35" s="33"/>
      <c r="D35" s="167"/>
      <c r="E35" s="27"/>
      <c r="F35" s="27"/>
      <c r="G35" s="28"/>
      <c r="H35" s="37"/>
      <c r="I35" s="37"/>
      <c r="J35" s="167"/>
      <c r="K35" s="317"/>
      <c r="L35" s="40"/>
      <c r="M35" s="41"/>
      <c r="N35" s="314"/>
      <c r="O35" s="37"/>
      <c r="P35" s="460"/>
      <c r="Q35" s="40"/>
      <c r="R35" s="37"/>
      <c r="S35" s="261"/>
      <c r="T35" s="230"/>
      <c r="U35" s="37"/>
      <c r="V35" s="37"/>
      <c r="W35" s="167" t="s">
        <v>417</v>
      </c>
      <c r="X35" s="40"/>
      <c r="Y35" s="40"/>
      <c r="Z35" s="41"/>
      <c r="AA35" s="24"/>
      <c r="AB35" s="37"/>
      <c r="AC35" s="415"/>
      <c r="AD35" s="317"/>
      <c r="AE35" s="40"/>
      <c r="AF35" s="41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</row>
    <row r="36" spans="1:256" ht="15" customHeight="1" x14ac:dyDescent="0.45">
      <c r="A36" s="24"/>
      <c r="B36" s="33"/>
      <c r="C36" s="33"/>
      <c r="D36" s="167"/>
      <c r="E36" s="27"/>
      <c r="F36" s="27"/>
      <c r="G36" s="28"/>
      <c r="H36" s="37"/>
      <c r="I36" s="37"/>
      <c r="J36" s="167"/>
      <c r="K36" s="317"/>
      <c r="L36" s="40"/>
      <c r="M36" s="41"/>
      <c r="N36" s="314"/>
      <c r="O36" s="37"/>
      <c r="P36" s="460"/>
      <c r="Q36" s="40"/>
      <c r="R36" s="37"/>
      <c r="S36" s="261"/>
      <c r="T36" s="230"/>
      <c r="U36" s="37"/>
      <c r="V36" s="37"/>
      <c r="W36" s="167"/>
      <c r="X36" s="40"/>
      <c r="Y36" s="40"/>
      <c r="Z36" s="41"/>
      <c r="AA36" s="24"/>
      <c r="AB36" s="37"/>
      <c r="AC36" s="465"/>
      <c r="AD36" s="317"/>
      <c r="AE36" s="40"/>
      <c r="AF36" s="41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</row>
    <row r="37" spans="1:256" ht="15" customHeight="1" thickBot="1" x14ac:dyDescent="0.5">
      <c r="A37" s="24"/>
      <c r="B37" s="33"/>
      <c r="C37" s="33"/>
      <c r="D37" s="167"/>
      <c r="E37" s="27"/>
      <c r="F37" s="27"/>
      <c r="G37" s="28"/>
      <c r="H37" s="37"/>
      <c r="I37" s="37"/>
      <c r="J37" s="167" t="s">
        <v>1</v>
      </c>
      <c r="K37" s="40"/>
      <c r="L37" s="40"/>
      <c r="M37" s="41"/>
      <c r="N37" s="457"/>
      <c r="O37" s="210"/>
      <c r="P37" s="431">
        <f>R37+S37</f>
        <v>35</v>
      </c>
      <c r="Q37" s="58"/>
      <c r="R37" s="58">
        <f>SUM(R31:R36)</f>
        <v>29</v>
      </c>
      <c r="S37" s="92">
        <f>SUM(S31:S36)</f>
        <v>6</v>
      </c>
      <c r="T37" s="273"/>
      <c r="U37" s="37"/>
      <c r="V37" s="37"/>
      <c r="W37" s="167"/>
      <c r="X37" s="40"/>
      <c r="Y37" s="40"/>
      <c r="Z37" s="41"/>
      <c r="AA37" s="24"/>
      <c r="AB37" s="37"/>
      <c r="AC37" s="167"/>
      <c r="AD37" s="40"/>
      <c r="AE37" s="40"/>
      <c r="AF37" s="41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</row>
    <row r="38" spans="1:256" ht="15" customHeight="1" thickTop="1" x14ac:dyDescent="0.45">
      <c r="A38" s="24"/>
      <c r="B38" s="33"/>
      <c r="C38" s="33"/>
      <c r="D38" s="167"/>
      <c r="E38" s="27"/>
      <c r="F38" s="27"/>
      <c r="G38" s="28"/>
      <c r="H38" s="37"/>
      <c r="I38" s="37"/>
      <c r="J38" s="167" t="s">
        <v>1</v>
      </c>
      <c r="K38" s="40"/>
      <c r="L38" s="40"/>
      <c r="M38" s="41"/>
      <c r="N38" s="318"/>
      <c r="O38" s="37" t="s">
        <v>14</v>
      </c>
      <c r="P38" s="414" t="s">
        <v>418</v>
      </c>
      <c r="Q38" s="40" t="s">
        <v>16</v>
      </c>
      <c r="R38" s="40">
        <v>12</v>
      </c>
      <c r="S38" s="41">
        <v>5</v>
      </c>
      <c r="T38" s="200"/>
      <c r="U38" s="37"/>
      <c r="V38" s="37"/>
      <c r="W38" s="167" t="s">
        <v>1</v>
      </c>
      <c r="X38" s="40"/>
      <c r="Y38" s="37"/>
      <c r="Z38" s="261"/>
      <c r="AA38" s="24"/>
      <c r="AB38" s="37"/>
      <c r="AC38" s="167"/>
      <c r="AD38" s="40"/>
      <c r="AE38" s="40"/>
      <c r="AF38" s="41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</row>
    <row r="39" spans="1:256" ht="15" customHeight="1" x14ac:dyDescent="0.45">
      <c r="A39" s="24"/>
      <c r="B39" s="33"/>
      <c r="C39" s="33"/>
      <c r="D39" s="167"/>
      <c r="E39" s="27"/>
      <c r="F39" s="27"/>
      <c r="G39" s="28"/>
      <c r="H39" s="37"/>
      <c r="I39" s="37"/>
      <c r="J39" s="167" t="s">
        <v>1</v>
      </c>
      <c r="K39" s="40"/>
      <c r="L39" s="40"/>
      <c r="M39" s="41"/>
      <c r="N39" s="458" t="s">
        <v>61</v>
      </c>
      <c r="O39" s="37"/>
      <c r="P39" s="415" t="s">
        <v>419</v>
      </c>
      <c r="Q39" s="40" t="s">
        <v>18</v>
      </c>
      <c r="R39" s="40">
        <v>15</v>
      </c>
      <c r="S39" s="41">
        <v>2</v>
      </c>
      <c r="T39" s="200"/>
      <c r="U39" s="37"/>
      <c r="V39" s="37"/>
      <c r="W39" s="167"/>
      <c r="X39" s="40"/>
      <c r="Y39" s="37"/>
      <c r="Z39" s="261"/>
      <c r="AA39" s="24"/>
      <c r="AB39" s="37"/>
      <c r="AC39" s="167"/>
      <c r="AD39" s="40"/>
      <c r="AE39" s="40"/>
      <c r="AF39" s="41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ht="15" customHeight="1" x14ac:dyDescent="0.45">
      <c r="A40" s="24"/>
      <c r="B40" s="33"/>
      <c r="C40" s="33"/>
      <c r="D40" s="167" t="s">
        <v>1</v>
      </c>
      <c r="E40" s="27"/>
      <c r="F40" s="27"/>
      <c r="G40" s="28"/>
      <c r="H40" s="37"/>
      <c r="I40" s="37"/>
      <c r="J40" s="167"/>
      <c r="K40" s="40"/>
      <c r="L40" s="40"/>
      <c r="M40" s="41"/>
      <c r="N40" s="458"/>
      <c r="O40" s="37"/>
      <c r="P40" s="415" t="s">
        <v>420</v>
      </c>
      <c r="Q40" s="40" t="s">
        <v>97</v>
      </c>
      <c r="R40" s="40">
        <v>13</v>
      </c>
      <c r="S40" s="41">
        <v>13</v>
      </c>
      <c r="T40" s="200"/>
      <c r="U40" s="37"/>
      <c r="V40" s="37"/>
      <c r="W40" s="167"/>
      <c r="X40" s="40"/>
      <c r="Y40" s="37"/>
      <c r="Z40" s="261"/>
      <c r="AA40" s="24"/>
      <c r="AB40" s="37"/>
      <c r="AC40" s="167"/>
      <c r="AD40" s="40"/>
      <c r="AE40" s="40"/>
      <c r="AF40" s="41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</row>
    <row r="41" spans="1:256" ht="15" customHeight="1" x14ac:dyDescent="0.45">
      <c r="A41" s="24"/>
      <c r="B41" s="33"/>
      <c r="C41" s="33"/>
      <c r="D41" s="167"/>
      <c r="E41" s="27"/>
      <c r="F41" s="27"/>
      <c r="G41" s="28"/>
      <c r="H41" s="37"/>
      <c r="I41" s="37"/>
      <c r="J41" s="167" t="s">
        <v>1</v>
      </c>
      <c r="K41" s="40"/>
      <c r="L41" s="40"/>
      <c r="M41" s="41"/>
      <c r="N41" s="458" t="s">
        <v>79</v>
      </c>
      <c r="O41" s="37"/>
      <c r="P41" s="415" t="s">
        <v>421</v>
      </c>
      <c r="Q41" s="40">
        <v>7</v>
      </c>
      <c r="R41" s="40">
        <v>6</v>
      </c>
      <c r="S41" s="41"/>
      <c r="T41" s="200"/>
      <c r="U41" s="37"/>
      <c r="V41" s="37"/>
      <c r="W41" s="167"/>
      <c r="X41" s="40"/>
      <c r="Y41" s="37"/>
      <c r="Z41" s="261"/>
      <c r="AA41" s="24"/>
      <c r="AB41" s="37"/>
      <c r="AC41" s="167"/>
      <c r="AD41" s="40"/>
      <c r="AE41" s="40"/>
      <c r="AF41" s="41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</row>
    <row r="42" spans="1:256" ht="16.5" customHeight="1" x14ac:dyDescent="0.45">
      <c r="A42" s="24"/>
      <c r="B42" s="33"/>
      <c r="C42" s="33"/>
      <c r="D42" s="167">
        <v>35</v>
      </c>
      <c r="E42" s="27"/>
      <c r="F42" s="27"/>
      <c r="G42" s="28"/>
      <c r="H42" s="37"/>
      <c r="I42" s="37"/>
      <c r="J42" s="167">
        <v>20</v>
      </c>
      <c r="K42" s="40"/>
      <c r="L42" s="40"/>
      <c r="M42" s="41"/>
      <c r="N42" s="314"/>
      <c r="O42" s="37"/>
      <c r="P42" s="415"/>
      <c r="Q42" s="40"/>
      <c r="R42" s="37"/>
      <c r="S42" s="261"/>
      <c r="T42" s="230"/>
      <c r="U42" s="37"/>
      <c r="V42" s="37"/>
      <c r="W42" s="167"/>
      <c r="X42" s="40"/>
      <c r="Y42" s="37"/>
      <c r="Z42" s="261"/>
      <c r="AA42" s="24"/>
      <c r="AB42" s="37"/>
      <c r="AC42" s="167"/>
      <c r="AD42" s="40"/>
      <c r="AE42" s="40"/>
      <c r="AF42" s="41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</row>
    <row r="43" spans="1:256" ht="14.25" customHeight="1" thickBot="1" x14ac:dyDescent="0.5">
      <c r="A43" s="24"/>
      <c r="B43" s="33"/>
      <c r="C43" s="33"/>
      <c r="D43" s="167"/>
      <c r="E43" s="27"/>
      <c r="F43" s="27"/>
      <c r="G43" s="28"/>
      <c r="H43" s="37"/>
      <c r="I43" s="37"/>
      <c r="J43" s="167"/>
      <c r="K43" s="40"/>
      <c r="L43" s="40"/>
      <c r="M43" s="41"/>
      <c r="N43" s="314"/>
      <c r="O43" s="37"/>
      <c r="P43" s="167">
        <v>66</v>
      </c>
      <c r="Q43" s="40"/>
      <c r="R43" s="37"/>
      <c r="S43" s="261"/>
      <c r="T43" s="230"/>
      <c r="U43" s="37"/>
      <c r="V43" s="37"/>
      <c r="W43" s="167">
        <v>48</v>
      </c>
      <c r="X43" s="40"/>
      <c r="Y43" s="37"/>
      <c r="Z43" s="261"/>
      <c r="AA43" s="24"/>
      <c r="AB43" s="37"/>
      <c r="AC43" s="167">
        <v>47</v>
      </c>
      <c r="AD43" s="40"/>
      <c r="AE43" s="40"/>
      <c r="AF43" s="41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</row>
    <row r="44" spans="1:256" ht="15" hidden="1" customHeight="1" thickBot="1" x14ac:dyDescent="0.5">
      <c r="A44" s="24"/>
      <c r="B44" s="33"/>
      <c r="C44" s="33"/>
      <c r="D44" s="167"/>
      <c r="E44" s="27"/>
      <c r="F44" s="27"/>
      <c r="G44" s="28"/>
      <c r="H44" s="37"/>
      <c r="I44" s="37"/>
      <c r="J44" s="167"/>
      <c r="K44" s="40"/>
      <c r="L44" s="37"/>
      <c r="M44" s="261"/>
      <c r="N44" s="314"/>
      <c r="O44" s="37"/>
      <c r="P44" s="167"/>
      <c r="Q44" s="40"/>
      <c r="R44" s="37"/>
      <c r="S44" s="261"/>
      <c r="T44" s="230"/>
      <c r="U44" s="37"/>
      <c r="V44" s="37"/>
      <c r="W44" s="421"/>
      <c r="X44" s="40"/>
      <c r="Y44" s="40"/>
      <c r="Z44" s="41"/>
      <c r="AA44" s="24"/>
      <c r="AB44" s="37"/>
      <c r="AC44" s="167"/>
      <c r="AD44" s="40"/>
      <c r="AE44" s="37"/>
      <c r="AF44" s="261"/>
      <c r="AG44" s="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</row>
    <row r="45" spans="1:256" ht="15" hidden="1" customHeight="1" thickBot="1" x14ac:dyDescent="0.5">
      <c r="A45" s="24"/>
      <c r="B45" s="33"/>
      <c r="C45" s="33"/>
      <c r="D45" s="167">
        <f>F45+G45</f>
        <v>35</v>
      </c>
      <c r="E45" s="27"/>
      <c r="F45" s="27">
        <f>SUM(F31:F44)</f>
        <v>32</v>
      </c>
      <c r="G45" s="28">
        <f>SUM(G31:G44)</f>
        <v>3</v>
      </c>
      <c r="H45" s="37"/>
      <c r="I45" s="37"/>
      <c r="J45" s="167">
        <f>L45+M45</f>
        <v>20</v>
      </c>
      <c r="K45" s="27"/>
      <c r="L45" s="33">
        <f>SUM(L31:L44)</f>
        <v>20</v>
      </c>
      <c r="M45" s="56">
        <f>SUM(M31:M44)</f>
        <v>0</v>
      </c>
      <c r="N45" s="314"/>
      <c r="O45" s="37"/>
      <c r="P45" s="167">
        <f>R45+S45</f>
        <v>66</v>
      </c>
      <c r="Q45" s="27"/>
      <c r="R45" s="33">
        <f>SUM(R38:R44)</f>
        <v>46</v>
      </c>
      <c r="S45" s="56">
        <f>SUM(S38:S44)</f>
        <v>20</v>
      </c>
      <c r="T45" s="54"/>
      <c r="U45" s="37"/>
      <c r="V45" s="37"/>
      <c r="W45" s="167">
        <f>Y45+Z45</f>
        <v>48</v>
      </c>
      <c r="X45" s="27"/>
      <c r="Y45" s="33">
        <f>SUM(Y31:Y44)</f>
        <v>21</v>
      </c>
      <c r="Z45" s="56">
        <f>SUM(Z31:Z44)</f>
        <v>27</v>
      </c>
      <c r="AA45" s="24"/>
      <c r="AB45" s="37"/>
      <c r="AC45" s="443">
        <f>AE45+AF45</f>
        <v>47</v>
      </c>
      <c r="AD45" s="27"/>
      <c r="AE45" s="33">
        <f>SUM(AE31:AE41)</f>
        <v>43</v>
      </c>
      <c r="AF45" s="56">
        <f>SUM(AF31:AF44)</f>
        <v>4</v>
      </c>
      <c r="AG45" s="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</row>
    <row r="46" spans="1:256" ht="15" customHeight="1" thickTop="1" x14ac:dyDescent="0.45">
      <c r="A46" s="97"/>
      <c r="B46" s="140"/>
      <c r="C46" s="30"/>
      <c r="D46" s="30"/>
      <c r="E46" s="31"/>
      <c r="F46" s="31"/>
      <c r="G46" s="98"/>
      <c r="H46" s="30"/>
      <c r="I46" s="30"/>
      <c r="J46" s="30"/>
      <c r="K46" s="31"/>
      <c r="L46" s="30"/>
      <c r="M46" s="32"/>
      <c r="N46" s="97"/>
      <c r="O46" s="30"/>
      <c r="P46" s="30"/>
      <c r="Q46" s="31"/>
      <c r="R46" s="30"/>
      <c r="S46" s="32"/>
      <c r="T46" s="326"/>
      <c r="U46" s="30"/>
      <c r="V46" s="30"/>
      <c r="W46" s="30"/>
      <c r="X46" s="31"/>
      <c r="Y46" s="30"/>
      <c r="Z46" s="32"/>
      <c r="AA46" s="97"/>
      <c r="AB46" s="30"/>
      <c r="AC46" s="30"/>
      <c r="AD46" s="99"/>
      <c r="AE46" s="30"/>
      <c r="AF46" s="32"/>
      <c r="AG46" s="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</row>
    <row r="47" spans="1:256" ht="15" customHeight="1" x14ac:dyDescent="0.45">
      <c r="A47" s="100" t="s">
        <v>413</v>
      </c>
      <c r="B47" s="29"/>
      <c r="C47" s="29"/>
      <c r="D47" s="29"/>
      <c r="E47" s="43"/>
      <c r="F47" s="43"/>
      <c r="G47" s="70"/>
      <c r="H47" s="29"/>
      <c r="I47" s="29"/>
      <c r="J47" s="29"/>
      <c r="K47" s="251"/>
      <c r="L47" s="29"/>
      <c r="M47" s="44"/>
      <c r="N47" s="100"/>
      <c r="O47" s="29"/>
      <c r="P47" s="29"/>
      <c r="Q47" s="43"/>
      <c r="R47" s="29"/>
      <c r="S47" s="44"/>
      <c r="T47" s="299"/>
      <c r="U47" s="29"/>
      <c r="V47" s="29"/>
      <c r="W47" s="29"/>
      <c r="X47" s="43"/>
      <c r="Y47" s="29"/>
      <c r="Z47" s="44"/>
      <c r="AA47" s="100"/>
      <c r="AB47" s="29"/>
      <c r="AC47" s="29"/>
      <c r="AD47" s="69"/>
      <c r="AE47" s="29"/>
      <c r="AF47" s="44"/>
      <c r="AG47" s="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  <c r="IV47" s="15"/>
    </row>
    <row r="48" spans="1:256" ht="15" customHeight="1" x14ac:dyDescent="0.45">
      <c r="A48" s="100"/>
      <c r="B48" s="29"/>
      <c r="C48" s="29"/>
      <c r="D48" s="29"/>
      <c r="E48" s="43"/>
      <c r="F48" s="43"/>
      <c r="G48" s="70"/>
      <c r="H48" s="29"/>
      <c r="I48" s="29"/>
      <c r="J48" s="29"/>
      <c r="K48" s="253"/>
      <c r="L48" s="29"/>
      <c r="M48" s="44"/>
      <c r="N48" s="100"/>
      <c r="O48" s="29"/>
      <c r="P48" s="29"/>
      <c r="Q48" s="43"/>
      <c r="R48" s="29"/>
      <c r="S48" s="44"/>
      <c r="T48" s="299"/>
      <c r="U48" s="29"/>
      <c r="V48" s="29"/>
      <c r="W48" s="108"/>
      <c r="X48" s="43"/>
      <c r="Y48" s="29"/>
      <c r="Z48" s="44"/>
      <c r="AA48" s="100"/>
      <c r="AB48" s="29"/>
      <c r="AC48" s="108"/>
      <c r="AD48" s="69"/>
      <c r="AE48" s="29"/>
      <c r="AF48" s="44"/>
      <c r="AG48" s="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  <c r="IV48" s="15"/>
    </row>
    <row r="49" spans="1:256" ht="19.5" customHeight="1" thickBot="1" x14ac:dyDescent="0.5">
      <c r="A49" s="100" t="s">
        <v>422</v>
      </c>
      <c r="B49" s="29"/>
      <c r="C49" s="29"/>
      <c r="D49" s="108"/>
      <c r="E49" s="43"/>
      <c r="F49" s="43"/>
      <c r="G49" s="70"/>
      <c r="H49" s="29"/>
      <c r="I49" s="29"/>
      <c r="J49" s="59"/>
      <c r="K49" s="253"/>
      <c r="L49" s="29"/>
      <c r="M49" s="44"/>
      <c r="N49" s="100"/>
      <c r="O49" s="29"/>
      <c r="P49" s="29"/>
      <c r="Q49" s="43"/>
      <c r="R49" s="29"/>
      <c r="S49" s="44"/>
      <c r="T49" s="299"/>
      <c r="U49" s="29"/>
      <c r="V49" s="29"/>
      <c r="W49" s="29"/>
      <c r="X49" s="43"/>
      <c r="Y49" s="29"/>
      <c r="Z49" s="44"/>
      <c r="AA49" s="100"/>
      <c r="AB49" s="29"/>
      <c r="AC49" s="29"/>
      <c r="AD49" s="69"/>
      <c r="AE49" s="29"/>
      <c r="AF49" s="44"/>
      <c r="AG49" s="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</row>
    <row r="50" spans="1:256" ht="15" customHeight="1" thickTop="1" x14ac:dyDescent="0.45">
      <c r="A50" s="64"/>
      <c r="B50" s="34"/>
      <c r="C50" s="34" t="s">
        <v>41</v>
      </c>
      <c r="D50" s="434" t="s">
        <v>423</v>
      </c>
      <c r="E50" s="25" t="s">
        <v>424</v>
      </c>
      <c r="F50" s="25">
        <v>13</v>
      </c>
      <c r="G50" s="36">
        <v>0</v>
      </c>
      <c r="H50" s="38"/>
      <c r="I50" s="38" t="s">
        <v>41</v>
      </c>
      <c r="J50" s="444" t="s">
        <v>371</v>
      </c>
      <c r="K50" s="105" t="s">
        <v>425</v>
      </c>
      <c r="L50" s="105">
        <v>8</v>
      </c>
      <c r="M50" s="106">
        <v>6</v>
      </c>
      <c r="N50" s="97"/>
      <c r="O50" s="30"/>
      <c r="P50" s="30"/>
      <c r="Q50" s="31"/>
      <c r="R50" s="30"/>
      <c r="S50" s="32"/>
      <c r="T50" s="327"/>
      <c r="U50" s="38"/>
      <c r="V50" s="38" t="s">
        <v>41</v>
      </c>
      <c r="W50" s="419" t="s">
        <v>403</v>
      </c>
      <c r="X50" s="105">
        <v>3</v>
      </c>
      <c r="Y50" s="105">
        <v>7</v>
      </c>
      <c r="Z50" s="106">
        <v>1</v>
      </c>
      <c r="AA50" s="38"/>
      <c r="AB50" s="34" t="s">
        <v>41</v>
      </c>
      <c r="AC50" s="434" t="s">
        <v>423</v>
      </c>
      <c r="AD50" s="104" t="s">
        <v>426</v>
      </c>
      <c r="AE50" s="105">
        <v>9</v>
      </c>
      <c r="AF50" s="106">
        <v>0</v>
      </c>
      <c r="AG50" s="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</row>
    <row r="51" spans="1:256" ht="15" customHeight="1" x14ac:dyDescent="0.45">
      <c r="A51" s="417" t="s">
        <v>422</v>
      </c>
      <c r="B51" s="33"/>
      <c r="C51" s="33"/>
      <c r="D51" s="167" t="s">
        <v>427</v>
      </c>
      <c r="E51" s="27" t="s">
        <v>428</v>
      </c>
      <c r="F51" s="27">
        <v>12</v>
      </c>
      <c r="G51" s="28">
        <v>0</v>
      </c>
      <c r="H51" s="422" t="s">
        <v>422</v>
      </c>
      <c r="I51" s="37"/>
      <c r="J51" s="167" t="s">
        <v>378</v>
      </c>
      <c r="K51" s="40" t="s">
        <v>429</v>
      </c>
      <c r="L51" s="40">
        <v>5</v>
      </c>
      <c r="M51" s="41">
        <v>6</v>
      </c>
      <c r="N51" s="100"/>
      <c r="O51" s="29"/>
      <c r="P51" s="29"/>
      <c r="Q51" s="43"/>
      <c r="R51" s="29"/>
      <c r="S51" s="44"/>
      <c r="T51" s="462" t="s">
        <v>422</v>
      </c>
      <c r="U51" s="37"/>
      <c r="V51" s="37"/>
      <c r="W51" s="167" t="s">
        <v>408</v>
      </c>
      <c r="X51" s="40">
        <v>4</v>
      </c>
      <c r="Y51" s="40">
        <v>9</v>
      </c>
      <c r="Z51" s="41">
        <v>1</v>
      </c>
      <c r="AA51" s="422" t="s">
        <v>422</v>
      </c>
      <c r="AB51" s="33"/>
      <c r="AC51" s="167" t="s">
        <v>427</v>
      </c>
      <c r="AD51" s="40" t="s">
        <v>430</v>
      </c>
      <c r="AE51" s="40">
        <v>12</v>
      </c>
      <c r="AF51" s="41">
        <v>1</v>
      </c>
      <c r="AG51" s="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</row>
    <row r="52" spans="1:256" ht="15" customHeight="1" x14ac:dyDescent="0.45">
      <c r="A52" s="417"/>
      <c r="B52" s="33"/>
      <c r="C52" s="33"/>
      <c r="D52" s="167" t="s">
        <v>431</v>
      </c>
      <c r="E52" s="27" t="s">
        <v>432</v>
      </c>
      <c r="F52" s="27">
        <v>6</v>
      </c>
      <c r="G52" s="28">
        <v>0</v>
      </c>
      <c r="H52" s="167"/>
      <c r="I52" s="37"/>
      <c r="J52" s="167" t="s">
        <v>385</v>
      </c>
      <c r="K52" s="40" t="s">
        <v>433</v>
      </c>
      <c r="L52" s="40">
        <v>10</v>
      </c>
      <c r="M52" s="41">
        <v>0</v>
      </c>
      <c r="N52" s="100"/>
      <c r="O52" s="29"/>
      <c r="P52" s="29"/>
      <c r="Q52" s="43"/>
      <c r="R52" s="29"/>
      <c r="S52" s="44"/>
      <c r="T52" s="423"/>
      <c r="U52" s="37"/>
      <c r="V52" s="37"/>
      <c r="W52" s="167" t="s">
        <v>411</v>
      </c>
      <c r="X52" s="40">
        <v>5</v>
      </c>
      <c r="Y52" s="40">
        <v>3</v>
      </c>
      <c r="Z52" s="41">
        <v>7</v>
      </c>
      <c r="AA52" s="167"/>
      <c r="AB52" s="33"/>
      <c r="AC52" s="167" t="s">
        <v>431</v>
      </c>
      <c r="AD52" s="40" t="s">
        <v>434</v>
      </c>
      <c r="AE52" s="40">
        <v>10</v>
      </c>
      <c r="AF52" s="41">
        <v>2</v>
      </c>
      <c r="AG52" s="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</row>
    <row r="53" spans="1:256" ht="15" customHeight="1" x14ac:dyDescent="0.45">
      <c r="A53" s="417" t="s">
        <v>435</v>
      </c>
      <c r="B53" s="33"/>
      <c r="C53" s="33"/>
      <c r="D53" s="420" t="s">
        <v>436</v>
      </c>
      <c r="E53" s="27" t="s">
        <v>437</v>
      </c>
      <c r="F53" s="27">
        <v>7</v>
      </c>
      <c r="G53" s="28">
        <v>1</v>
      </c>
      <c r="H53" s="422" t="s">
        <v>435</v>
      </c>
      <c r="I53" s="37"/>
      <c r="J53" s="167" t="s">
        <v>392</v>
      </c>
      <c r="K53" s="40"/>
      <c r="L53" s="37"/>
      <c r="M53" s="261"/>
      <c r="N53" s="100"/>
      <c r="O53" s="29"/>
      <c r="P53" s="29"/>
      <c r="Q53" s="43"/>
      <c r="R53" s="29"/>
      <c r="S53" s="44"/>
      <c r="T53" s="462" t="s">
        <v>435</v>
      </c>
      <c r="U53" s="37"/>
      <c r="V53" s="37"/>
      <c r="W53" s="167" t="s">
        <v>414</v>
      </c>
      <c r="X53" s="40" t="s">
        <v>438</v>
      </c>
      <c r="Y53" s="40">
        <v>9</v>
      </c>
      <c r="Z53" s="41">
        <v>0</v>
      </c>
      <c r="AA53" s="422" t="s">
        <v>435</v>
      </c>
      <c r="AB53" s="33"/>
      <c r="AC53" s="420" t="s">
        <v>436</v>
      </c>
      <c r="AD53" s="40" t="s">
        <v>439</v>
      </c>
      <c r="AE53" s="40">
        <v>8</v>
      </c>
      <c r="AF53" s="41">
        <v>3</v>
      </c>
      <c r="AG53" s="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</row>
    <row r="54" spans="1:256" ht="15" customHeight="1" x14ac:dyDescent="0.45">
      <c r="A54" s="24"/>
      <c r="B54" s="33"/>
      <c r="C54" s="33"/>
      <c r="D54" s="167"/>
      <c r="E54" s="27"/>
      <c r="F54" s="27"/>
      <c r="G54" s="28"/>
      <c r="H54" s="37"/>
      <c r="I54" s="37"/>
      <c r="J54" s="167"/>
      <c r="K54" s="200"/>
      <c r="L54" s="296"/>
      <c r="M54" s="261"/>
      <c r="N54" s="100"/>
      <c r="O54" s="29"/>
      <c r="P54" s="29"/>
      <c r="Q54" s="43"/>
      <c r="R54" s="29"/>
      <c r="S54" s="44"/>
      <c r="T54" s="230"/>
      <c r="U54" s="37"/>
      <c r="V54" s="37"/>
      <c r="W54" s="167" t="s">
        <v>417</v>
      </c>
      <c r="X54" s="40"/>
      <c r="Y54" s="40"/>
      <c r="Z54" s="41"/>
      <c r="AA54" s="37"/>
      <c r="AB54" s="37"/>
      <c r="AC54" s="167"/>
      <c r="AD54" s="40" t="s">
        <v>440</v>
      </c>
      <c r="AE54" s="40">
        <v>10</v>
      </c>
      <c r="AF54" s="41">
        <v>2</v>
      </c>
      <c r="AG54" s="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</row>
    <row r="55" spans="1:256" ht="15" customHeight="1" x14ac:dyDescent="0.45">
      <c r="A55" s="24"/>
      <c r="B55" s="33"/>
      <c r="C55" s="33"/>
      <c r="D55" s="167"/>
      <c r="E55" s="27"/>
      <c r="F55" s="27"/>
      <c r="G55" s="28"/>
      <c r="H55" s="37"/>
      <c r="I55" s="37"/>
      <c r="J55" s="444"/>
      <c r="K55" s="40"/>
      <c r="L55" s="40"/>
      <c r="M55" s="41"/>
      <c r="N55" s="100"/>
      <c r="O55" s="29"/>
      <c r="P55" s="29"/>
      <c r="Q55" s="300"/>
      <c r="R55" s="328"/>
      <c r="S55" s="44"/>
      <c r="T55" s="230"/>
      <c r="U55" s="37"/>
      <c r="V55" s="37"/>
      <c r="W55" s="167"/>
      <c r="X55" s="40"/>
      <c r="Y55" s="40"/>
      <c r="Z55" s="41"/>
      <c r="AA55" s="37"/>
      <c r="AB55" s="37"/>
      <c r="AC55" s="167"/>
      <c r="AD55" s="40"/>
      <c r="AE55" s="40"/>
      <c r="AF55" s="41"/>
      <c r="AG55" s="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</row>
    <row r="56" spans="1:256" ht="15" customHeight="1" x14ac:dyDescent="0.45">
      <c r="A56" s="24"/>
      <c r="B56" s="33"/>
      <c r="C56" s="33"/>
      <c r="D56" s="167"/>
      <c r="E56" s="27"/>
      <c r="F56" s="27"/>
      <c r="G56" s="28"/>
      <c r="H56" s="37"/>
      <c r="I56" s="37"/>
      <c r="J56" s="167"/>
      <c r="K56" s="40"/>
      <c r="L56" s="40"/>
      <c r="M56" s="41"/>
      <c r="N56" s="100"/>
      <c r="O56" s="29"/>
      <c r="P56" s="29"/>
      <c r="Q56" s="43"/>
      <c r="R56" s="43"/>
      <c r="S56" s="70"/>
      <c r="T56" s="200"/>
      <c r="U56" s="37"/>
      <c r="V56" s="37"/>
      <c r="W56" s="167"/>
      <c r="X56" s="40"/>
      <c r="Y56" s="40"/>
      <c r="Z56" s="41"/>
      <c r="AA56" s="37"/>
      <c r="AB56" s="37"/>
      <c r="AC56" s="167"/>
      <c r="AD56" s="40"/>
      <c r="AE56" s="40"/>
      <c r="AF56" s="41"/>
      <c r="AG56" s="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</row>
    <row r="57" spans="1:256" ht="13.5" customHeight="1" thickBot="1" x14ac:dyDescent="0.5">
      <c r="A57" s="24"/>
      <c r="B57" s="33"/>
      <c r="C57" s="33"/>
      <c r="D57" s="167">
        <v>39</v>
      </c>
      <c r="E57" s="27"/>
      <c r="F57" s="27"/>
      <c r="G57" s="28"/>
      <c r="H57" s="37"/>
      <c r="I57" s="37"/>
      <c r="J57" s="167">
        <v>29</v>
      </c>
      <c r="K57" s="40"/>
      <c r="L57" s="40"/>
      <c r="M57" s="41"/>
      <c r="N57" s="100"/>
      <c r="O57" s="29"/>
      <c r="P57" s="29"/>
      <c r="Q57" s="43"/>
      <c r="R57" s="29"/>
      <c r="S57" s="44"/>
      <c r="T57" s="230"/>
      <c r="U57" s="37"/>
      <c r="V57" s="37"/>
      <c r="W57" s="167">
        <v>37</v>
      </c>
      <c r="X57" s="40"/>
      <c r="Y57" s="40"/>
      <c r="Z57" s="41"/>
      <c r="AA57" s="37"/>
      <c r="AB57" s="37"/>
      <c r="AC57" s="167">
        <v>57</v>
      </c>
      <c r="AD57" s="40"/>
      <c r="AE57" s="40"/>
      <c r="AF57" s="41"/>
      <c r="AG57" s="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</row>
    <row r="58" spans="1:256" ht="15" hidden="1" customHeight="1" thickBot="1" x14ac:dyDescent="0.5">
      <c r="A58" s="24"/>
      <c r="B58" s="33"/>
      <c r="C58" s="33"/>
      <c r="D58" s="167"/>
      <c r="E58" s="27"/>
      <c r="F58" s="27"/>
      <c r="G58" s="28"/>
      <c r="H58" s="37"/>
      <c r="I58" s="37"/>
      <c r="J58" s="167"/>
      <c r="K58" s="40"/>
      <c r="L58" s="40"/>
      <c r="M58" s="41"/>
      <c r="N58" s="100"/>
      <c r="O58" s="29"/>
      <c r="P58" s="29"/>
      <c r="Q58" s="43"/>
      <c r="R58" s="29"/>
      <c r="S58" s="44"/>
      <c r="T58" s="230"/>
      <c r="U58" s="37"/>
      <c r="V58" s="37"/>
      <c r="W58" s="167"/>
      <c r="X58" s="40"/>
      <c r="Y58" s="40"/>
      <c r="Z58" s="41"/>
      <c r="AA58" s="37"/>
      <c r="AB58" s="37"/>
      <c r="AC58" s="167"/>
      <c r="AD58" s="40"/>
      <c r="AE58" s="40"/>
      <c r="AF58" s="41"/>
      <c r="AG58" s="5"/>
    </row>
    <row r="59" spans="1:256" ht="15" hidden="1" customHeight="1" thickBot="1" x14ac:dyDescent="0.5">
      <c r="A59" s="24"/>
      <c r="B59" s="33"/>
      <c r="C59" s="33"/>
      <c r="D59" s="421"/>
      <c r="E59" s="27"/>
      <c r="F59" s="27"/>
      <c r="G59" s="28"/>
      <c r="H59" s="37"/>
      <c r="I59" s="37"/>
      <c r="J59" s="421"/>
      <c r="K59" s="40"/>
      <c r="L59" s="40"/>
      <c r="M59" s="41"/>
      <c r="N59" s="100"/>
      <c r="O59" s="29"/>
      <c r="P59" s="29"/>
      <c r="Q59" s="43"/>
      <c r="R59" s="29"/>
      <c r="S59" s="44"/>
      <c r="T59" s="230"/>
      <c r="U59" s="37"/>
      <c r="V59" s="37"/>
      <c r="W59" s="167"/>
      <c r="X59" s="40"/>
      <c r="Y59" s="40"/>
      <c r="Z59" s="41"/>
      <c r="AA59" s="37"/>
      <c r="AB59" s="37"/>
      <c r="AC59" s="421"/>
      <c r="AD59" s="39"/>
      <c r="AE59" s="40"/>
      <c r="AF59" s="41"/>
      <c r="AG59" s="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</row>
    <row r="60" spans="1:256" ht="15" hidden="1" customHeight="1" thickBot="1" x14ac:dyDescent="0.5">
      <c r="A60" s="24"/>
      <c r="B60" s="33"/>
      <c r="C60" s="33"/>
      <c r="D60" s="431">
        <f>F60+G60</f>
        <v>39</v>
      </c>
      <c r="E60" s="27"/>
      <c r="F60" s="27">
        <f>SUM(F49:F59)</f>
        <v>38</v>
      </c>
      <c r="G60" s="28">
        <f>SUM(G49:G59)</f>
        <v>1</v>
      </c>
      <c r="H60" s="37"/>
      <c r="I60" s="37"/>
      <c r="J60" s="167">
        <f>L60+M60</f>
        <v>35</v>
      </c>
      <c r="K60" s="27"/>
      <c r="L60" s="33">
        <f>SUM(L49:L59)</f>
        <v>23</v>
      </c>
      <c r="M60" s="56">
        <f>SUM(M49:M59)</f>
        <v>12</v>
      </c>
      <c r="N60" s="100"/>
      <c r="O60" s="29"/>
      <c r="P60" s="29"/>
      <c r="Q60" s="43"/>
      <c r="R60" s="29"/>
      <c r="S60" s="44"/>
      <c r="T60" s="230"/>
      <c r="U60" s="37"/>
      <c r="V60" s="37"/>
      <c r="W60" s="431">
        <f>Y60+Z60</f>
        <v>37</v>
      </c>
      <c r="X60" s="27"/>
      <c r="Y60" s="27">
        <f>SUM(Y49:Y59)</f>
        <v>28</v>
      </c>
      <c r="Z60" s="28">
        <f>SUM(Z49:Z59)</f>
        <v>9</v>
      </c>
      <c r="AA60" s="37"/>
      <c r="AB60" s="37"/>
      <c r="AC60" s="443">
        <f>AE60+AF60</f>
        <v>57</v>
      </c>
      <c r="AD60" s="27"/>
      <c r="AE60" s="27">
        <f>SUM(AE49:AE59)</f>
        <v>49</v>
      </c>
      <c r="AF60" s="28">
        <f>SUM(AF49:AF59)</f>
        <v>8</v>
      </c>
      <c r="AG60" s="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  <c r="IV60" s="15"/>
    </row>
    <row r="61" spans="1:256" ht="15" customHeight="1" thickTop="1" x14ac:dyDescent="0.45">
      <c r="A61" s="64"/>
      <c r="B61" s="34"/>
      <c r="C61" s="34"/>
      <c r="D61" s="224"/>
      <c r="E61" s="25"/>
      <c r="F61" s="25"/>
      <c r="G61" s="36"/>
      <c r="H61" s="38"/>
      <c r="I61" s="38" t="s">
        <v>14</v>
      </c>
      <c r="J61" s="419" t="s">
        <v>441</v>
      </c>
      <c r="K61" s="105" t="s">
        <v>16</v>
      </c>
      <c r="L61" s="105">
        <v>14</v>
      </c>
      <c r="M61" s="106">
        <v>12</v>
      </c>
      <c r="N61" s="97"/>
      <c r="O61" s="30"/>
      <c r="P61" s="30"/>
      <c r="Q61" s="31"/>
      <c r="R61" s="30"/>
      <c r="S61" s="32"/>
      <c r="T61" s="327"/>
      <c r="U61" s="38"/>
      <c r="V61" s="38" t="s">
        <v>14</v>
      </c>
      <c r="W61" s="434" t="s">
        <v>304</v>
      </c>
      <c r="X61" s="105" t="s">
        <v>16</v>
      </c>
      <c r="Y61" s="105">
        <v>12</v>
      </c>
      <c r="Z61" s="106">
        <v>6</v>
      </c>
      <c r="AA61" s="38"/>
      <c r="AB61" s="38" t="s">
        <v>83</v>
      </c>
      <c r="AC61" s="434" t="s">
        <v>442</v>
      </c>
      <c r="AD61" s="105">
        <v>5</v>
      </c>
      <c r="AE61" s="105">
        <v>37</v>
      </c>
      <c r="AF61" s="106">
        <v>11</v>
      </c>
      <c r="AG61" s="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</row>
    <row r="62" spans="1:256" ht="15" customHeight="1" x14ac:dyDescent="0.45">
      <c r="A62" s="24" t="s">
        <v>435</v>
      </c>
      <c r="B62" s="33"/>
      <c r="C62" s="33"/>
      <c r="D62" s="93"/>
      <c r="E62" s="27"/>
      <c r="F62" s="27"/>
      <c r="G62" s="28"/>
      <c r="H62" s="422" t="s">
        <v>435</v>
      </c>
      <c r="I62" s="37"/>
      <c r="J62" s="167" t="s">
        <v>443</v>
      </c>
      <c r="K62" s="40" t="s">
        <v>97</v>
      </c>
      <c r="L62" s="40">
        <v>4</v>
      </c>
      <c r="M62" s="41">
        <v>23</v>
      </c>
      <c r="N62" s="100"/>
      <c r="O62" s="29"/>
      <c r="P62" s="29"/>
      <c r="Q62" s="43"/>
      <c r="R62" s="29"/>
      <c r="S62" s="44"/>
      <c r="T62" s="462" t="s">
        <v>435</v>
      </c>
      <c r="U62" s="37"/>
      <c r="V62" s="37"/>
      <c r="W62" s="167" t="s">
        <v>444</v>
      </c>
      <c r="X62" s="40" t="s">
        <v>18</v>
      </c>
      <c r="Y62" s="40">
        <v>14</v>
      </c>
      <c r="Z62" s="41">
        <v>4</v>
      </c>
      <c r="AA62" s="422" t="s">
        <v>435</v>
      </c>
      <c r="AB62" s="37"/>
      <c r="AC62" s="167" t="s">
        <v>445</v>
      </c>
      <c r="AD62" s="40">
        <v>6</v>
      </c>
      <c r="AE62" s="40">
        <v>9</v>
      </c>
      <c r="AF62" s="41"/>
      <c r="AG62" s="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  <c r="IV62" s="15"/>
    </row>
    <row r="63" spans="1:256" ht="15" customHeight="1" x14ac:dyDescent="0.45">
      <c r="A63" s="24"/>
      <c r="B63" s="33"/>
      <c r="C63" s="33"/>
      <c r="D63" s="93"/>
      <c r="E63" s="27"/>
      <c r="F63" s="27"/>
      <c r="G63" s="28"/>
      <c r="H63" s="167"/>
      <c r="I63" s="37"/>
      <c r="J63" s="167" t="s">
        <v>446</v>
      </c>
      <c r="K63" s="40">
        <v>7</v>
      </c>
      <c r="L63" s="40">
        <v>2</v>
      </c>
      <c r="M63" s="41"/>
      <c r="N63" s="100"/>
      <c r="O63" s="29"/>
      <c r="P63" s="29"/>
      <c r="Q63" s="43"/>
      <c r="R63" s="29"/>
      <c r="S63" s="44"/>
      <c r="T63" s="423"/>
      <c r="U63" s="37"/>
      <c r="V63" s="37"/>
      <c r="W63" s="420" t="s">
        <v>447</v>
      </c>
      <c r="X63" s="40">
        <v>6</v>
      </c>
      <c r="Y63" s="40">
        <v>1</v>
      </c>
      <c r="Z63" s="41"/>
      <c r="AA63" s="167"/>
      <c r="AB63" s="37"/>
      <c r="AC63" s="420" t="s">
        <v>448</v>
      </c>
      <c r="AD63" s="40"/>
      <c r="AE63" s="40"/>
      <c r="AF63" s="41"/>
      <c r="AG63" s="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</row>
    <row r="64" spans="1:256" ht="15" customHeight="1" x14ac:dyDescent="0.45">
      <c r="A64" s="24" t="s">
        <v>449</v>
      </c>
      <c r="B64" s="33"/>
      <c r="C64" s="33"/>
      <c r="D64" s="93"/>
      <c r="E64" s="27"/>
      <c r="F64" s="27"/>
      <c r="G64" s="28"/>
      <c r="H64" s="422" t="s">
        <v>449</v>
      </c>
      <c r="I64" s="37"/>
      <c r="J64" s="167" t="s">
        <v>450</v>
      </c>
      <c r="K64" s="40"/>
      <c r="L64" s="40"/>
      <c r="M64" s="41"/>
      <c r="N64" s="100"/>
      <c r="O64" s="29"/>
      <c r="P64" s="29"/>
      <c r="Q64" s="43"/>
      <c r="R64" s="29"/>
      <c r="S64" s="44"/>
      <c r="T64" s="462" t="s">
        <v>449</v>
      </c>
      <c r="U64" s="37"/>
      <c r="V64" s="37"/>
      <c r="W64" s="167" t="s">
        <v>451</v>
      </c>
      <c r="X64" s="40">
        <v>7</v>
      </c>
      <c r="Y64" s="40">
        <v>2</v>
      </c>
      <c r="Z64" s="41"/>
      <c r="AA64" s="422" t="s">
        <v>449</v>
      </c>
      <c r="AB64" s="37"/>
      <c r="AC64" s="167" t="s">
        <v>452</v>
      </c>
      <c r="AD64" s="40"/>
      <c r="AE64" s="40"/>
      <c r="AF64" s="41"/>
      <c r="AG64" s="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  <c r="IV64" s="15"/>
    </row>
    <row r="65" spans="1:256" ht="15" customHeight="1" x14ac:dyDescent="0.45">
      <c r="A65" s="24"/>
      <c r="B65" s="33"/>
      <c r="C65" s="33"/>
      <c r="D65" s="33"/>
      <c r="E65" s="27"/>
      <c r="F65" s="27"/>
      <c r="G65" s="28"/>
      <c r="H65" s="37"/>
      <c r="I65" s="37"/>
      <c r="J65" s="167"/>
      <c r="K65" s="40"/>
      <c r="L65" s="40"/>
      <c r="M65" s="41"/>
      <c r="N65" s="100"/>
      <c r="O65" s="29"/>
      <c r="P65" s="29"/>
      <c r="Q65" s="43"/>
      <c r="R65" s="29"/>
      <c r="S65" s="44"/>
      <c r="T65" s="230"/>
      <c r="U65" s="37"/>
      <c r="V65" s="37"/>
      <c r="W65" s="167" t="s">
        <v>453</v>
      </c>
      <c r="X65" s="40"/>
      <c r="Y65" s="40"/>
      <c r="Z65" s="41"/>
      <c r="AA65" s="37"/>
      <c r="AB65" s="37"/>
      <c r="AC65" s="167"/>
      <c r="AD65" s="40"/>
      <c r="AE65" s="40"/>
      <c r="AF65" s="41"/>
      <c r="AG65" s="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  <c r="IV65" s="15"/>
    </row>
    <row r="66" spans="1:256" ht="15" customHeight="1" x14ac:dyDescent="0.45">
      <c r="A66" s="24"/>
      <c r="B66" s="33"/>
      <c r="C66" s="33"/>
      <c r="D66" s="33"/>
      <c r="E66" s="27"/>
      <c r="F66" s="27"/>
      <c r="G66" s="28"/>
      <c r="H66" s="37"/>
      <c r="I66" s="37"/>
      <c r="J66" s="167"/>
      <c r="K66" s="40"/>
      <c r="L66" s="40"/>
      <c r="M66" s="41"/>
      <c r="N66" s="100"/>
      <c r="O66" s="29"/>
      <c r="P66" s="29"/>
      <c r="Q66" s="43"/>
      <c r="R66" s="29"/>
      <c r="S66" s="44"/>
      <c r="T66" s="230"/>
      <c r="U66" s="37"/>
      <c r="V66" s="37"/>
      <c r="W66" s="167"/>
      <c r="X66" s="40"/>
      <c r="Y66" s="40"/>
      <c r="Z66" s="41"/>
      <c r="AA66" s="37"/>
      <c r="AB66" s="37"/>
      <c r="AC66" s="167"/>
      <c r="AD66" s="40"/>
      <c r="AE66" s="40"/>
      <c r="AF66" s="41"/>
      <c r="AG66" s="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  <c r="IT66" s="15"/>
      <c r="IU66" s="15"/>
      <c r="IV66" s="15"/>
    </row>
    <row r="67" spans="1:256" ht="15" customHeight="1" x14ac:dyDescent="0.45">
      <c r="A67" s="24"/>
      <c r="B67" s="33"/>
      <c r="C67" s="33"/>
      <c r="D67" s="33"/>
      <c r="E67" s="27"/>
      <c r="F67" s="27"/>
      <c r="G67" s="28"/>
      <c r="H67" s="37"/>
      <c r="I67" s="37"/>
      <c r="J67" s="167"/>
      <c r="K67" s="40"/>
      <c r="L67" s="40"/>
      <c r="M67" s="41"/>
      <c r="N67" s="100"/>
      <c r="O67" s="29"/>
      <c r="P67" s="29"/>
      <c r="Q67" s="43"/>
      <c r="R67" s="29"/>
      <c r="S67" s="44"/>
      <c r="T67" s="230"/>
      <c r="U67" s="37"/>
      <c r="V67" s="37"/>
      <c r="W67" s="167"/>
      <c r="X67" s="40"/>
      <c r="Y67" s="40"/>
      <c r="Z67" s="41"/>
      <c r="AA67" s="37"/>
      <c r="AB67" s="37"/>
      <c r="AC67" s="167"/>
      <c r="AD67" s="40"/>
      <c r="AE67" s="37"/>
      <c r="AF67" s="261"/>
      <c r="AG67" s="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  <c r="IT67" s="15"/>
      <c r="IU67" s="15"/>
      <c r="IV67" s="15"/>
    </row>
    <row r="68" spans="1:256" ht="15" customHeight="1" x14ac:dyDescent="0.45">
      <c r="A68" s="24"/>
      <c r="B68" s="33"/>
      <c r="C68" s="33"/>
      <c r="D68" s="33"/>
      <c r="E68" s="27"/>
      <c r="F68" s="27"/>
      <c r="G68" s="28"/>
      <c r="H68" s="37"/>
      <c r="I68" s="37"/>
      <c r="J68" s="167">
        <v>55</v>
      </c>
      <c r="K68" s="40"/>
      <c r="L68" s="40"/>
      <c r="M68" s="41"/>
      <c r="N68" s="100"/>
      <c r="O68" s="29"/>
      <c r="P68" s="29"/>
      <c r="Q68" s="43"/>
      <c r="R68" s="29"/>
      <c r="S68" s="44"/>
      <c r="T68" s="230"/>
      <c r="U68" s="37"/>
      <c r="V68" s="37"/>
      <c r="W68" s="167">
        <v>39</v>
      </c>
      <c r="X68" s="40"/>
      <c r="Y68" s="40"/>
      <c r="Z68" s="41"/>
      <c r="AA68" s="37"/>
      <c r="AB68" s="37"/>
      <c r="AC68" s="167">
        <v>57</v>
      </c>
      <c r="AD68" s="40"/>
      <c r="AE68" s="37"/>
      <c r="AF68" s="261"/>
      <c r="AG68" s="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  <c r="IV68" s="15"/>
    </row>
    <row r="69" spans="1:256" ht="0.75" customHeight="1" thickBot="1" x14ac:dyDescent="0.5">
      <c r="A69" s="24"/>
      <c r="B69" s="33"/>
      <c r="C69" s="33"/>
      <c r="D69" s="37"/>
      <c r="E69" s="27"/>
      <c r="F69" s="27"/>
      <c r="G69" s="28"/>
      <c r="H69" s="37"/>
      <c r="I69" s="37"/>
      <c r="J69" s="167"/>
      <c r="K69" s="40"/>
      <c r="L69" s="40"/>
      <c r="M69" s="41"/>
      <c r="N69" s="100"/>
      <c r="O69" s="29"/>
      <c r="P69" s="29"/>
      <c r="Q69" s="43"/>
      <c r="R69" s="29"/>
      <c r="S69" s="44"/>
      <c r="T69" s="230"/>
      <c r="U69" s="37"/>
      <c r="V69" s="37"/>
      <c r="W69" s="167"/>
      <c r="X69" s="40"/>
      <c r="Y69" s="40"/>
      <c r="Z69" s="41"/>
      <c r="AA69" s="37"/>
      <c r="AB69" s="37"/>
      <c r="AC69" s="167" t="s">
        <v>1</v>
      </c>
      <c r="AD69" s="40"/>
      <c r="AE69" s="37"/>
      <c r="AF69" s="261"/>
      <c r="AG69" s="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  <c r="IT69" s="15"/>
      <c r="IU69" s="15"/>
      <c r="IV69" s="15"/>
    </row>
    <row r="70" spans="1:256" ht="15" hidden="1" customHeight="1" thickBot="1" x14ac:dyDescent="0.5">
      <c r="A70" s="24"/>
      <c r="B70" s="33"/>
      <c r="C70" s="33"/>
      <c r="D70" s="33"/>
      <c r="E70" s="27"/>
      <c r="F70" s="27"/>
      <c r="G70" s="28"/>
      <c r="H70" s="37"/>
      <c r="I70" s="37"/>
      <c r="J70" s="167"/>
      <c r="K70" s="40"/>
      <c r="L70" s="40"/>
      <c r="M70" s="41"/>
      <c r="N70" s="100"/>
      <c r="O70" s="29"/>
      <c r="P70" s="29"/>
      <c r="Q70" s="43"/>
      <c r="R70" s="29"/>
      <c r="S70" s="44"/>
      <c r="T70" s="230"/>
      <c r="U70" s="37"/>
      <c r="V70" s="37"/>
      <c r="W70" s="167"/>
      <c r="X70" s="40"/>
      <c r="Y70" s="40"/>
      <c r="Z70" s="41"/>
      <c r="AA70" s="37"/>
      <c r="AB70" s="37"/>
      <c r="AC70" s="167"/>
      <c r="AD70" s="40"/>
      <c r="AE70" s="37"/>
      <c r="AF70" s="261"/>
      <c r="AG70" s="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  <c r="IU70" s="15"/>
      <c r="IV70" s="15"/>
    </row>
    <row r="71" spans="1:256" ht="15" hidden="1" customHeight="1" thickBot="1" x14ac:dyDescent="0.5">
      <c r="A71" s="24"/>
      <c r="B71" s="33"/>
      <c r="C71" s="33"/>
      <c r="D71" s="33"/>
      <c r="E71" s="27"/>
      <c r="F71" s="27"/>
      <c r="G71" s="28"/>
      <c r="H71" s="37"/>
      <c r="I71" s="37"/>
      <c r="J71" s="167"/>
      <c r="K71" s="40"/>
      <c r="L71" s="40"/>
      <c r="M71" s="41"/>
      <c r="N71" s="100"/>
      <c r="O71" s="29"/>
      <c r="P71" s="29"/>
      <c r="Q71" s="43"/>
      <c r="R71" s="29"/>
      <c r="S71" s="44"/>
      <c r="T71" s="230"/>
      <c r="U71" s="37"/>
      <c r="V71" s="37"/>
      <c r="W71" s="167"/>
      <c r="X71" s="40"/>
      <c r="Y71" s="40"/>
      <c r="Z71" s="41"/>
      <c r="AA71" s="37"/>
      <c r="AB71" s="37"/>
      <c r="AC71" s="167"/>
      <c r="AD71" s="40"/>
      <c r="AE71" s="37"/>
      <c r="AF71" s="261"/>
      <c r="AG71" s="5"/>
    </row>
    <row r="72" spans="1:256" ht="15" hidden="1" customHeight="1" thickBot="1" x14ac:dyDescent="0.5">
      <c r="A72" s="24"/>
      <c r="B72" s="33"/>
      <c r="C72" s="33"/>
      <c r="D72" s="33"/>
      <c r="E72" s="27"/>
      <c r="F72" s="27"/>
      <c r="G72" s="28"/>
      <c r="H72" s="37"/>
      <c r="I72" s="37"/>
      <c r="J72" s="421"/>
      <c r="K72" s="40"/>
      <c r="L72" s="40"/>
      <c r="M72" s="41"/>
      <c r="N72" s="100"/>
      <c r="O72" s="29"/>
      <c r="P72" s="29"/>
      <c r="Q72" s="43"/>
      <c r="R72" s="29"/>
      <c r="S72" s="44"/>
      <c r="T72" s="230"/>
      <c r="U72" s="37"/>
      <c r="V72" s="37"/>
      <c r="W72" s="167"/>
      <c r="X72" s="40"/>
      <c r="Y72" s="40"/>
      <c r="Z72" s="41"/>
      <c r="AA72" s="37"/>
      <c r="AB72" s="37"/>
      <c r="AC72" s="167"/>
      <c r="AD72" s="40"/>
      <c r="AE72" s="37"/>
      <c r="AF72" s="261"/>
      <c r="AG72" s="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  <c r="IG72" s="15"/>
      <c r="IH72" s="15"/>
      <c r="II72" s="15"/>
      <c r="IJ72" s="15"/>
      <c r="IK72" s="15"/>
      <c r="IL72" s="15"/>
      <c r="IM72" s="15"/>
      <c r="IN72" s="15"/>
      <c r="IO72" s="15"/>
      <c r="IP72" s="15"/>
      <c r="IQ72" s="15"/>
      <c r="IR72" s="15"/>
      <c r="IS72" s="15"/>
      <c r="IT72" s="15"/>
      <c r="IU72" s="15"/>
      <c r="IV72" s="15"/>
    </row>
    <row r="73" spans="1:256" ht="15" hidden="1" customHeight="1" thickBot="1" x14ac:dyDescent="0.5">
      <c r="A73" s="24"/>
      <c r="B73" s="33"/>
      <c r="C73" s="33"/>
      <c r="D73" s="33">
        <f>F73+G73</f>
        <v>1</v>
      </c>
      <c r="E73" s="27"/>
      <c r="F73" s="27">
        <f>SUM(F61:F72)</f>
        <v>0</v>
      </c>
      <c r="G73" s="28">
        <f>SUM(G57:G72)</f>
        <v>1</v>
      </c>
      <c r="H73" s="37"/>
      <c r="I73" s="37"/>
      <c r="J73" s="167">
        <f>L73+M73</f>
        <v>55</v>
      </c>
      <c r="K73" s="27"/>
      <c r="L73" s="27">
        <f>SUM(L61:L72)</f>
        <v>20</v>
      </c>
      <c r="M73" s="28">
        <f>SUM(M61:M72)</f>
        <v>35</v>
      </c>
      <c r="N73" s="100"/>
      <c r="O73" s="29"/>
      <c r="P73" s="29"/>
      <c r="Q73" s="43"/>
      <c r="R73" s="29"/>
      <c r="S73" s="44"/>
      <c r="T73" s="230"/>
      <c r="U73" s="37"/>
      <c r="V73" s="37"/>
      <c r="W73" s="167">
        <f>Y73+Z73</f>
        <v>39</v>
      </c>
      <c r="X73" s="27"/>
      <c r="Y73" s="27">
        <f>SUM(Y61:Y72)</f>
        <v>29</v>
      </c>
      <c r="Z73" s="28">
        <f>SUM(Z61:Z72)</f>
        <v>10</v>
      </c>
      <c r="AA73" s="37"/>
      <c r="AB73" s="37"/>
      <c r="AC73" s="443">
        <f>AE73+AF73</f>
        <v>65</v>
      </c>
      <c r="AD73" s="27"/>
      <c r="AE73" s="27">
        <f>SUM(AE61:AE72)</f>
        <v>46</v>
      </c>
      <c r="AF73" s="28">
        <f>SUM(AF57:AF72)</f>
        <v>19</v>
      </c>
      <c r="AG73" s="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  <c r="HM73" s="15"/>
      <c r="HN73" s="15"/>
      <c r="HO73" s="15"/>
      <c r="HP73" s="15"/>
      <c r="HQ73" s="15"/>
      <c r="HR73" s="15"/>
      <c r="HS73" s="15"/>
      <c r="HT73" s="15"/>
      <c r="HU73" s="15"/>
      <c r="HV73" s="15"/>
      <c r="HW73" s="15"/>
      <c r="HX73" s="15"/>
      <c r="HY73" s="15"/>
      <c r="HZ73" s="15"/>
      <c r="IA73" s="15"/>
      <c r="IB73" s="15"/>
      <c r="IC73" s="15"/>
      <c r="ID73" s="15"/>
      <c r="IE73" s="15"/>
      <c r="IF73" s="15"/>
      <c r="IG73" s="15"/>
      <c r="IH73" s="15"/>
      <c r="II73" s="15"/>
      <c r="IJ73" s="15"/>
      <c r="IK73" s="15"/>
      <c r="IL73" s="15"/>
      <c r="IM73" s="15"/>
      <c r="IN73" s="15"/>
      <c r="IO73" s="15"/>
      <c r="IP73" s="15"/>
      <c r="IQ73" s="15"/>
      <c r="IR73" s="15"/>
      <c r="IS73" s="15"/>
      <c r="IT73" s="15"/>
      <c r="IU73" s="15"/>
      <c r="IV73" s="15"/>
    </row>
    <row r="74" spans="1:256" ht="15" customHeight="1" thickTop="1" thickBot="1" x14ac:dyDescent="0.4">
      <c r="A74" s="329"/>
      <c r="B74" s="330"/>
      <c r="C74" s="330"/>
      <c r="D74" s="330" t="s">
        <v>110</v>
      </c>
      <c r="E74" s="331"/>
      <c r="F74" s="331"/>
      <c r="G74" s="331"/>
      <c r="H74" s="330"/>
      <c r="I74" s="330"/>
      <c r="J74" s="332"/>
      <c r="K74" s="330"/>
      <c r="L74" s="330"/>
      <c r="M74" s="330"/>
      <c r="N74" s="330"/>
      <c r="O74" s="330"/>
      <c r="P74" s="330"/>
      <c r="Q74" s="330"/>
      <c r="R74" s="330"/>
      <c r="S74" s="330"/>
      <c r="T74" s="330"/>
      <c r="U74" s="330"/>
      <c r="V74" s="330"/>
      <c r="W74" s="330"/>
      <c r="X74" s="330"/>
      <c r="Y74" s="330"/>
      <c r="Z74" s="330"/>
      <c r="AA74" s="330"/>
      <c r="AB74" s="330"/>
      <c r="AC74" s="330"/>
      <c r="AD74" s="333"/>
      <c r="AE74" s="330"/>
      <c r="AF74" s="330"/>
      <c r="AG74" s="5"/>
    </row>
    <row r="75" spans="1:256" ht="14.15" customHeight="1" thickTop="1" x14ac:dyDescent="0.35">
      <c r="A75" s="138"/>
      <c r="B75" s="138"/>
      <c r="C75" s="138"/>
      <c r="D75" s="138"/>
      <c r="E75" s="283"/>
      <c r="F75" s="283"/>
      <c r="G75" s="283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284"/>
      <c r="AE75" s="138"/>
      <c r="AF75" s="138"/>
      <c r="AG75" s="5"/>
    </row>
    <row r="76" spans="1:256" ht="14.15" customHeight="1" x14ac:dyDescent="0.35">
      <c r="A76" s="138"/>
      <c r="B76" s="138"/>
      <c r="C76" s="138"/>
      <c r="D76" s="285">
        <f>D18+D30+D45+D60+D73</f>
        <v>142</v>
      </c>
      <c r="E76" s="283"/>
      <c r="F76" s="283"/>
      <c r="G76" s="283"/>
      <c r="H76" s="138"/>
      <c r="I76" s="138"/>
      <c r="J76" s="285">
        <f>J18+J30+J45+J60+J73</f>
        <v>223</v>
      </c>
      <c r="K76" s="138"/>
      <c r="L76" s="138"/>
      <c r="M76" s="138"/>
      <c r="N76" s="138"/>
      <c r="O76" s="138"/>
      <c r="P76" s="285">
        <f>P18+P30+P45+P37</f>
        <v>173</v>
      </c>
      <c r="Q76" s="138"/>
      <c r="R76" s="138"/>
      <c r="S76" s="138"/>
      <c r="T76" s="138"/>
      <c r="U76" s="138"/>
      <c r="V76" s="138"/>
      <c r="W76" s="285">
        <f>W18+W30+W45+W60+W73</f>
        <v>189</v>
      </c>
      <c r="X76" s="138"/>
      <c r="Y76" s="138"/>
      <c r="Z76" s="138"/>
      <c r="AA76" s="138"/>
      <c r="AB76" s="138"/>
      <c r="AC76" s="285">
        <f>AC18+AC30+AC45+AC60+AC73</f>
        <v>257</v>
      </c>
      <c r="AD76" s="284"/>
      <c r="AE76" s="138"/>
      <c r="AF76" s="138"/>
      <c r="AG76" s="132"/>
    </row>
    <row r="77" spans="1:256" ht="14.15" customHeight="1" x14ac:dyDescent="0.35">
      <c r="A77" s="138"/>
      <c r="B77" s="138"/>
      <c r="C77" s="138"/>
      <c r="D77" s="138"/>
      <c r="E77" s="283"/>
      <c r="F77" s="283"/>
      <c r="G77" s="283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284"/>
      <c r="AE77" s="138"/>
      <c r="AF77" s="138"/>
      <c r="AG77" s="132"/>
    </row>
    <row r="78" spans="1:256" ht="16" thickBot="1" x14ac:dyDescent="0.4">
      <c r="A78" s="138"/>
      <c r="B78" s="138"/>
      <c r="C78" s="138"/>
      <c r="D78" s="286" t="s">
        <v>111</v>
      </c>
      <c r="E78" s="283"/>
      <c r="F78" s="283"/>
      <c r="G78" s="283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287" t="s">
        <v>113</v>
      </c>
      <c r="AD78" s="288"/>
      <c r="AE78" s="287"/>
      <c r="AF78" s="287">
        <f>AC76+P76+W76+J76+D76</f>
        <v>984</v>
      </c>
    </row>
    <row r="79" spans="1:256" ht="15" thickTop="1" x14ac:dyDescent="0.35">
      <c r="A79" s="15"/>
      <c r="B79" s="15"/>
      <c r="C79" s="15"/>
      <c r="D79" s="15"/>
      <c r="E79" s="133"/>
      <c r="F79" s="133"/>
      <c r="G79" s="133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37"/>
      <c r="AE79" s="15"/>
      <c r="AF79" s="15"/>
    </row>
    <row r="80" spans="1:256" x14ac:dyDescent="0.35">
      <c r="A80" s="15"/>
      <c r="B80" s="15"/>
      <c r="C80" s="15"/>
      <c r="D80" s="15"/>
      <c r="E80" s="133"/>
      <c r="F80" s="133"/>
      <c r="G80" s="133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AC80" s="15"/>
      <c r="AD80" s="137"/>
      <c r="AE80" s="15"/>
      <c r="AF80" s="15"/>
    </row>
    <row r="81" spans="1:32" x14ac:dyDescent="0.35">
      <c r="A81" s="15"/>
      <c r="B81" s="15"/>
      <c r="C81" s="15"/>
      <c r="D81" s="15"/>
      <c r="E81" s="133"/>
      <c r="F81" s="133"/>
      <c r="G81" s="133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AC81" s="15"/>
      <c r="AD81" s="137"/>
      <c r="AE81" s="15"/>
      <c r="AF81" s="15"/>
    </row>
    <row r="82" spans="1:32" x14ac:dyDescent="0.35">
      <c r="A82" s="15"/>
      <c r="B82" s="15"/>
      <c r="C82" s="15"/>
      <c r="D82" s="15"/>
      <c r="E82" s="133"/>
      <c r="F82" s="133"/>
      <c r="G82" s="133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AC82" s="15"/>
      <c r="AD82" s="137"/>
      <c r="AE82" s="15"/>
      <c r="AF82" s="15"/>
    </row>
    <row r="83" spans="1:32" x14ac:dyDescent="0.35">
      <c r="A83" s="15"/>
      <c r="B83" s="15"/>
      <c r="C83" s="15"/>
      <c r="D83" s="15"/>
      <c r="E83" s="133"/>
      <c r="F83" s="133"/>
      <c r="G83" s="133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AC83" s="15"/>
      <c r="AD83" s="137"/>
      <c r="AE83" s="15"/>
      <c r="AF83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311B0-EACA-4D59-8C07-FF49957925EC}">
  <dimension ref="A1:IV90"/>
  <sheetViews>
    <sheetView topLeftCell="E28" workbookViewId="0">
      <selection activeCell="V81" sqref="V81"/>
    </sheetView>
  </sheetViews>
  <sheetFormatPr defaultColWidth="10.26953125" defaultRowHeight="14.5" x14ac:dyDescent="0.35"/>
  <cols>
    <col min="1" max="1" width="7.81640625" style="2" customWidth="1"/>
    <col min="2" max="2" width="4.453125" style="2" customWidth="1"/>
    <col min="3" max="3" width="6.26953125" style="2" customWidth="1"/>
    <col min="4" max="4" width="33.54296875" style="2" customWidth="1"/>
    <col min="5" max="7" width="5.54296875" style="3" customWidth="1"/>
    <col min="8" max="8" width="6.26953125" style="2" customWidth="1"/>
    <col min="9" max="9" width="6.1796875" style="2" customWidth="1"/>
    <col min="10" max="10" width="30.54296875" style="2" customWidth="1"/>
    <col min="11" max="11" width="5.1796875" style="2" customWidth="1"/>
    <col min="12" max="13" width="5.54296875" style="2" customWidth="1"/>
    <col min="14" max="15" width="4.453125" style="2" customWidth="1"/>
    <col min="16" max="16" width="24.26953125" style="2" customWidth="1"/>
    <col min="17" max="17" width="4.26953125" style="2" customWidth="1"/>
    <col min="18" max="18" width="4.453125" style="2" customWidth="1"/>
    <col min="19" max="19" width="5.453125" style="2" customWidth="1"/>
    <col min="20" max="20" width="6.453125" style="2" customWidth="1"/>
    <col min="21" max="21" width="5.7265625" style="2" customWidth="1"/>
    <col min="22" max="22" width="32.7265625" style="2" bestFit="1" customWidth="1"/>
    <col min="23" max="23" width="6.453125" style="2" customWidth="1"/>
    <col min="24" max="25" width="5.54296875" style="2" customWidth="1"/>
    <col min="26" max="26" width="6.1796875" style="2" customWidth="1"/>
    <col min="27" max="27" width="5.1796875" style="2" customWidth="1"/>
    <col min="28" max="28" width="30.81640625" style="2" customWidth="1"/>
    <col min="29" max="29" width="5.26953125" style="4" customWidth="1"/>
    <col min="30" max="30" width="5.54296875" style="2" customWidth="1"/>
    <col min="31" max="31" width="6.54296875" style="2" customWidth="1"/>
    <col min="32" max="256" width="10.26953125" style="2"/>
    <col min="257" max="257" width="7.81640625" style="2" customWidth="1"/>
    <col min="258" max="258" width="4.453125" style="2" customWidth="1"/>
    <col min="259" max="259" width="6.26953125" style="2" customWidth="1"/>
    <col min="260" max="260" width="33.54296875" style="2" customWidth="1"/>
    <col min="261" max="263" width="5.54296875" style="2" customWidth="1"/>
    <col min="264" max="264" width="6.26953125" style="2" customWidth="1"/>
    <col min="265" max="265" width="6.1796875" style="2" customWidth="1"/>
    <col min="266" max="266" width="30.54296875" style="2" customWidth="1"/>
    <col min="267" max="267" width="5.1796875" style="2" customWidth="1"/>
    <col min="268" max="269" width="5.54296875" style="2" customWidth="1"/>
    <col min="270" max="271" width="4.453125" style="2" customWidth="1"/>
    <col min="272" max="272" width="24.26953125" style="2" customWidth="1"/>
    <col min="273" max="273" width="4.26953125" style="2" customWidth="1"/>
    <col min="274" max="274" width="4.453125" style="2" customWidth="1"/>
    <col min="275" max="275" width="5.453125" style="2" customWidth="1"/>
    <col min="276" max="276" width="6.453125" style="2" customWidth="1"/>
    <col min="277" max="277" width="5.7265625" style="2" customWidth="1"/>
    <col min="278" max="278" width="32.7265625" style="2" bestFit="1" customWidth="1"/>
    <col min="279" max="279" width="6.453125" style="2" customWidth="1"/>
    <col min="280" max="281" width="5.54296875" style="2" customWidth="1"/>
    <col min="282" max="282" width="6.1796875" style="2" customWidth="1"/>
    <col min="283" max="283" width="5.1796875" style="2" customWidth="1"/>
    <col min="284" max="284" width="30.81640625" style="2" customWidth="1"/>
    <col min="285" max="285" width="5.26953125" style="2" customWidth="1"/>
    <col min="286" max="286" width="5.54296875" style="2" customWidth="1"/>
    <col min="287" max="287" width="6.54296875" style="2" customWidth="1"/>
    <col min="288" max="512" width="10.26953125" style="2"/>
    <col min="513" max="513" width="7.81640625" style="2" customWidth="1"/>
    <col min="514" max="514" width="4.453125" style="2" customWidth="1"/>
    <col min="515" max="515" width="6.26953125" style="2" customWidth="1"/>
    <col min="516" max="516" width="33.54296875" style="2" customWidth="1"/>
    <col min="517" max="519" width="5.54296875" style="2" customWidth="1"/>
    <col min="520" max="520" width="6.26953125" style="2" customWidth="1"/>
    <col min="521" max="521" width="6.1796875" style="2" customWidth="1"/>
    <col min="522" max="522" width="30.54296875" style="2" customWidth="1"/>
    <col min="523" max="523" width="5.1796875" style="2" customWidth="1"/>
    <col min="524" max="525" width="5.54296875" style="2" customWidth="1"/>
    <col min="526" max="527" width="4.453125" style="2" customWidth="1"/>
    <col min="528" max="528" width="24.26953125" style="2" customWidth="1"/>
    <col min="529" max="529" width="4.26953125" style="2" customWidth="1"/>
    <col min="530" max="530" width="4.453125" style="2" customWidth="1"/>
    <col min="531" max="531" width="5.453125" style="2" customWidth="1"/>
    <col min="532" max="532" width="6.453125" style="2" customWidth="1"/>
    <col min="533" max="533" width="5.7265625" style="2" customWidth="1"/>
    <col min="534" max="534" width="32.7265625" style="2" bestFit="1" customWidth="1"/>
    <col min="535" max="535" width="6.453125" style="2" customWidth="1"/>
    <col min="536" max="537" width="5.54296875" style="2" customWidth="1"/>
    <col min="538" max="538" width="6.1796875" style="2" customWidth="1"/>
    <col min="539" max="539" width="5.1796875" style="2" customWidth="1"/>
    <col min="540" max="540" width="30.81640625" style="2" customWidth="1"/>
    <col min="541" max="541" width="5.26953125" style="2" customWidth="1"/>
    <col min="542" max="542" width="5.54296875" style="2" customWidth="1"/>
    <col min="543" max="543" width="6.54296875" style="2" customWidth="1"/>
    <col min="544" max="768" width="10.26953125" style="2"/>
    <col min="769" max="769" width="7.81640625" style="2" customWidth="1"/>
    <col min="770" max="770" width="4.453125" style="2" customWidth="1"/>
    <col min="771" max="771" width="6.26953125" style="2" customWidth="1"/>
    <col min="772" max="772" width="33.54296875" style="2" customWidth="1"/>
    <col min="773" max="775" width="5.54296875" style="2" customWidth="1"/>
    <col min="776" max="776" width="6.26953125" style="2" customWidth="1"/>
    <col min="777" max="777" width="6.1796875" style="2" customWidth="1"/>
    <col min="778" max="778" width="30.54296875" style="2" customWidth="1"/>
    <col min="779" max="779" width="5.1796875" style="2" customWidth="1"/>
    <col min="780" max="781" width="5.54296875" style="2" customWidth="1"/>
    <col min="782" max="783" width="4.453125" style="2" customWidth="1"/>
    <col min="784" max="784" width="24.26953125" style="2" customWidth="1"/>
    <col min="785" max="785" width="4.26953125" style="2" customWidth="1"/>
    <col min="786" max="786" width="4.453125" style="2" customWidth="1"/>
    <col min="787" max="787" width="5.453125" style="2" customWidth="1"/>
    <col min="788" max="788" width="6.453125" style="2" customWidth="1"/>
    <col min="789" max="789" width="5.7265625" style="2" customWidth="1"/>
    <col min="790" max="790" width="32.7265625" style="2" bestFit="1" customWidth="1"/>
    <col min="791" max="791" width="6.453125" style="2" customWidth="1"/>
    <col min="792" max="793" width="5.54296875" style="2" customWidth="1"/>
    <col min="794" max="794" width="6.1796875" style="2" customWidth="1"/>
    <col min="795" max="795" width="5.1796875" style="2" customWidth="1"/>
    <col min="796" max="796" width="30.81640625" style="2" customWidth="1"/>
    <col min="797" max="797" width="5.26953125" style="2" customWidth="1"/>
    <col min="798" max="798" width="5.54296875" style="2" customWidth="1"/>
    <col min="799" max="799" width="6.54296875" style="2" customWidth="1"/>
    <col min="800" max="1024" width="10.26953125" style="2"/>
    <col min="1025" max="1025" width="7.81640625" style="2" customWidth="1"/>
    <col min="1026" max="1026" width="4.453125" style="2" customWidth="1"/>
    <col min="1027" max="1027" width="6.26953125" style="2" customWidth="1"/>
    <col min="1028" max="1028" width="33.54296875" style="2" customWidth="1"/>
    <col min="1029" max="1031" width="5.54296875" style="2" customWidth="1"/>
    <col min="1032" max="1032" width="6.26953125" style="2" customWidth="1"/>
    <col min="1033" max="1033" width="6.1796875" style="2" customWidth="1"/>
    <col min="1034" max="1034" width="30.54296875" style="2" customWidth="1"/>
    <col min="1035" max="1035" width="5.1796875" style="2" customWidth="1"/>
    <col min="1036" max="1037" width="5.54296875" style="2" customWidth="1"/>
    <col min="1038" max="1039" width="4.453125" style="2" customWidth="1"/>
    <col min="1040" max="1040" width="24.26953125" style="2" customWidth="1"/>
    <col min="1041" max="1041" width="4.26953125" style="2" customWidth="1"/>
    <col min="1042" max="1042" width="4.453125" style="2" customWidth="1"/>
    <col min="1043" max="1043" width="5.453125" style="2" customWidth="1"/>
    <col min="1044" max="1044" width="6.453125" style="2" customWidth="1"/>
    <col min="1045" max="1045" width="5.7265625" style="2" customWidth="1"/>
    <col min="1046" max="1046" width="32.7265625" style="2" bestFit="1" customWidth="1"/>
    <col min="1047" max="1047" width="6.453125" style="2" customWidth="1"/>
    <col min="1048" max="1049" width="5.54296875" style="2" customWidth="1"/>
    <col min="1050" max="1050" width="6.1796875" style="2" customWidth="1"/>
    <col min="1051" max="1051" width="5.1796875" style="2" customWidth="1"/>
    <col min="1052" max="1052" width="30.81640625" style="2" customWidth="1"/>
    <col min="1053" max="1053" width="5.26953125" style="2" customWidth="1"/>
    <col min="1054" max="1054" width="5.54296875" style="2" customWidth="1"/>
    <col min="1055" max="1055" width="6.54296875" style="2" customWidth="1"/>
    <col min="1056" max="1280" width="10.26953125" style="2"/>
    <col min="1281" max="1281" width="7.81640625" style="2" customWidth="1"/>
    <col min="1282" max="1282" width="4.453125" style="2" customWidth="1"/>
    <col min="1283" max="1283" width="6.26953125" style="2" customWidth="1"/>
    <col min="1284" max="1284" width="33.54296875" style="2" customWidth="1"/>
    <col min="1285" max="1287" width="5.54296875" style="2" customWidth="1"/>
    <col min="1288" max="1288" width="6.26953125" style="2" customWidth="1"/>
    <col min="1289" max="1289" width="6.1796875" style="2" customWidth="1"/>
    <col min="1290" max="1290" width="30.54296875" style="2" customWidth="1"/>
    <col min="1291" max="1291" width="5.1796875" style="2" customWidth="1"/>
    <col min="1292" max="1293" width="5.54296875" style="2" customWidth="1"/>
    <col min="1294" max="1295" width="4.453125" style="2" customWidth="1"/>
    <col min="1296" max="1296" width="24.26953125" style="2" customWidth="1"/>
    <col min="1297" max="1297" width="4.26953125" style="2" customWidth="1"/>
    <col min="1298" max="1298" width="4.453125" style="2" customWidth="1"/>
    <col min="1299" max="1299" width="5.453125" style="2" customWidth="1"/>
    <col min="1300" max="1300" width="6.453125" style="2" customWidth="1"/>
    <col min="1301" max="1301" width="5.7265625" style="2" customWidth="1"/>
    <col min="1302" max="1302" width="32.7265625" style="2" bestFit="1" customWidth="1"/>
    <col min="1303" max="1303" width="6.453125" style="2" customWidth="1"/>
    <col min="1304" max="1305" width="5.54296875" style="2" customWidth="1"/>
    <col min="1306" max="1306" width="6.1796875" style="2" customWidth="1"/>
    <col min="1307" max="1307" width="5.1796875" style="2" customWidth="1"/>
    <col min="1308" max="1308" width="30.81640625" style="2" customWidth="1"/>
    <col min="1309" max="1309" width="5.26953125" style="2" customWidth="1"/>
    <col min="1310" max="1310" width="5.54296875" style="2" customWidth="1"/>
    <col min="1311" max="1311" width="6.54296875" style="2" customWidth="1"/>
    <col min="1312" max="1536" width="10.26953125" style="2"/>
    <col min="1537" max="1537" width="7.81640625" style="2" customWidth="1"/>
    <col min="1538" max="1538" width="4.453125" style="2" customWidth="1"/>
    <col min="1539" max="1539" width="6.26953125" style="2" customWidth="1"/>
    <col min="1540" max="1540" width="33.54296875" style="2" customWidth="1"/>
    <col min="1541" max="1543" width="5.54296875" style="2" customWidth="1"/>
    <col min="1544" max="1544" width="6.26953125" style="2" customWidth="1"/>
    <col min="1545" max="1545" width="6.1796875" style="2" customWidth="1"/>
    <col min="1546" max="1546" width="30.54296875" style="2" customWidth="1"/>
    <col min="1547" max="1547" width="5.1796875" style="2" customWidth="1"/>
    <col min="1548" max="1549" width="5.54296875" style="2" customWidth="1"/>
    <col min="1550" max="1551" width="4.453125" style="2" customWidth="1"/>
    <col min="1552" max="1552" width="24.26953125" style="2" customWidth="1"/>
    <col min="1553" max="1553" width="4.26953125" style="2" customWidth="1"/>
    <col min="1554" max="1554" width="4.453125" style="2" customWidth="1"/>
    <col min="1555" max="1555" width="5.453125" style="2" customWidth="1"/>
    <col min="1556" max="1556" width="6.453125" style="2" customWidth="1"/>
    <col min="1557" max="1557" width="5.7265625" style="2" customWidth="1"/>
    <col min="1558" max="1558" width="32.7265625" style="2" bestFit="1" customWidth="1"/>
    <col min="1559" max="1559" width="6.453125" style="2" customWidth="1"/>
    <col min="1560" max="1561" width="5.54296875" style="2" customWidth="1"/>
    <col min="1562" max="1562" width="6.1796875" style="2" customWidth="1"/>
    <col min="1563" max="1563" width="5.1796875" style="2" customWidth="1"/>
    <col min="1564" max="1564" width="30.81640625" style="2" customWidth="1"/>
    <col min="1565" max="1565" width="5.26953125" style="2" customWidth="1"/>
    <col min="1566" max="1566" width="5.54296875" style="2" customWidth="1"/>
    <col min="1567" max="1567" width="6.54296875" style="2" customWidth="1"/>
    <col min="1568" max="1792" width="10.26953125" style="2"/>
    <col min="1793" max="1793" width="7.81640625" style="2" customWidth="1"/>
    <col min="1794" max="1794" width="4.453125" style="2" customWidth="1"/>
    <col min="1795" max="1795" width="6.26953125" style="2" customWidth="1"/>
    <col min="1796" max="1796" width="33.54296875" style="2" customWidth="1"/>
    <col min="1797" max="1799" width="5.54296875" style="2" customWidth="1"/>
    <col min="1800" max="1800" width="6.26953125" style="2" customWidth="1"/>
    <col min="1801" max="1801" width="6.1796875" style="2" customWidth="1"/>
    <col min="1802" max="1802" width="30.54296875" style="2" customWidth="1"/>
    <col min="1803" max="1803" width="5.1796875" style="2" customWidth="1"/>
    <col min="1804" max="1805" width="5.54296875" style="2" customWidth="1"/>
    <col min="1806" max="1807" width="4.453125" style="2" customWidth="1"/>
    <col min="1808" max="1808" width="24.26953125" style="2" customWidth="1"/>
    <col min="1809" max="1809" width="4.26953125" style="2" customWidth="1"/>
    <col min="1810" max="1810" width="4.453125" style="2" customWidth="1"/>
    <col min="1811" max="1811" width="5.453125" style="2" customWidth="1"/>
    <col min="1812" max="1812" width="6.453125" style="2" customWidth="1"/>
    <col min="1813" max="1813" width="5.7265625" style="2" customWidth="1"/>
    <col min="1814" max="1814" width="32.7265625" style="2" bestFit="1" customWidth="1"/>
    <col min="1815" max="1815" width="6.453125" style="2" customWidth="1"/>
    <col min="1816" max="1817" width="5.54296875" style="2" customWidth="1"/>
    <col min="1818" max="1818" width="6.1796875" style="2" customWidth="1"/>
    <col min="1819" max="1819" width="5.1796875" style="2" customWidth="1"/>
    <col min="1820" max="1820" width="30.81640625" style="2" customWidth="1"/>
    <col min="1821" max="1821" width="5.26953125" style="2" customWidth="1"/>
    <col min="1822" max="1822" width="5.54296875" style="2" customWidth="1"/>
    <col min="1823" max="1823" width="6.54296875" style="2" customWidth="1"/>
    <col min="1824" max="2048" width="10.26953125" style="2"/>
    <col min="2049" max="2049" width="7.81640625" style="2" customWidth="1"/>
    <col min="2050" max="2050" width="4.453125" style="2" customWidth="1"/>
    <col min="2051" max="2051" width="6.26953125" style="2" customWidth="1"/>
    <col min="2052" max="2052" width="33.54296875" style="2" customWidth="1"/>
    <col min="2053" max="2055" width="5.54296875" style="2" customWidth="1"/>
    <col min="2056" max="2056" width="6.26953125" style="2" customWidth="1"/>
    <col min="2057" max="2057" width="6.1796875" style="2" customWidth="1"/>
    <col min="2058" max="2058" width="30.54296875" style="2" customWidth="1"/>
    <col min="2059" max="2059" width="5.1796875" style="2" customWidth="1"/>
    <col min="2060" max="2061" width="5.54296875" style="2" customWidth="1"/>
    <col min="2062" max="2063" width="4.453125" style="2" customWidth="1"/>
    <col min="2064" max="2064" width="24.26953125" style="2" customWidth="1"/>
    <col min="2065" max="2065" width="4.26953125" style="2" customWidth="1"/>
    <col min="2066" max="2066" width="4.453125" style="2" customWidth="1"/>
    <col min="2067" max="2067" width="5.453125" style="2" customWidth="1"/>
    <col min="2068" max="2068" width="6.453125" style="2" customWidth="1"/>
    <col min="2069" max="2069" width="5.7265625" style="2" customWidth="1"/>
    <col min="2070" max="2070" width="32.7265625" style="2" bestFit="1" customWidth="1"/>
    <col min="2071" max="2071" width="6.453125" style="2" customWidth="1"/>
    <col min="2072" max="2073" width="5.54296875" style="2" customWidth="1"/>
    <col min="2074" max="2074" width="6.1796875" style="2" customWidth="1"/>
    <col min="2075" max="2075" width="5.1796875" style="2" customWidth="1"/>
    <col min="2076" max="2076" width="30.81640625" style="2" customWidth="1"/>
    <col min="2077" max="2077" width="5.26953125" style="2" customWidth="1"/>
    <col min="2078" max="2078" width="5.54296875" style="2" customWidth="1"/>
    <col min="2079" max="2079" width="6.54296875" style="2" customWidth="1"/>
    <col min="2080" max="2304" width="10.26953125" style="2"/>
    <col min="2305" max="2305" width="7.81640625" style="2" customWidth="1"/>
    <col min="2306" max="2306" width="4.453125" style="2" customWidth="1"/>
    <col min="2307" max="2307" width="6.26953125" style="2" customWidth="1"/>
    <col min="2308" max="2308" width="33.54296875" style="2" customWidth="1"/>
    <col min="2309" max="2311" width="5.54296875" style="2" customWidth="1"/>
    <col min="2312" max="2312" width="6.26953125" style="2" customWidth="1"/>
    <col min="2313" max="2313" width="6.1796875" style="2" customWidth="1"/>
    <col min="2314" max="2314" width="30.54296875" style="2" customWidth="1"/>
    <col min="2315" max="2315" width="5.1796875" style="2" customWidth="1"/>
    <col min="2316" max="2317" width="5.54296875" style="2" customWidth="1"/>
    <col min="2318" max="2319" width="4.453125" style="2" customWidth="1"/>
    <col min="2320" max="2320" width="24.26953125" style="2" customWidth="1"/>
    <col min="2321" max="2321" width="4.26953125" style="2" customWidth="1"/>
    <col min="2322" max="2322" width="4.453125" style="2" customWidth="1"/>
    <col min="2323" max="2323" width="5.453125" style="2" customWidth="1"/>
    <col min="2324" max="2324" width="6.453125" style="2" customWidth="1"/>
    <col min="2325" max="2325" width="5.7265625" style="2" customWidth="1"/>
    <col min="2326" max="2326" width="32.7265625" style="2" bestFit="1" customWidth="1"/>
    <col min="2327" max="2327" width="6.453125" style="2" customWidth="1"/>
    <col min="2328" max="2329" width="5.54296875" style="2" customWidth="1"/>
    <col min="2330" max="2330" width="6.1796875" style="2" customWidth="1"/>
    <col min="2331" max="2331" width="5.1796875" style="2" customWidth="1"/>
    <col min="2332" max="2332" width="30.81640625" style="2" customWidth="1"/>
    <col min="2333" max="2333" width="5.26953125" style="2" customWidth="1"/>
    <col min="2334" max="2334" width="5.54296875" style="2" customWidth="1"/>
    <col min="2335" max="2335" width="6.54296875" style="2" customWidth="1"/>
    <col min="2336" max="2560" width="10.26953125" style="2"/>
    <col min="2561" max="2561" width="7.81640625" style="2" customWidth="1"/>
    <col min="2562" max="2562" width="4.453125" style="2" customWidth="1"/>
    <col min="2563" max="2563" width="6.26953125" style="2" customWidth="1"/>
    <col min="2564" max="2564" width="33.54296875" style="2" customWidth="1"/>
    <col min="2565" max="2567" width="5.54296875" style="2" customWidth="1"/>
    <col min="2568" max="2568" width="6.26953125" style="2" customWidth="1"/>
    <col min="2569" max="2569" width="6.1796875" style="2" customWidth="1"/>
    <col min="2570" max="2570" width="30.54296875" style="2" customWidth="1"/>
    <col min="2571" max="2571" width="5.1796875" style="2" customWidth="1"/>
    <col min="2572" max="2573" width="5.54296875" style="2" customWidth="1"/>
    <col min="2574" max="2575" width="4.453125" style="2" customWidth="1"/>
    <col min="2576" max="2576" width="24.26953125" style="2" customWidth="1"/>
    <col min="2577" max="2577" width="4.26953125" style="2" customWidth="1"/>
    <col min="2578" max="2578" width="4.453125" style="2" customWidth="1"/>
    <col min="2579" max="2579" width="5.453125" style="2" customWidth="1"/>
    <col min="2580" max="2580" width="6.453125" style="2" customWidth="1"/>
    <col min="2581" max="2581" width="5.7265625" style="2" customWidth="1"/>
    <col min="2582" max="2582" width="32.7265625" style="2" bestFit="1" customWidth="1"/>
    <col min="2583" max="2583" width="6.453125" style="2" customWidth="1"/>
    <col min="2584" max="2585" width="5.54296875" style="2" customWidth="1"/>
    <col min="2586" max="2586" width="6.1796875" style="2" customWidth="1"/>
    <col min="2587" max="2587" width="5.1796875" style="2" customWidth="1"/>
    <col min="2588" max="2588" width="30.81640625" style="2" customWidth="1"/>
    <col min="2589" max="2589" width="5.26953125" style="2" customWidth="1"/>
    <col min="2590" max="2590" width="5.54296875" style="2" customWidth="1"/>
    <col min="2591" max="2591" width="6.54296875" style="2" customWidth="1"/>
    <col min="2592" max="2816" width="10.26953125" style="2"/>
    <col min="2817" max="2817" width="7.81640625" style="2" customWidth="1"/>
    <col min="2818" max="2818" width="4.453125" style="2" customWidth="1"/>
    <col min="2819" max="2819" width="6.26953125" style="2" customWidth="1"/>
    <col min="2820" max="2820" width="33.54296875" style="2" customWidth="1"/>
    <col min="2821" max="2823" width="5.54296875" style="2" customWidth="1"/>
    <col min="2824" max="2824" width="6.26953125" style="2" customWidth="1"/>
    <col min="2825" max="2825" width="6.1796875" style="2" customWidth="1"/>
    <col min="2826" max="2826" width="30.54296875" style="2" customWidth="1"/>
    <col min="2827" max="2827" width="5.1796875" style="2" customWidth="1"/>
    <col min="2828" max="2829" width="5.54296875" style="2" customWidth="1"/>
    <col min="2830" max="2831" width="4.453125" style="2" customWidth="1"/>
    <col min="2832" max="2832" width="24.26953125" style="2" customWidth="1"/>
    <col min="2833" max="2833" width="4.26953125" style="2" customWidth="1"/>
    <col min="2834" max="2834" width="4.453125" style="2" customWidth="1"/>
    <col min="2835" max="2835" width="5.453125" style="2" customWidth="1"/>
    <col min="2836" max="2836" width="6.453125" style="2" customWidth="1"/>
    <col min="2837" max="2837" width="5.7265625" style="2" customWidth="1"/>
    <col min="2838" max="2838" width="32.7265625" style="2" bestFit="1" customWidth="1"/>
    <col min="2839" max="2839" width="6.453125" style="2" customWidth="1"/>
    <col min="2840" max="2841" width="5.54296875" style="2" customWidth="1"/>
    <col min="2842" max="2842" width="6.1796875" style="2" customWidth="1"/>
    <col min="2843" max="2843" width="5.1796875" style="2" customWidth="1"/>
    <col min="2844" max="2844" width="30.81640625" style="2" customWidth="1"/>
    <col min="2845" max="2845" width="5.26953125" style="2" customWidth="1"/>
    <col min="2846" max="2846" width="5.54296875" style="2" customWidth="1"/>
    <col min="2847" max="2847" width="6.54296875" style="2" customWidth="1"/>
    <col min="2848" max="3072" width="10.26953125" style="2"/>
    <col min="3073" max="3073" width="7.81640625" style="2" customWidth="1"/>
    <col min="3074" max="3074" width="4.453125" style="2" customWidth="1"/>
    <col min="3075" max="3075" width="6.26953125" style="2" customWidth="1"/>
    <col min="3076" max="3076" width="33.54296875" style="2" customWidth="1"/>
    <col min="3077" max="3079" width="5.54296875" style="2" customWidth="1"/>
    <col min="3080" max="3080" width="6.26953125" style="2" customWidth="1"/>
    <col min="3081" max="3081" width="6.1796875" style="2" customWidth="1"/>
    <col min="3082" max="3082" width="30.54296875" style="2" customWidth="1"/>
    <col min="3083" max="3083" width="5.1796875" style="2" customWidth="1"/>
    <col min="3084" max="3085" width="5.54296875" style="2" customWidth="1"/>
    <col min="3086" max="3087" width="4.453125" style="2" customWidth="1"/>
    <col min="3088" max="3088" width="24.26953125" style="2" customWidth="1"/>
    <col min="3089" max="3089" width="4.26953125" style="2" customWidth="1"/>
    <col min="3090" max="3090" width="4.453125" style="2" customWidth="1"/>
    <col min="3091" max="3091" width="5.453125" style="2" customWidth="1"/>
    <col min="3092" max="3092" width="6.453125" style="2" customWidth="1"/>
    <col min="3093" max="3093" width="5.7265625" style="2" customWidth="1"/>
    <col min="3094" max="3094" width="32.7265625" style="2" bestFit="1" customWidth="1"/>
    <col min="3095" max="3095" width="6.453125" style="2" customWidth="1"/>
    <col min="3096" max="3097" width="5.54296875" style="2" customWidth="1"/>
    <col min="3098" max="3098" width="6.1796875" style="2" customWidth="1"/>
    <col min="3099" max="3099" width="5.1796875" style="2" customWidth="1"/>
    <col min="3100" max="3100" width="30.81640625" style="2" customWidth="1"/>
    <col min="3101" max="3101" width="5.26953125" style="2" customWidth="1"/>
    <col min="3102" max="3102" width="5.54296875" style="2" customWidth="1"/>
    <col min="3103" max="3103" width="6.54296875" style="2" customWidth="1"/>
    <col min="3104" max="3328" width="10.26953125" style="2"/>
    <col min="3329" max="3329" width="7.81640625" style="2" customWidth="1"/>
    <col min="3330" max="3330" width="4.453125" style="2" customWidth="1"/>
    <col min="3331" max="3331" width="6.26953125" style="2" customWidth="1"/>
    <col min="3332" max="3332" width="33.54296875" style="2" customWidth="1"/>
    <col min="3333" max="3335" width="5.54296875" style="2" customWidth="1"/>
    <col min="3336" max="3336" width="6.26953125" style="2" customWidth="1"/>
    <col min="3337" max="3337" width="6.1796875" style="2" customWidth="1"/>
    <col min="3338" max="3338" width="30.54296875" style="2" customWidth="1"/>
    <col min="3339" max="3339" width="5.1796875" style="2" customWidth="1"/>
    <col min="3340" max="3341" width="5.54296875" style="2" customWidth="1"/>
    <col min="3342" max="3343" width="4.453125" style="2" customWidth="1"/>
    <col min="3344" max="3344" width="24.26953125" style="2" customWidth="1"/>
    <col min="3345" max="3345" width="4.26953125" style="2" customWidth="1"/>
    <col min="3346" max="3346" width="4.453125" style="2" customWidth="1"/>
    <col min="3347" max="3347" width="5.453125" style="2" customWidth="1"/>
    <col min="3348" max="3348" width="6.453125" style="2" customWidth="1"/>
    <col min="3349" max="3349" width="5.7265625" style="2" customWidth="1"/>
    <col min="3350" max="3350" width="32.7265625" style="2" bestFit="1" customWidth="1"/>
    <col min="3351" max="3351" width="6.453125" style="2" customWidth="1"/>
    <col min="3352" max="3353" width="5.54296875" style="2" customWidth="1"/>
    <col min="3354" max="3354" width="6.1796875" style="2" customWidth="1"/>
    <col min="3355" max="3355" width="5.1796875" style="2" customWidth="1"/>
    <col min="3356" max="3356" width="30.81640625" style="2" customWidth="1"/>
    <col min="3357" max="3357" width="5.26953125" style="2" customWidth="1"/>
    <col min="3358" max="3358" width="5.54296875" style="2" customWidth="1"/>
    <col min="3359" max="3359" width="6.54296875" style="2" customWidth="1"/>
    <col min="3360" max="3584" width="10.26953125" style="2"/>
    <col min="3585" max="3585" width="7.81640625" style="2" customWidth="1"/>
    <col min="3586" max="3586" width="4.453125" style="2" customWidth="1"/>
    <col min="3587" max="3587" width="6.26953125" style="2" customWidth="1"/>
    <col min="3588" max="3588" width="33.54296875" style="2" customWidth="1"/>
    <col min="3589" max="3591" width="5.54296875" style="2" customWidth="1"/>
    <col min="3592" max="3592" width="6.26953125" style="2" customWidth="1"/>
    <col min="3593" max="3593" width="6.1796875" style="2" customWidth="1"/>
    <col min="3594" max="3594" width="30.54296875" style="2" customWidth="1"/>
    <col min="3595" max="3595" width="5.1796875" style="2" customWidth="1"/>
    <col min="3596" max="3597" width="5.54296875" style="2" customWidth="1"/>
    <col min="3598" max="3599" width="4.453125" style="2" customWidth="1"/>
    <col min="3600" max="3600" width="24.26953125" style="2" customWidth="1"/>
    <col min="3601" max="3601" width="4.26953125" style="2" customWidth="1"/>
    <col min="3602" max="3602" width="4.453125" style="2" customWidth="1"/>
    <col min="3603" max="3603" width="5.453125" style="2" customWidth="1"/>
    <col min="3604" max="3604" width="6.453125" style="2" customWidth="1"/>
    <col min="3605" max="3605" width="5.7265625" style="2" customWidth="1"/>
    <col min="3606" max="3606" width="32.7265625" style="2" bestFit="1" customWidth="1"/>
    <col min="3607" max="3607" width="6.453125" style="2" customWidth="1"/>
    <col min="3608" max="3609" width="5.54296875" style="2" customWidth="1"/>
    <col min="3610" max="3610" width="6.1796875" style="2" customWidth="1"/>
    <col min="3611" max="3611" width="5.1796875" style="2" customWidth="1"/>
    <col min="3612" max="3612" width="30.81640625" style="2" customWidth="1"/>
    <col min="3613" max="3613" width="5.26953125" style="2" customWidth="1"/>
    <col min="3614" max="3614" width="5.54296875" style="2" customWidth="1"/>
    <col min="3615" max="3615" width="6.54296875" style="2" customWidth="1"/>
    <col min="3616" max="3840" width="10.26953125" style="2"/>
    <col min="3841" max="3841" width="7.81640625" style="2" customWidth="1"/>
    <col min="3842" max="3842" width="4.453125" style="2" customWidth="1"/>
    <col min="3843" max="3843" width="6.26953125" style="2" customWidth="1"/>
    <col min="3844" max="3844" width="33.54296875" style="2" customWidth="1"/>
    <col min="3845" max="3847" width="5.54296875" style="2" customWidth="1"/>
    <col min="3848" max="3848" width="6.26953125" style="2" customWidth="1"/>
    <col min="3849" max="3849" width="6.1796875" style="2" customWidth="1"/>
    <col min="3850" max="3850" width="30.54296875" style="2" customWidth="1"/>
    <col min="3851" max="3851" width="5.1796875" style="2" customWidth="1"/>
    <col min="3852" max="3853" width="5.54296875" style="2" customWidth="1"/>
    <col min="3854" max="3855" width="4.453125" style="2" customWidth="1"/>
    <col min="3856" max="3856" width="24.26953125" style="2" customWidth="1"/>
    <col min="3857" max="3857" width="4.26953125" style="2" customWidth="1"/>
    <col min="3858" max="3858" width="4.453125" style="2" customWidth="1"/>
    <col min="3859" max="3859" width="5.453125" style="2" customWidth="1"/>
    <col min="3860" max="3860" width="6.453125" style="2" customWidth="1"/>
    <col min="3861" max="3861" width="5.7265625" style="2" customWidth="1"/>
    <col min="3862" max="3862" width="32.7265625" style="2" bestFit="1" customWidth="1"/>
    <col min="3863" max="3863" width="6.453125" style="2" customWidth="1"/>
    <col min="3864" max="3865" width="5.54296875" style="2" customWidth="1"/>
    <col min="3866" max="3866" width="6.1796875" style="2" customWidth="1"/>
    <col min="3867" max="3867" width="5.1796875" style="2" customWidth="1"/>
    <col min="3868" max="3868" width="30.81640625" style="2" customWidth="1"/>
    <col min="3869" max="3869" width="5.26953125" style="2" customWidth="1"/>
    <col min="3870" max="3870" width="5.54296875" style="2" customWidth="1"/>
    <col min="3871" max="3871" width="6.54296875" style="2" customWidth="1"/>
    <col min="3872" max="4096" width="10.26953125" style="2"/>
    <col min="4097" max="4097" width="7.81640625" style="2" customWidth="1"/>
    <col min="4098" max="4098" width="4.453125" style="2" customWidth="1"/>
    <col min="4099" max="4099" width="6.26953125" style="2" customWidth="1"/>
    <col min="4100" max="4100" width="33.54296875" style="2" customWidth="1"/>
    <col min="4101" max="4103" width="5.54296875" style="2" customWidth="1"/>
    <col min="4104" max="4104" width="6.26953125" style="2" customWidth="1"/>
    <col min="4105" max="4105" width="6.1796875" style="2" customWidth="1"/>
    <col min="4106" max="4106" width="30.54296875" style="2" customWidth="1"/>
    <col min="4107" max="4107" width="5.1796875" style="2" customWidth="1"/>
    <col min="4108" max="4109" width="5.54296875" style="2" customWidth="1"/>
    <col min="4110" max="4111" width="4.453125" style="2" customWidth="1"/>
    <col min="4112" max="4112" width="24.26953125" style="2" customWidth="1"/>
    <col min="4113" max="4113" width="4.26953125" style="2" customWidth="1"/>
    <col min="4114" max="4114" width="4.453125" style="2" customWidth="1"/>
    <col min="4115" max="4115" width="5.453125" style="2" customWidth="1"/>
    <col min="4116" max="4116" width="6.453125" style="2" customWidth="1"/>
    <col min="4117" max="4117" width="5.7265625" style="2" customWidth="1"/>
    <col min="4118" max="4118" width="32.7265625" style="2" bestFit="1" customWidth="1"/>
    <col min="4119" max="4119" width="6.453125" style="2" customWidth="1"/>
    <col min="4120" max="4121" width="5.54296875" style="2" customWidth="1"/>
    <col min="4122" max="4122" width="6.1796875" style="2" customWidth="1"/>
    <col min="4123" max="4123" width="5.1796875" style="2" customWidth="1"/>
    <col min="4124" max="4124" width="30.81640625" style="2" customWidth="1"/>
    <col min="4125" max="4125" width="5.26953125" style="2" customWidth="1"/>
    <col min="4126" max="4126" width="5.54296875" style="2" customWidth="1"/>
    <col min="4127" max="4127" width="6.54296875" style="2" customWidth="1"/>
    <col min="4128" max="4352" width="10.26953125" style="2"/>
    <col min="4353" max="4353" width="7.81640625" style="2" customWidth="1"/>
    <col min="4354" max="4354" width="4.453125" style="2" customWidth="1"/>
    <col min="4355" max="4355" width="6.26953125" style="2" customWidth="1"/>
    <col min="4356" max="4356" width="33.54296875" style="2" customWidth="1"/>
    <col min="4357" max="4359" width="5.54296875" style="2" customWidth="1"/>
    <col min="4360" max="4360" width="6.26953125" style="2" customWidth="1"/>
    <col min="4361" max="4361" width="6.1796875" style="2" customWidth="1"/>
    <col min="4362" max="4362" width="30.54296875" style="2" customWidth="1"/>
    <col min="4363" max="4363" width="5.1796875" style="2" customWidth="1"/>
    <col min="4364" max="4365" width="5.54296875" style="2" customWidth="1"/>
    <col min="4366" max="4367" width="4.453125" style="2" customWidth="1"/>
    <col min="4368" max="4368" width="24.26953125" style="2" customWidth="1"/>
    <col min="4369" max="4369" width="4.26953125" style="2" customWidth="1"/>
    <col min="4370" max="4370" width="4.453125" style="2" customWidth="1"/>
    <col min="4371" max="4371" width="5.453125" style="2" customWidth="1"/>
    <col min="4372" max="4372" width="6.453125" style="2" customWidth="1"/>
    <col min="4373" max="4373" width="5.7265625" style="2" customWidth="1"/>
    <col min="4374" max="4374" width="32.7265625" style="2" bestFit="1" customWidth="1"/>
    <col min="4375" max="4375" width="6.453125" style="2" customWidth="1"/>
    <col min="4376" max="4377" width="5.54296875" style="2" customWidth="1"/>
    <col min="4378" max="4378" width="6.1796875" style="2" customWidth="1"/>
    <col min="4379" max="4379" width="5.1796875" style="2" customWidth="1"/>
    <col min="4380" max="4380" width="30.81640625" style="2" customWidth="1"/>
    <col min="4381" max="4381" width="5.26953125" style="2" customWidth="1"/>
    <col min="4382" max="4382" width="5.54296875" style="2" customWidth="1"/>
    <col min="4383" max="4383" width="6.54296875" style="2" customWidth="1"/>
    <col min="4384" max="4608" width="10.26953125" style="2"/>
    <col min="4609" max="4609" width="7.81640625" style="2" customWidth="1"/>
    <col min="4610" max="4610" width="4.453125" style="2" customWidth="1"/>
    <col min="4611" max="4611" width="6.26953125" style="2" customWidth="1"/>
    <col min="4612" max="4612" width="33.54296875" style="2" customWidth="1"/>
    <col min="4613" max="4615" width="5.54296875" style="2" customWidth="1"/>
    <col min="4616" max="4616" width="6.26953125" style="2" customWidth="1"/>
    <col min="4617" max="4617" width="6.1796875" style="2" customWidth="1"/>
    <col min="4618" max="4618" width="30.54296875" style="2" customWidth="1"/>
    <col min="4619" max="4619" width="5.1796875" style="2" customWidth="1"/>
    <col min="4620" max="4621" width="5.54296875" style="2" customWidth="1"/>
    <col min="4622" max="4623" width="4.453125" style="2" customWidth="1"/>
    <col min="4624" max="4624" width="24.26953125" style="2" customWidth="1"/>
    <col min="4625" max="4625" width="4.26953125" style="2" customWidth="1"/>
    <col min="4626" max="4626" width="4.453125" style="2" customWidth="1"/>
    <col min="4627" max="4627" width="5.453125" style="2" customWidth="1"/>
    <col min="4628" max="4628" width="6.453125" style="2" customWidth="1"/>
    <col min="4629" max="4629" width="5.7265625" style="2" customWidth="1"/>
    <col min="4630" max="4630" width="32.7265625" style="2" bestFit="1" customWidth="1"/>
    <col min="4631" max="4631" width="6.453125" style="2" customWidth="1"/>
    <col min="4632" max="4633" width="5.54296875" style="2" customWidth="1"/>
    <col min="4634" max="4634" width="6.1796875" style="2" customWidth="1"/>
    <col min="4635" max="4635" width="5.1796875" style="2" customWidth="1"/>
    <col min="4636" max="4636" width="30.81640625" style="2" customWidth="1"/>
    <col min="4637" max="4637" width="5.26953125" style="2" customWidth="1"/>
    <col min="4638" max="4638" width="5.54296875" style="2" customWidth="1"/>
    <col min="4639" max="4639" width="6.54296875" style="2" customWidth="1"/>
    <col min="4640" max="4864" width="10.26953125" style="2"/>
    <col min="4865" max="4865" width="7.81640625" style="2" customWidth="1"/>
    <col min="4866" max="4866" width="4.453125" style="2" customWidth="1"/>
    <col min="4867" max="4867" width="6.26953125" style="2" customWidth="1"/>
    <col min="4868" max="4868" width="33.54296875" style="2" customWidth="1"/>
    <col min="4869" max="4871" width="5.54296875" style="2" customWidth="1"/>
    <col min="4872" max="4872" width="6.26953125" style="2" customWidth="1"/>
    <col min="4873" max="4873" width="6.1796875" style="2" customWidth="1"/>
    <col min="4874" max="4874" width="30.54296875" style="2" customWidth="1"/>
    <col min="4875" max="4875" width="5.1796875" style="2" customWidth="1"/>
    <col min="4876" max="4877" width="5.54296875" style="2" customWidth="1"/>
    <col min="4878" max="4879" width="4.453125" style="2" customWidth="1"/>
    <col min="4880" max="4880" width="24.26953125" style="2" customWidth="1"/>
    <col min="4881" max="4881" width="4.26953125" style="2" customWidth="1"/>
    <col min="4882" max="4882" width="4.453125" style="2" customWidth="1"/>
    <col min="4883" max="4883" width="5.453125" style="2" customWidth="1"/>
    <col min="4884" max="4884" width="6.453125" style="2" customWidth="1"/>
    <col min="4885" max="4885" width="5.7265625" style="2" customWidth="1"/>
    <col min="4886" max="4886" width="32.7265625" style="2" bestFit="1" customWidth="1"/>
    <col min="4887" max="4887" width="6.453125" style="2" customWidth="1"/>
    <col min="4888" max="4889" width="5.54296875" style="2" customWidth="1"/>
    <col min="4890" max="4890" width="6.1796875" style="2" customWidth="1"/>
    <col min="4891" max="4891" width="5.1796875" style="2" customWidth="1"/>
    <col min="4892" max="4892" width="30.81640625" style="2" customWidth="1"/>
    <col min="4893" max="4893" width="5.26953125" style="2" customWidth="1"/>
    <col min="4894" max="4894" width="5.54296875" style="2" customWidth="1"/>
    <col min="4895" max="4895" width="6.54296875" style="2" customWidth="1"/>
    <col min="4896" max="5120" width="10.26953125" style="2"/>
    <col min="5121" max="5121" width="7.81640625" style="2" customWidth="1"/>
    <col min="5122" max="5122" width="4.453125" style="2" customWidth="1"/>
    <col min="5123" max="5123" width="6.26953125" style="2" customWidth="1"/>
    <col min="5124" max="5124" width="33.54296875" style="2" customWidth="1"/>
    <col min="5125" max="5127" width="5.54296875" style="2" customWidth="1"/>
    <col min="5128" max="5128" width="6.26953125" style="2" customWidth="1"/>
    <col min="5129" max="5129" width="6.1796875" style="2" customWidth="1"/>
    <col min="5130" max="5130" width="30.54296875" style="2" customWidth="1"/>
    <col min="5131" max="5131" width="5.1796875" style="2" customWidth="1"/>
    <col min="5132" max="5133" width="5.54296875" style="2" customWidth="1"/>
    <col min="5134" max="5135" width="4.453125" style="2" customWidth="1"/>
    <col min="5136" max="5136" width="24.26953125" style="2" customWidth="1"/>
    <col min="5137" max="5137" width="4.26953125" style="2" customWidth="1"/>
    <col min="5138" max="5138" width="4.453125" style="2" customWidth="1"/>
    <col min="5139" max="5139" width="5.453125" style="2" customWidth="1"/>
    <col min="5140" max="5140" width="6.453125" style="2" customWidth="1"/>
    <col min="5141" max="5141" width="5.7265625" style="2" customWidth="1"/>
    <col min="5142" max="5142" width="32.7265625" style="2" bestFit="1" customWidth="1"/>
    <col min="5143" max="5143" width="6.453125" style="2" customWidth="1"/>
    <col min="5144" max="5145" width="5.54296875" style="2" customWidth="1"/>
    <col min="5146" max="5146" width="6.1796875" style="2" customWidth="1"/>
    <col min="5147" max="5147" width="5.1796875" style="2" customWidth="1"/>
    <col min="5148" max="5148" width="30.81640625" style="2" customWidth="1"/>
    <col min="5149" max="5149" width="5.26953125" style="2" customWidth="1"/>
    <col min="5150" max="5150" width="5.54296875" style="2" customWidth="1"/>
    <col min="5151" max="5151" width="6.54296875" style="2" customWidth="1"/>
    <col min="5152" max="5376" width="10.26953125" style="2"/>
    <col min="5377" max="5377" width="7.81640625" style="2" customWidth="1"/>
    <col min="5378" max="5378" width="4.453125" style="2" customWidth="1"/>
    <col min="5379" max="5379" width="6.26953125" style="2" customWidth="1"/>
    <col min="5380" max="5380" width="33.54296875" style="2" customWidth="1"/>
    <col min="5381" max="5383" width="5.54296875" style="2" customWidth="1"/>
    <col min="5384" max="5384" width="6.26953125" style="2" customWidth="1"/>
    <col min="5385" max="5385" width="6.1796875" style="2" customWidth="1"/>
    <col min="5386" max="5386" width="30.54296875" style="2" customWidth="1"/>
    <col min="5387" max="5387" width="5.1796875" style="2" customWidth="1"/>
    <col min="5388" max="5389" width="5.54296875" style="2" customWidth="1"/>
    <col min="5390" max="5391" width="4.453125" style="2" customWidth="1"/>
    <col min="5392" max="5392" width="24.26953125" style="2" customWidth="1"/>
    <col min="5393" max="5393" width="4.26953125" style="2" customWidth="1"/>
    <col min="5394" max="5394" width="4.453125" style="2" customWidth="1"/>
    <col min="5395" max="5395" width="5.453125" style="2" customWidth="1"/>
    <col min="5396" max="5396" width="6.453125" style="2" customWidth="1"/>
    <col min="5397" max="5397" width="5.7265625" style="2" customWidth="1"/>
    <col min="5398" max="5398" width="32.7265625" style="2" bestFit="1" customWidth="1"/>
    <col min="5399" max="5399" width="6.453125" style="2" customWidth="1"/>
    <col min="5400" max="5401" width="5.54296875" style="2" customWidth="1"/>
    <col min="5402" max="5402" width="6.1796875" style="2" customWidth="1"/>
    <col min="5403" max="5403" width="5.1796875" style="2" customWidth="1"/>
    <col min="5404" max="5404" width="30.81640625" style="2" customWidth="1"/>
    <col min="5405" max="5405" width="5.26953125" style="2" customWidth="1"/>
    <col min="5406" max="5406" width="5.54296875" style="2" customWidth="1"/>
    <col min="5407" max="5407" width="6.54296875" style="2" customWidth="1"/>
    <col min="5408" max="5632" width="10.26953125" style="2"/>
    <col min="5633" max="5633" width="7.81640625" style="2" customWidth="1"/>
    <col min="5634" max="5634" width="4.453125" style="2" customWidth="1"/>
    <col min="5635" max="5635" width="6.26953125" style="2" customWidth="1"/>
    <col min="5636" max="5636" width="33.54296875" style="2" customWidth="1"/>
    <col min="5637" max="5639" width="5.54296875" style="2" customWidth="1"/>
    <col min="5640" max="5640" width="6.26953125" style="2" customWidth="1"/>
    <col min="5641" max="5641" width="6.1796875" style="2" customWidth="1"/>
    <col min="5642" max="5642" width="30.54296875" style="2" customWidth="1"/>
    <col min="5643" max="5643" width="5.1796875" style="2" customWidth="1"/>
    <col min="5644" max="5645" width="5.54296875" style="2" customWidth="1"/>
    <col min="5646" max="5647" width="4.453125" style="2" customWidth="1"/>
    <col min="5648" max="5648" width="24.26953125" style="2" customWidth="1"/>
    <col min="5649" max="5649" width="4.26953125" style="2" customWidth="1"/>
    <col min="5650" max="5650" width="4.453125" style="2" customWidth="1"/>
    <col min="5651" max="5651" width="5.453125" style="2" customWidth="1"/>
    <col min="5652" max="5652" width="6.453125" style="2" customWidth="1"/>
    <col min="5653" max="5653" width="5.7265625" style="2" customWidth="1"/>
    <col min="5654" max="5654" width="32.7265625" style="2" bestFit="1" customWidth="1"/>
    <col min="5655" max="5655" width="6.453125" style="2" customWidth="1"/>
    <col min="5656" max="5657" width="5.54296875" style="2" customWidth="1"/>
    <col min="5658" max="5658" width="6.1796875" style="2" customWidth="1"/>
    <col min="5659" max="5659" width="5.1796875" style="2" customWidth="1"/>
    <col min="5660" max="5660" width="30.81640625" style="2" customWidth="1"/>
    <col min="5661" max="5661" width="5.26953125" style="2" customWidth="1"/>
    <col min="5662" max="5662" width="5.54296875" style="2" customWidth="1"/>
    <col min="5663" max="5663" width="6.54296875" style="2" customWidth="1"/>
    <col min="5664" max="5888" width="10.26953125" style="2"/>
    <col min="5889" max="5889" width="7.81640625" style="2" customWidth="1"/>
    <col min="5890" max="5890" width="4.453125" style="2" customWidth="1"/>
    <col min="5891" max="5891" width="6.26953125" style="2" customWidth="1"/>
    <col min="5892" max="5892" width="33.54296875" style="2" customWidth="1"/>
    <col min="5893" max="5895" width="5.54296875" style="2" customWidth="1"/>
    <col min="5896" max="5896" width="6.26953125" style="2" customWidth="1"/>
    <col min="5897" max="5897" width="6.1796875" style="2" customWidth="1"/>
    <col min="5898" max="5898" width="30.54296875" style="2" customWidth="1"/>
    <col min="5899" max="5899" width="5.1796875" style="2" customWidth="1"/>
    <col min="5900" max="5901" width="5.54296875" style="2" customWidth="1"/>
    <col min="5902" max="5903" width="4.453125" style="2" customWidth="1"/>
    <col min="5904" max="5904" width="24.26953125" style="2" customWidth="1"/>
    <col min="5905" max="5905" width="4.26953125" style="2" customWidth="1"/>
    <col min="5906" max="5906" width="4.453125" style="2" customWidth="1"/>
    <col min="5907" max="5907" width="5.453125" style="2" customWidth="1"/>
    <col min="5908" max="5908" width="6.453125" style="2" customWidth="1"/>
    <col min="5909" max="5909" width="5.7265625" style="2" customWidth="1"/>
    <col min="5910" max="5910" width="32.7265625" style="2" bestFit="1" customWidth="1"/>
    <col min="5911" max="5911" width="6.453125" style="2" customWidth="1"/>
    <col min="5912" max="5913" width="5.54296875" style="2" customWidth="1"/>
    <col min="5914" max="5914" width="6.1796875" style="2" customWidth="1"/>
    <col min="5915" max="5915" width="5.1796875" style="2" customWidth="1"/>
    <col min="5916" max="5916" width="30.81640625" style="2" customWidth="1"/>
    <col min="5917" max="5917" width="5.26953125" style="2" customWidth="1"/>
    <col min="5918" max="5918" width="5.54296875" style="2" customWidth="1"/>
    <col min="5919" max="5919" width="6.54296875" style="2" customWidth="1"/>
    <col min="5920" max="6144" width="10.26953125" style="2"/>
    <col min="6145" max="6145" width="7.81640625" style="2" customWidth="1"/>
    <col min="6146" max="6146" width="4.453125" style="2" customWidth="1"/>
    <col min="6147" max="6147" width="6.26953125" style="2" customWidth="1"/>
    <col min="6148" max="6148" width="33.54296875" style="2" customWidth="1"/>
    <col min="6149" max="6151" width="5.54296875" style="2" customWidth="1"/>
    <col min="6152" max="6152" width="6.26953125" style="2" customWidth="1"/>
    <col min="6153" max="6153" width="6.1796875" style="2" customWidth="1"/>
    <col min="6154" max="6154" width="30.54296875" style="2" customWidth="1"/>
    <col min="6155" max="6155" width="5.1796875" style="2" customWidth="1"/>
    <col min="6156" max="6157" width="5.54296875" style="2" customWidth="1"/>
    <col min="6158" max="6159" width="4.453125" style="2" customWidth="1"/>
    <col min="6160" max="6160" width="24.26953125" style="2" customWidth="1"/>
    <col min="6161" max="6161" width="4.26953125" style="2" customWidth="1"/>
    <col min="6162" max="6162" width="4.453125" style="2" customWidth="1"/>
    <col min="6163" max="6163" width="5.453125" style="2" customWidth="1"/>
    <col min="6164" max="6164" width="6.453125" style="2" customWidth="1"/>
    <col min="6165" max="6165" width="5.7265625" style="2" customWidth="1"/>
    <col min="6166" max="6166" width="32.7265625" style="2" bestFit="1" customWidth="1"/>
    <col min="6167" max="6167" width="6.453125" style="2" customWidth="1"/>
    <col min="6168" max="6169" width="5.54296875" style="2" customWidth="1"/>
    <col min="6170" max="6170" width="6.1796875" style="2" customWidth="1"/>
    <col min="6171" max="6171" width="5.1796875" style="2" customWidth="1"/>
    <col min="6172" max="6172" width="30.81640625" style="2" customWidth="1"/>
    <col min="6173" max="6173" width="5.26953125" style="2" customWidth="1"/>
    <col min="6174" max="6174" width="5.54296875" style="2" customWidth="1"/>
    <col min="6175" max="6175" width="6.54296875" style="2" customWidth="1"/>
    <col min="6176" max="6400" width="10.26953125" style="2"/>
    <col min="6401" max="6401" width="7.81640625" style="2" customWidth="1"/>
    <col min="6402" max="6402" width="4.453125" style="2" customWidth="1"/>
    <col min="6403" max="6403" width="6.26953125" style="2" customWidth="1"/>
    <col min="6404" max="6404" width="33.54296875" style="2" customWidth="1"/>
    <col min="6405" max="6407" width="5.54296875" style="2" customWidth="1"/>
    <col min="6408" max="6408" width="6.26953125" style="2" customWidth="1"/>
    <col min="6409" max="6409" width="6.1796875" style="2" customWidth="1"/>
    <col min="6410" max="6410" width="30.54296875" style="2" customWidth="1"/>
    <col min="6411" max="6411" width="5.1796875" style="2" customWidth="1"/>
    <col min="6412" max="6413" width="5.54296875" style="2" customWidth="1"/>
    <col min="6414" max="6415" width="4.453125" style="2" customWidth="1"/>
    <col min="6416" max="6416" width="24.26953125" style="2" customWidth="1"/>
    <col min="6417" max="6417" width="4.26953125" style="2" customWidth="1"/>
    <col min="6418" max="6418" width="4.453125" style="2" customWidth="1"/>
    <col min="6419" max="6419" width="5.453125" style="2" customWidth="1"/>
    <col min="6420" max="6420" width="6.453125" style="2" customWidth="1"/>
    <col min="6421" max="6421" width="5.7265625" style="2" customWidth="1"/>
    <col min="6422" max="6422" width="32.7265625" style="2" bestFit="1" customWidth="1"/>
    <col min="6423" max="6423" width="6.453125" style="2" customWidth="1"/>
    <col min="6424" max="6425" width="5.54296875" style="2" customWidth="1"/>
    <col min="6426" max="6426" width="6.1796875" style="2" customWidth="1"/>
    <col min="6427" max="6427" width="5.1796875" style="2" customWidth="1"/>
    <col min="6428" max="6428" width="30.81640625" style="2" customWidth="1"/>
    <col min="6429" max="6429" width="5.26953125" style="2" customWidth="1"/>
    <col min="6430" max="6430" width="5.54296875" style="2" customWidth="1"/>
    <col min="6431" max="6431" width="6.54296875" style="2" customWidth="1"/>
    <col min="6432" max="6656" width="10.26953125" style="2"/>
    <col min="6657" max="6657" width="7.81640625" style="2" customWidth="1"/>
    <col min="6658" max="6658" width="4.453125" style="2" customWidth="1"/>
    <col min="6659" max="6659" width="6.26953125" style="2" customWidth="1"/>
    <col min="6660" max="6660" width="33.54296875" style="2" customWidth="1"/>
    <col min="6661" max="6663" width="5.54296875" style="2" customWidth="1"/>
    <col min="6664" max="6664" width="6.26953125" style="2" customWidth="1"/>
    <col min="6665" max="6665" width="6.1796875" style="2" customWidth="1"/>
    <col min="6666" max="6666" width="30.54296875" style="2" customWidth="1"/>
    <col min="6667" max="6667" width="5.1796875" style="2" customWidth="1"/>
    <col min="6668" max="6669" width="5.54296875" style="2" customWidth="1"/>
    <col min="6670" max="6671" width="4.453125" style="2" customWidth="1"/>
    <col min="6672" max="6672" width="24.26953125" style="2" customWidth="1"/>
    <col min="6673" max="6673" width="4.26953125" style="2" customWidth="1"/>
    <col min="6674" max="6674" width="4.453125" style="2" customWidth="1"/>
    <col min="6675" max="6675" width="5.453125" style="2" customWidth="1"/>
    <col min="6676" max="6676" width="6.453125" style="2" customWidth="1"/>
    <col min="6677" max="6677" width="5.7265625" style="2" customWidth="1"/>
    <col min="6678" max="6678" width="32.7265625" style="2" bestFit="1" customWidth="1"/>
    <col min="6679" max="6679" width="6.453125" style="2" customWidth="1"/>
    <col min="6680" max="6681" width="5.54296875" style="2" customWidth="1"/>
    <col min="6682" max="6682" width="6.1796875" style="2" customWidth="1"/>
    <col min="6683" max="6683" width="5.1796875" style="2" customWidth="1"/>
    <col min="6684" max="6684" width="30.81640625" style="2" customWidth="1"/>
    <col min="6685" max="6685" width="5.26953125" style="2" customWidth="1"/>
    <col min="6686" max="6686" width="5.54296875" style="2" customWidth="1"/>
    <col min="6687" max="6687" width="6.54296875" style="2" customWidth="1"/>
    <col min="6688" max="6912" width="10.26953125" style="2"/>
    <col min="6913" max="6913" width="7.81640625" style="2" customWidth="1"/>
    <col min="6914" max="6914" width="4.453125" style="2" customWidth="1"/>
    <col min="6915" max="6915" width="6.26953125" style="2" customWidth="1"/>
    <col min="6916" max="6916" width="33.54296875" style="2" customWidth="1"/>
    <col min="6917" max="6919" width="5.54296875" style="2" customWidth="1"/>
    <col min="6920" max="6920" width="6.26953125" style="2" customWidth="1"/>
    <col min="6921" max="6921" width="6.1796875" style="2" customWidth="1"/>
    <col min="6922" max="6922" width="30.54296875" style="2" customWidth="1"/>
    <col min="6923" max="6923" width="5.1796875" style="2" customWidth="1"/>
    <col min="6924" max="6925" width="5.54296875" style="2" customWidth="1"/>
    <col min="6926" max="6927" width="4.453125" style="2" customWidth="1"/>
    <col min="6928" max="6928" width="24.26953125" style="2" customWidth="1"/>
    <col min="6929" max="6929" width="4.26953125" style="2" customWidth="1"/>
    <col min="6930" max="6930" width="4.453125" style="2" customWidth="1"/>
    <col min="6931" max="6931" width="5.453125" style="2" customWidth="1"/>
    <col min="6932" max="6932" width="6.453125" style="2" customWidth="1"/>
    <col min="6933" max="6933" width="5.7265625" style="2" customWidth="1"/>
    <col min="6934" max="6934" width="32.7265625" style="2" bestFit="1" customWidth="1"/>
    <col min="6935" max="6935" width="6.453125" style="2" customWidth="1"/>
    <col min="6936" max="6937" width="5.54296875" style="2" customWidth="1"/>
    <col min="6938" max="6938" width="6.1796875" style="2" customWidth="1"/>
    <col min="6939" max="6939" width="5.1796875" style="2" customWidth="1"/>
    <col min="6940" max="6940" width="30.81640625" style="2" customWidth="1"/>
    <col min="6941" max="6941" width="5.26953125" style="2" customWidth="1"/>
    <col min="6942" max="6942" width="5.54296875" style="2" customWidth="1"/>
    <col min="6943" max="6943" width="6.54296875" style="2" customWidth="1"/>
    <col min="6944" max="7168" width="10.26953125" style="2"/>
    <col min="7169" max="7169" width="7.81640625" style="2" customWidth="1"/>
    <col min="7170" max="7170" width="4.453125" style="2" customWidth="1"/>
    <col min="7171" max="7171" width="6.26953125" style="2" customWidth="1"/>
    <col min="7172" max="7172" width="33.54296875" style="2" customWidth="1"/>
    <col min="7173" max="7175" width="5.54296875" style="2" customWidth="1"/>
    <col min="7176" max="7176" width="6.26953125" style="2" customWidth="1"/>
    <col min="7177" max="7177" width="6.1796875" style="2" customWidth="1"/>
    <col min="7178" max="7178" width="30.54296875" style="2" customWidth="1"/>
    <col min="7179" max="7179" width="5.1796875" style="2" customWidth="1"/>
    <col min="7180" max="7181" width="5.54296875" style="2" customWidth="1"/>
    <col min="7182" max="7183" width="4.453125" style="2" customWidth="1"/>
    <col min="7184" max="7184" width="24.26953125" style="2" customWidth="1"/>
    <col min="7185" max="7185" width="4.26953125" style="2" customWidth="1"/>
    <col min="7186" max="7186" width="4.453125" style="2" customWidth="1"/>
    <col min="7187" max="7187" width="5.453125" style="2" customWidth="1"/>
    <col min="7188" max="7188" width="6.453125" style="2" customWidth="1"/>
    <col min="7189" max="7189" width="5.7265625" style="2" customWidth="1"/>
    <col min="7190" max="7190" width="32.7265625" style="2" bestFit="1" customWidth="1"/>
    <col min="7191" max="7191" width="6.453125" style="2" customWidth="1"/>
    <col min="7192" max="7193" width="5.54296875" style="2" customWidth="1"/>
    <col min="7194" max="7194" width="6.1796875" style="2" customWidth="1"/>
    <col min="7195" max="7195" width="5.1796875" style="2" customWidth="1"/>
    <col min="7196" max="7196" width="30.81640625" style="2" customWidth="1"/>
    <col min="7197" max="7197" width="5.26953125" style="2" customWidth="1"/>
    <col min="7198" max="7198" width="5.54296875" style="2" customWidth="1"/>
    <col min="7199" max="7199" width="6.54296875" style="2" customWidth="1"/>
    <col min="7200" max="7424" width="10.26953125" style="2"/>
    <col min="7425" max="7425" width="7.81640625" style="2" customWidth="1"/>
    <col min="7426" max="7426" width="4.453125" style="2" customWidth="1"/>
    <col min="7427" max="7427" width="6.26953125" style="2" customWidth="1"/>
    <col min="7428" max="7428" width="33.54296875" style="2" customWidth="1"/>
    <col min="7429" max="7431" width="5.54296875" style="2" customWidth="1"/>
    <col min="7432" max="7432" width="6.26953125" style="2" customWidth="1"/>
    <col min="7433" max="7433" width="6.1796875" style="2" customWidth="1"/>
    <col min="7434" max="7434" width="30.54296875" style="2" customWidth="1"/>
    <col min="7435" max="7435" width="5.1796875" style="2" customWidth="1"/>
    <col min="7436" max="7437" width="5.54296875" style="2" customWidth="1"/>
    <col min="7438" max="7439" width="4.453125" style="2" customWidth="1"/>
    <col min="7440" max="7440" width="24.26953125" style="2" customWidth="1"/>
    <col min="7441" max="7441" width="4.26953125" style="2" customWidth="1"/>
    <col min="7442" max="7442" width="4.453125" style="2" customWidth="1"/>
    <col min="7443" max="7443" width="5.453125" style="2" customWidth="1"/>
    <col min="7444" max="7444" width="6.453125" style="2" customWidth="1"/>
    <col min="7445" max="7445" width="5.7265625" style="2" customWidth="1"/>
    <col min="7446" max="7446" width="32.7265625" style="2" bestFit="1" customWidth="1"/>
    <col min="7447" max="7447" width="6.453125" style="2" customWidth="1"/>
    <col min="7448" max="7449" width="5.54296875" style="2" customWidth="1"/>
    <col min="7450" max="7450" width="6.1796875" style="2" customWidth="1"/>
    <col min="7451" max="7451" width="5.1796875" style="2" customWidth="1"/>
    <col min="7452" max="7452" width="30.81640625" style="2" customWidth="1"/>
    <col min="7453" max="7453" width="5.26953125" style="2" customWidth="1"/>
    <col min="7454" max="7454" width="5.54296875" style="2" customWidth="1"/>
    <col min="7455" max="7455" width="6.54296875" style="2" customWidth="1"/>
    <col min="7456" max="7680" width="10.26953125" style="2"/>
    <col min="7681" max="7681" width="7.81640625" style="2" customWidth="1"/>
    <col min="7682" max="7682" width="4.453125" style="2" customWidth="1"/>
    <col min="7683" max="7683" width="6.26953125" style="2" customWidth="1"/>
    <col min="7684" max="7684" width="33.54296875" style="2" customWidth="1"/>
    <col min="7685" max="7687" width="5.54296875" style="2" customWidth="1"/>
    <col min="7688" max="7688" width="6.26953125" style="2" customWidth="1"/>
    <col min="7689" max="7689" width="6.1796875" style="2" customWidth="1"/>
    <col min="7690" max="7690" width="30.54296875" style="2" customWidth="1"/>
    <col min="7691" max="7691" width="5.1796875" style="2" customWidth="1"/>
    <col min="7692" max="7693" width="5.54296875" style="2" customWidth="1"/>
    <col min="7694" max="7695" width="4.453125" style="2" customWidth="1"/>
    <col min="7696" max="7696" width="24.26953125" style="2" customWidth="1"/>
    <col min="7697" max="7697" width="4.26953125" style="2" customWidth="1"/>
    <col min="7698" max="7698" width="4.453125" style="2" customWidth="1"/>
    <col min="7699" max="7699" width="5.453125" style="2" customWidth="1"/>
    <col min="7700" max="7700" width="6.453125" style="2" customWidth="1"/>
    <col min="7701" max="7701" width="5.7265625" style="2" customWidth="1"/>
    <col min="7702" max="7702" width="32.7265625" style="2" bestFit="1" customWidth="1"/>
    <col min="7703" max="7703" width="6.453125" style="2" customWidth="1"/>
    <col min="7704" max="7705" width="5.54296875" style="2" customWidth="1"/>
    <col min="7706" max="7706" width="6.1796875" style="2" customWidth="1"/>
    <col min="7707" max="7707" width="5.1796875" style="2" customWidth="1"/>
    <col min="7708" max="7708" width="30.81640625" style="2" customWidth="1"/>
    <col min="7709" max="7709" width="5.26953125" style="2" customWidth="1"/>
    <col min="7710" max="7710" width="5.54296875" style="2" customWidth="1"/>
    <col min="7711" max="7711" width="6.54296875" style="2" customWidth="1"/>
    <col min="7712" max="7936" width="10.26953125" style="2"/>
    <col min="7937" max="7937" width="7.81640625" style="2" customWidth="1"/>
    <col min="7938" max="7938" width="4.453125" style="2" customWidth="1"/>
    <col min="7939" max="7939" width="6.26953125" style="2" customWidth="1"/>
    <col min="7940" max="7940" width="33.54296875" style="2" customWidth="1"/>
    <col min="7941" max="7943" width="5.54296875" style="2" customWidth="1"/>
    <col min="7944" max="7944" width="6.26953125" style="2" customWidth="1"/>
    <col min="7945" max="7945" width="6.1796875" style="2" customWidth="1"/>
    <col min="7946" max="7946" width="30.54296875" style="2" customWidth="1"/>
    <col min="7947" max="7947" width="5.1796875" style="2" customWidth="1"/>
    <col min="7948" max="7949" width="5.54296875" style="2" customWidth="1"/>
    <col min="7950" max="7951" width="4.453125" style="2" customWidth="1"/>
    <col min="7952" max="7952" width="24.26953125" style="2" customWidth="1"/>
    <col min="7953" max="7953" width="4.26953125" style="2" customWidth="1"/>
    <col min="7954" max="7954" width="4.453125" style="2" customWidth="1"/>
    <col min="7955" max="7955" width="5.453125" style="2" customWidth="1"/>
    <col min="7956" max="7956" width="6.453125" style="2" customWidth="1"/>
    <col min="7957" max="7957" width="5.7265625" style="2" customWidth="1"/>
    <col min="7958" max="7958" width="32.7265625" style="2" bestFit="1" customWidth="1"/>
    <col min="7959" max="7959" width="6.453125" style="2" customWidth="1"/>
    <col min="7960" max="7961" width="5.54296875" style="2" customWidth="1"/>
    <col min="7962" max="7962" width="6.1796875" style="2" customWidth="1"/>
    <col min="7963" max="7963" width="5.1796875" style="2" customWidth="1"/>
    <col min="7964" max="7964" width="30.81640625" style="2" customWidth="1"/>
    <col min="7965" max="7965" width="5.26953125" style="2" customWidth="1"/>
    <col min="7966" max="7966" width="5.54296875" style="2" customWidth="1"/>
    <col min="7967" max="7967" width="6.54296875" style="2" customWidth="1"/>
    <col min="7968" max="8192" width="10.26953125" style="2"/>
    <col min="8193" max="8193" width="7.81640625" style="2" customWidth="1"/>
    <col min="8194" max="8194" width="4.453125" style="2" customWidth="1"/>
    <col min="8195" max="8195" width="6.26953125" style="2" customWidth="1"/>
    <col min="8196" max="8196" width="33.54296875" style="2" customWidth="1"/>
    <col min="8197" max="8199" width="5.54296875" style="2" customWidth="1"/>
    <col min="8200" max="8200" width="6.26953125" style="2" customWidth="1"/>
    <col min="8201" max="8201" width="6.1796875" style="2" customWidth="1"/>
    <col min="8202" max="8202" width="30.54296875" style="2" customWidth="1"/>
    <col min="8203" max="8203" width="5.1796875" style="2" customWidth="1"/>
    <col min="8204" max="8205" width="5.54296875" style="2" customWidth="1"/>
    <col min="8206" max="8207" width="4.453125" style="2" customWidth="1"/>
    <col min="8208" max="8208" width="24.26953125" style="2" customWidth="1"/>
    <col min="8209" max="8209" width="4.26953125" style="2" customWidth="1"/>
    <col min="8210" max="8210" width="4.453125" style="2" customWidth="1"/>
    <col min="8211" max="8211" width="5.453125" style="2" customWidth="1"/>
    <col min="8212" max="8212" width="6.453125" style="2" customWidth="1"/>
    <col min="8213" max="8213" width="5.7265625" style="2" customWidth="1"/>
    <col min="8214" max="8214" width="32.7265625" style="2" bestFit="1" customWidth="1"/>
    <col min="8215" max="8215" width="6.453125" style="2" customWidth="1"/>
    <col min="8216" max="8217" width="5.54296875" style="2" customWidth="1"/>
    <col min="8218" max="8218" width="6.1796875" style="2" customWidth="1"/>
    <col min="8219" max="8219" width="5.1796875" style="2" customWidth="1"/>
    <col min="8220" max="8220" width="30.81640625" style="2" customWidth="1"/>
    <col min="8221" max="8221" width="5.26953125" style="2" customWidth="1"/>
    <col min="8222" max="8222" width="5.54296875" style="2" customWidth="1"/>
    <col min="8223" max="8223" width="6.54296875" style="2" customWidth="1"/>
    <col min="8224" max="8448" width="10.26953125" style="2"/>
    <col min="8449" max="8449" width="7.81640625" style="2" customWidth="1"/>
    <col min="8450" max="8450" width="4.453125" style="2" customWidth="1"/>
    <col min="8451" max="8451" width="6.26953125" style="2" customWidth="1"/>
    <col min="8452" max="8452" width="33.54296875" style="2" customWidth="1"/>
    <col min="8453" max="8455" width="5.54296875" style="2" customWidth="1"/>
    <col min="8456" max="8456" width="6.26953125" style="2" customWidth="1"/>
    <col min="8457" max="8457" width="6.1796875" style="2" customWidth="1"/>
    <col min="8458" max="8458" width="30.54296875" style="2" customWidth="1"/>
    <col min="8459" max="8459" width="5.1796875" style="2" customWidth="1"/>
    <col min="8460" max="8461" width="5.54296875" style="2" customWidth="1"/>
    <col min="8462" max="8463" width="4.453125" style="2" customWidth="1"/>
    <col min="8464" max="8464" width="24.26953125" style="2" customWidth="1"/>
    <col min="8465" max="8465" width="4.26953125" style="2" customWidth="1"/>
    <col min="8466" max="8466" width="4.453125" style="2" customWidth="1"/>
    <col min="8467" max="8467" width="5.453125" style="2" customWidth="1"/>
    <col min="8468" max="8468" width="6.453125" style="2" customWidth="1"/>
    <col min="8469" max="8469" width="5.7265625" style="2" customWidth="1"/>
    <col min="8470" max="8470" width="32.7265625" style="2" bestFit="1" customWidth="1"/>
    <col min="8471" max="8471" width="6.453125" style="2" customWidth="1"/>
    <col min="8472" max="8473" width="5.54296875" style="2" customWidth="1"/>
    <col min="8474" max="8474" width="6.1796875" style="2" customWidth="1"/>
    <col min="8475" max="8475" width="5.1796875" style="2" customWidth="1"/>
    <col min="8476" max="8476" width="30.81640625" style="2" customWidth="1"/>
    <col min="8477" max="8477" width="5.26953125" style="2" customWidth="1"/>
    <col min="8478" max="8478" width="5.54296875" style="2" customWidth="1"/>
    <col min="8479" max="8479" width="6.54296875" style="2" customWidth="1"/>
    <col min="8480" max="8704" width="10.26953125" style="2"/>
    <col min="8705" max="8705" width="7.81640625" style="2" customWidth="1"/>
    <col min="8706" max="8706" width="4.453125" style="2" customWidth="1"/>
    <col min="8707" max="8707" width="6.26953125" style="2" customWidth="1"/>
    <col min="8708" max="8708" width="33.54296875" style="2" customWidth="1"/>
    <col min="8709" max="8711" width="5.54296875" style="2" customWidth="1"/>
    <col min="8712" max="8712" width="6.26953125" style="2" customWidth="1"/>
    <col min="8713" max="8713" width="6.1796875" style="2" customWidth="1"/>
    <col min="8714" max="8714" width="30.54296875" style="2" customWidth="1"/>
    <col min="8715" max="8715" width="5.1796875" style="2" customWidth="1"/>
    <col min="8716" max="8717" width="5.54296875" style="2" customWidth="1"/>
    <col min="8718" max="8719" width="4.453125" style="2" customWidth="1"/>
    <col min="8720" max="8720" width="24.26953125" style="2" customWidth="1"/>
    <col min="8721" max="8721" width="4.26953125" style="2" customWidth="1"/>
    <col min="8722" max="8722" width="4.453125" style="2" customWidth="1"/>
    <col min="8723" max="8723" width="5.453125" style="2" customWidth="1"/>
    <col min="8724" max="8724" width="6.453125" style="2" customWidth="1"/>
    <col min="8725" max="8725" width="5.7265625" style="2" customWidth="1"/>
    <col min="8726" max="8726" width="32.7265625" style="2" bestFit="1" customWidth="1"/>
    <col min="8727" max="8727" width="6.453125" style="2" customWidth="1"/>
    <col min="8728" max="8729" width="5.54296875" style="2" customWidth="1"/>
    <col min="8730" max="8730" width="6.1796875" style="2" customWidth="1"/>
    <col min="8731" max="8731" width="5.1796875" style="2" customWidth="1"/>
    <col min="8732" max="8732" width="30.81640625" style="2" customWidth="1"/>
    <col min="8733" max="8733" width="5.26953125" style="2" customWidth="1"/>
    <col min="8734" max="8734" width="5.54296875" style="2" customWidth="1"/>
    <col min="8735" max="8735" width="6.54296875" style="2" customWidth="1"/>
    <col min="8736" max="8960" width="10.26953125" style="2"/>
    <col min="8961" max="8961" width="7.81640625" style="2" customWidth="1"/>
    <col min="8962" max="8962" width="4.453125" style="2" customWidth="1"/>
    <col min="8963" max="8963" width="6.26953125" style="2" customWidth="1"/>
    <col min="8964" max="8964" width="33.54296875" style="2" customWidth="1"/>
    <col min="8965" max="8967" width="5.54296875" style="2" customWidth="1"/>
    <col min="8968" max="8968" width="6.26953125" style="2" customWidth="1"/>
    <col min="8969" max="8969" width="6.1796875" style="2" customWidth="1"/>
    <col min="8970" max="8970" width="30.54296875" style="2" customWidth="1"/>
    <col min="8971" max="8971" width="5.1796875" style="2" customWidth="1"/>
    <col min="8972" max="8973" width="5.54296875" style="2" customWidth="1"/>
    <col min="8974" max="8975" width="4.453125" style="2" customWidth="1"/>
    <col min="8976" max="8976" width="24.26953125" style="2" customWidth="1"/>
    <col min="8977" max="8977" width="4.26953125" style="2" customWidth="1"/>
    <col min="8978" max="8978" width="4.453125" style="2" customWidth="1"/>
    <col min="8979" max="8979" width="5.453125" style="2" customWidth="1"/>
    <col min="8980" max="8980" width="6.453125" style="2" customWidth="1"/>
    <col min="8981" max="8981" width="5.7265625" style="2" customWidth="1"/>
    <col min="8982" max="8982" width="32.7265625" style="2" bestFit="1" customWidth="1"/>
    <col min="8983" max="8983" width="6.453125" style="2" customWidth="1"/>
    <col min="8984" max="8985" width="5.54296875" style="2" customWidth="1"/>
    <col min="8986" max="8986" width="6.1796875" style="2" customWidth="1"/>
    <col min="8987" max="8987" width="5.1796875" style="2" customWidth="1"/>
    <col min="8988" max="8988" width="30.81640625" style="2" customWidth="1"/>
    <col min="8989" max="8989" width="5.26953125" style="2" customWidth="1"/>
    <col min="8990" max="8990" width="5.54296875" style="2" customWidth="1"/>
    <col min="8991" max="8991" width="6.54296875" style="2" customWidth="1"/>
    <col min="8992" max="9216" width="10.26953125" style="2"/>
    <col min="9217" max="9217" width="7.81640625" style="2" customWidth="1"/>
    <col min="9218" max="9218" width="4.453125" style="2" customWidth="1"/>
    <col min="9219" max="9219" width="6.26953125" style="2" customWidth="1"/>
    <col min="9220" max="9220" width="33.54296875" style="2" customWidth="1"/>
    <col min="9221" max="9223" width="5.54296875" style="2" customWidth="1"/>
    <col min="9224" max="9224" width="6.26953125" style="2" customWidth="1"/>
    <col min="9225" max="9225" width="6.1796875" style="2" customWidth="1"/>
    <col min="9226" max="9226" width="30.54296875" style="2" customWidth="1"/>
    <col min="9227" max="9227" width="5.1796875" style="2" customWidth="1"/>
    <col min="9228" max="9229" width="5.54296875" style="2" customWidth="1"/>
    <col min="9230" max="9231" width="4.453125" style="2" customWidth="1"/>
    <col min="9232" max="9232" width="24.26953125" style="2" customWidth="1"/>
    <col min="9233" max="9233" width="4.26953125" style="2" customWidth="1"/>
    <col min="9234" max="9234" width="4.453125" style="2" customWidth="1"/>
    <col min="9235" max="9235" width="5.453125" style="2" customWidth="1"/>
    <col min="9236" max="9236" width="6.453125" style="2" customWidth="1"/>
    <col min="9237" max="9237" width="5.7265625" style="2" customWidth="1"/>
    <col min="9238" max="9238" width="32.7265625" style="2" bestFit="1" customWidth="1"/>
    <col min="9239" max="9239" width="6.453125" style="2" customWidth="1"/>
    <col min="9240" max="9241" width="5.54296875" style="2" customWidth="1"/>
    <col min="9242" max="9242" width="6.1796875" style="2" customWidth="1"/>
    <col min="9243" max="9243" width="5.1796875" style="2" customWidth="1"/>
    <col min="9244" max="9244" width="30.81640625" style="2" customWidth="1"/>
    <col min="9245" max="9245" width="5.26953125" style="2" customWidth="1"/>
    <col min="9246" max="9246" width="5.54296875" style="2" customWidth="1"/>
    <col min="9247" max="9247" width="6.54296875" style="2" customWidth="1"/>
    <col min="9248" max="9472" width="10.26953125" style="2"/>
    <col min="9473" max="9473" width="7.81640625" style="2" customWidth="1"/>
    <col min="9474" max="9474" width="4.453125" style="2" customWidth="1"/>
    <col min="9475" max="9475" width="6.26953125" style="2" customWidth="1"/>
    <col min="9476" max="9476" width="33.54296875" style="2" customWidth="1"/>
    <col min="9477" max="9479" width="5.54296875" style="2" customWidth="1"/>
    <col min="9480" max="9480" width="6.26953125" style="2" customWidth="1"/>
    <col min="9481" max="9481" width="6.1796875" style="2" customWidth="1"/>
    <col min="9482" max="9482" width="30.54296875" style="2" customWidth="1"/>
    <col min="9483" max="9483" width="5.1796875" style="2" customWidth="1"/>
    <col min="9484" max="9485" width="5.54296875" style="2" customWidth="1"/>
    <col min="9486" max="9487" width="4.453125" style="2" customWidth="1"/>
    <col min="9488" max="9488" width="24.26953125" style="2" customWidth="1"/>
    <col min="9489" max="9489" width="4.26953125" style="2" customWidth="1"/>
    <col min="9490" max="9490" width="4.453125" style="2" customWidth="1"/>
    <col min="9491" max="9491" width="5.453125" style="2" customWidth="1"/>
    <col min="9492" max="9492" width="6.453125" style="2" customWidth="1"/>
    <col min="9493" max="9493" width="5.7265625" style="2" customWidth="1"/>
    <col min="9494" max="9494" width="32.7265625" style="2" bestFit="1" customWidth="1"/>
    <col min="9495" max="9495" width="6.453125" style="2" customWidth="1"/>
    <col min="9496" max="9497" width="5.54296875" style="2" customWidth="1"/>
    <col min="9498" max="9498" width="6.1796875" style="2" customWidth="1"/>
    <col min="9499" max="9499" width="5.1796875" style="2" customWidth="1"/>
    <col min="9500" max="9500" width="30.81640625" style="2" customWidth="1"/>
    <col min="9501" max="9501" width="5.26953125" style="2" customWidth="1"/>
    <col min="9502" max="9502" width="5.54296875" style="2" customWidth="1"/>
    <col min="9503" max="9503" width="6.54296875" style="2" customWidth="1"/>
    <col min="9504" max="9728" width="10.26953125" style="2"/>
    <col min="9729" max="9729" width="7.81640625" style="2" customWidth="1"/>
    <col min="9730" max="9730" width="4.453125" style="2" customWidth="1"/>
    <col min="9731" max="9731" width="6.26953125" style="2" customWidth="1"/>
    <col min="9732" max="9732" width="33.54296875" style="2" customWidth="1"/>
    <col min="9733" max="9735" width="5.54296875" style="2" customWidth="1"/>
    <col min="9736" max="9736" width="6.26953125" style="2" customWidth="1"/>
    <col min="9737" max="9737" width="6.1796875" style="2" customWidth="1"/>
    <col min="9738" max="9738" width="30.54296875" style="2" customWidth="1"/>
    <col min="9739" max="9739" width="5.1796875" style="2" customWidth="1"/>
    <col min="9740" max="9741" width="5.54296875" style="2" customWidth="1"/>
    <col min="9742" max="9743" width="4.453125" style="2" customWidth="1"/>
    <col min="9744" max="9744" width="24.26953125" style="2" customWidth="1"/>
    <col min="9745" max="9745" width="4.26953125" style="2" customWidth="1"/>
    <col min="9746" max="9746" width="4.453125" style="2" customWidth="1"/>
    <col min="9747" max="9747" width="5.453125" style="2" customWidth="1"/>
    <col min="9748" max="9748" width="6.453125" style="2" customWidth="1"/>
    <col min="9749" max="9749" width="5.7265625" style="2" customWidth="1"/>
    <col min="9750" max="9750" width="32.7265625" style="2" bestFit="1" customWidth="1"/>
    <col min="9751" max="9751" width="6.453125" style="2" customWidth="1"/>
    <col min="9752" max="9753" width="5.54296875" style="2" customWidth="1"/>
    <col min="9754" max="9754" width="6.1796875" style="2" customWidth="1"/>
    <col min="9755" max="9755" width="5.1796875" style="2" customWidth="1"/>
    <col min="9756" max="9756" width="30.81640625" style="2" customWidth="1"/>
    <col min="9757" max="9757" width="5.26953125" style="2" customWidth="1"/>
    <col min="9758" max="9758" width="5.54296875" style="2" customWidth="1"/>
    <col min="9759" max="9759" width="6.54296875" style="2" customWidth="1"/>
    <col min="9760" max="9984" width="10.26953125" style="2"/>
    <col min="9985" max="9985" width="7.81640625" style="2" customWidth="1"/>
    <col min="9986" max="9986" width="4.453125" style="2" customWidth="1"/>
    <col min="9987" max="9987" width="6.26953125" style="2" customWidth="1"/>
    <col min="9988" max="9988" width="33.54296875" style="2" customWidth="1"/>
    <col min="9989" max="9991" width="5.54296875" style="2" customWidth="1"/>
    <col min="9992" max="9992" width="6.26953125" style="2" customWidth="1"/>
    <col min="9993" max="9993" width="6.1796875" style="2" customWidth="1"/>
    <col min="9994" max="9994" width="30.54296875" style="2" customWidth="1"/>
    <col min="9995" max="9995" width="5.1796875" style="2" customWidth="1"/>
    <col min="9996" max="9997" width="5.54296875" style="2" customWidth="1"/>
    <col min="9998" max="9999" width="4.453125" style="2" customWidth="1"/>
    <col min="10000" max="10000" width="24.26953125" style="2" customWidth="1"/>
    <col min="10001" max="10001" width="4.26953125" style="2" customWidth="1"/>
    <col min="10002" max="10002" width="4.453125" style="2" customWidth="1"/>
    <col min="10003" max="10003" width="5.453125" style="2" customWidth="1"/>
    <col min="10004" max="10004" width="6.453125" style="2" customWidth="1"/>
    <col min="10005" max="10005" width="5.7265625" style="2" customWidth="1"/>
    <col min="10006" max="10006" width="32.7265625" style="2" bestFit="1" customWidth="1"/>
    <col min="10007" max="10007" width="6.453125" style="2" customWidth="1"/>
    <col min="10008" max="10009" width="5.54296875" style="2" customWidth="1"/>
    <col min="10010" max="10010" width="6.1796875" style="2" customWidth="1"/>
    <col min="10011" max="10011" width="5.1796875" style="2" customWidth="1"/>
    <col min="10012" max="10012" width="30.81640625" style="2" customWidth="1"/>
    <col min="10013" max="10013" width="5.26953125" style="2" customWidth="1"/>
    <col min="10014" max="10014" width="5.54296875" style="2" customWidth="1"/>
    <col min="10015" max="10015" width="6.54296875" style="2" customWidth="1"/>
    <col min="10016" max="10240" width="10.26953125" style="2"/>
    <col min="10241" max="10241" width="7.81640625" style="2" customWidth="1"/>
    <col min="10242" max="10242" width="4.453125" style="2" customWidth="1"/>
    <col min="10243" max="10243" width="6.26953125" style="2" customWidth="1"/>
    <col min="10244" max="10244" width="33.54296875" style="2" customWidth="1"/>
    <col min="10245" max="10247" width="5.54296875" style="2" customWidth="1"/>
    <col min="10248" max="10248" width="6.26953125" style="2" customWidth="1"/>
    <col min="10249" max="10249" width="6.1796875" style="2" customWidth="1"/>
    <col min="10250" max="10250" width="30.54296875" style="2" customWidth="1"/>
    <col min="10251" max="10251" width="5.1796875" style="2" customWidth="1"/>
    <col min="10252" max="10253" width="5.54296875" style="2" customWidth="1"/>
    <col min="10254" max="10255" width="4.453125" style="2" customWidth="1"/>
    <col min="10256" max="10256" width="24.26953125" style="2" customWidth="1"/>
    <col min="10257" max="10257" width="4.26953125" style="2" customWidth="1"/>
    <col min="10258" max="10258" width="4.453125" style="2" customWidth="1"/>
    <col min="10259" max="10259" width="5.453125" style="2" customWidth="1"/>
    <col min="10260" max="10260" width="6.453125" style="2" customWidth="1"/>
    <col min="10261" max="10261" width="5.7265625" style="2" customWidth="1"/>
    <col min="10262" max="10262" width="32.7265625" style="2" bestFit="1" customWidth="1"/>
    <col min="10263" max="10263" width="6.453125" style="2" customWidth="1"/>
    <col min="10264" max="10265" width="5.54296875" style="2" customWidth="1"/>
    <col min="10266" max="10266" width="6.1796875" style="2" customWidth="1"/>
    <col min="10267" max="10267" width="5.1796875" style="2" customWidth="1"/>
    <col min="10268" max="10268" width="30.81640625" style="2" customWidth="1"/>
    <col min="10269" max="10269" width="5.26953125" style="2" customWidth="1"/>
    <col min="10270" max="10270" width="5.54296875" style="2" customWidth="1"/>
    <col min="10271" max="10271" width="6.54296875" style="2" customWidth="1"/>
    <col min="10272" max="10496" width="10.26953125" style="2"/>
    <col min="10497" max="10497" width="7.81640625" style="2" customWidth="1"/>
    <col min="10498" max="10498" width="4.453125" style="2" customWidth="1"/>
    <col min="10499" max="10499" width="6.26953125" style="2" customWidth="1"/>
    <col min="10500" max="10500" width="33.54296875" style="2" customWidth="1"/>
    <col min="10501" max="10503" width="5.54296875" style="2" customWidth="1"/>
    <col min="10504" max="10504" width="6.26953125" style="2" customWidth="1"/>
    <col min="10505" max="10505" width="6.1796875" style="2" customWidth="1"/>
    <col min="10506" max="10506" width="30.54296875" style="2" customWidth="1"/>
    <col min="10507" max="10507" width="5.1796875" style="2" customWidth="1"/>
    <col min="10508" max="10509" width="5.54296875" style="2" customWidth="1"/>
    <col min="10510" max="10511" width="4.453125" style="2" customWidth="1"/>
    <col min="10512" max="10512" width="24.26953125" style="2" customWidth="1"/>
    <col min="10513" max="10513" width="4.26953125" style="2" customWidth="1"/>
    <col min="10514" max="10514" width="4.453125" style="2" customWidth="1"/>
    <col min="10515" max="10515" width="5.453125" style="2" customWidth="1"/>
    <col min="10516" max="10516" width="6.453125" style="2" customWidth="1"/>
    <col min="10517" max="10517" width="5.7265625" style="2" customWidth="1"/>
    <col min="10518" max="10518" width="32.7265625" style="2" bestFit="1" customWidth="1"/>
    <col min="10519" max="10519" width="6.453125" style="2" customWidth="1"/>
    <col min="10520" max="10521" width="5.54296875" style="2" customWidth="1"/>
    <col min="10522" max="10522" width="6.1796875" style="2" customWidth="1"/>
    <col min="10523" max="10523" width="5.1796875" style="2" customWidth="1"/>
    <col min="10524" max="10524" width="30.81640625" style="2" customWidth="1"/>
    <col min="10525" max="10525" width="5.26953125" style="2" customWidth="1"/>
    <col min="10526" max="10526" width="5.54296875" style="2" customWidth="1"/>
    <col min="10527" max="10527" width="6.54296875" style="2" customWidth="1"/>
    <col min="10528" max="10752" width="10.26953125" style="2"/>
    <col min="10753" max="10753" width="7.81640625" style="2" customWidth="1"/>
    <col min="10754" max="10754" width="4.453125" style="2" customWidth="1"/>
    <col min="10755" max="10755" width="6.26953125" style="2" customWidth="1"/>
    <col min="10756" max="10756" width="33.54296875" style="2" customWidth="1"/>
    <col min="10757" max="10759" width="5.54296875" style="2" customWidth="1"/>
    <col min="10760" max="10760" width="6.26953125" style="2" customWidth="1"/>
    <col min="10761" max="10761" width="6.1796875" style="2" customWidth="1"/>
    <col min="10762" max="10762" width="30.54296875" style="2" customWidth="1"/>
    <col min="10763" max="10763" width="5.1796875" style="2" customWidth="1"/>
    <col min="10764" max="10765" width="5.54296875" style="2" customWidth="1"/>
    <col min="10766" max="10767" width="4.453125" style="2" customWidth="1"/>
    <col min="10768" max="10768" width="24.26953125" style="2" customWidth="1"/>
    <col min="10769" max="10769" width="4.26953125" style="2" customWidth="1"/>
    <col min="10770" max="10770" width="4.453125" style="2" customWidth="1"/>
    <col min="10771" max="10771" width="5.453125" style="2" customWidth="1"/>
    <col min="10772" max="10772" width="6.453125" style="2" customWidth="1"/>
    <col min="10773" max="10773" width="5.7265625" style="2" customWidth="1"/>
    <col min="10774" max="10774" width="32.7265625" style="2" bestFit="1" customWidth="1"/>
    <col min="10775" max="10775" width="6.453125" style="2" customWidth="1"/>
    <col min="10776" max="10777" width="5.54296875" style="2" customWidth="1"/>
    <col min="10778" max="10778" width="6.1796875" style="2" customWidth="1"/>
    <col min="10779" max="10779" width="5.1796875" style="2" customWidth="1"/>
    <col min="10780" max="10780" width="30.81640625" style="2" customWidth="1"/>
    <col min="10781" max="10781" width="5.26953125" style="2" customWidth="1"/>
    <col min="10782" max="10782" width="5.54296875" style="2" customWidth="1"/>
    <col min="10783" max="10783" width="6.54296875" style="2" customWidth="1"/>
    <col min="10784" max="11008" width="10.26953125" style="2"/>
    <col min="11009" max="11009" width="7.81640625" style="2" customWidth="1"/>
    <col min="11010" max="11010" width="4.453125" style="2" customWidth="1"/>
    <col min="11011" max="11011" width="6.26953125" style="2" customWidth="1"/>
    <col min="11012" max="11012" width="33.54296875" style="2" customWidth="1"/>
    <col min="11013" max="11015" width="5.54296875" style="2" customWidth="1"/>
    <col min="11016" max="11016" width="6.26953125" style="2" customWidth="1"/>
    <col min="11017" max="11017" width="6.1796875" style="2" customWidth="1"/>
    <col min="11018" max="11018" width="30.54296875" style="2" customWidth="1"/>
    <col min="11019" max="11019" width="5.1796875" style="2" customWidth="1"/>
    <col min="11020" max="11021" width="5.54296875" style="2" customWidth="1"/>
    <col min="11022" max="11023" width="4.453125" style="2" customWidth="1"/>
    <col min="11024" max="11024" width="24.26953125" style="2" customWidth="1"/>
    <col min="11025" max="11025" width="4.26953125" style="2" customWidth="1"/>
    <col min="11026" max="11026" width="4.453125" style="2" customWidth="1"/>
    <col min="11027" max="11027" width="5.453125" style="2" customWidth="1"/>
    <col min="11028" max="11028" width="6.453125" style="2" customWidth="1"/>
    <col min="11029" max="11029" width="5.7265625" style="2" customWidth="1"/>
    <col min="11030" max="11030" width="32.7265625" style="2" bestFit="1" customWidth="1"/>
    <col min="11031" max="11031" width="6.453125" style="2" customWidth="1"/>
    <col min="11032" max="11033" width="5.54296875" style="2" customWidth="1"/>
    <col min="11034" max="11034" width="6.1796875" style="2" customWidth="1"/>
    <col min="11035" max="11035" width="5.1796875" style="2" customWidth="1"/>
    <col min="11036" max="11036" width="30.81640625" style="2" customWidth="1"/>
    <col min="11037" max="11037" width="5.26953125" style="2" customWidth="1"/>
    <col min="11038" max="11038" width="5.54296875" style="2" customWidth="1"/>
    <col min="11039" max="11039" width="6.54296875" style="2" customWidth="1"/>
    <col min="11040" max="11264" width="10.26953125" style="2"/>
    <col min="11265" max="11265" width="7.81640625" style="2" customWidth="1"/>
    <col min="11266" max="11266" width="4.453125" style="2" customWidth="1"/>
    <col min="11267" max="11267" width="6.26953125" style="2" customWidth="1"/>
    <col min="11268" max="11268" width="33.54296875" style="2" customWidth="1"/>
    <col min="11269" max="11271" width="5.54296875" style="2" customWidth="1"/>
    <col min="11272" max="11272" width="6.26953125" style="2" customWidth="1"/>
    <col min="11273" max="11273" width="6.1796875" style="2" customWidth="1"/>
    <col min="11274" max="11274" width="30.54296875" style="2" customWidth="1"/>
    <col min="11275" max="11275" width="5.1796875" style="2" customWidth="1"/>
    <col min="11276" max="11277" width="5.54296875" style="2" customWidth="1"/>
    <col min="11278" max="11279" width="4.453125" style="2" customWidth="1"/>
    <col min="11280" max="11280" width="24.26953125" style="2" customWidth="1"/>
    <col min="11281" max="11281" width="4.26953125" style="2" customWidth="1"/>
    <col min="11282" max="11282" width="4.453125" style="2" customWidth="1"/>
    <col min="11283" max="11283" width="5.453125" style="2" customWidth="1"/>
    <col min="11284" max="11284" width="6.453125" style="2" customWidth="1"/>
    <col min="11285" max="11285" width="5.7265625" style="2" customWidth="1"/>
    <col min="11286" max="11286" width="32.7265625" style="2" bestFit="1" customWidth="1"/>
    <col min="11287" max="11287" width="6.453125" style="2" customWidth="1"/>
    <col min="11288" max="11289" width="5.54296875" style="2" customWidth="1"/>
    <col min="11290" max="11290" width="6.1796875" style="2" customWidth="1"/>
    <col min="11291" max="11291" width="5.1796875" style="2" customWidth="1"/>
    <col min="11292" max="11292" width="30.81640625" style="2" customWidth="1"/>
    <col min="11293" max="11293" width="5.26953125" style="2" customWidth="1"/>
    <col min="11294" max="11294" width="5.54296875" style="2" customWidth="1"/>
    <col min="11295" max="11295" width="6.54296875" style="2" customWidth="1"/>
    <col min="11296" max="11520" width="10.26953125" style="2"/>
    <col min="11521" max="11521" width="7.81640625" style="2" customWidth="1"/>
    <col min="11522" max="11522" width="4.453125" style="2" customWidth="1"/>
    <col min="11523" max="11523" width="6.26953125" style="2" customWidth="1"/>
    <col min="11524" max="11524" width="33.54296875" style="2" customWidth="1"/>
    <col min="11525" max="11527" width="5.54296875" style="2" customWidth="1"/>
    <col min="11528" max="11528" width="6.26953125" style="2" customWidth="1"/>
    <col min="11529" max="11529" width="6.1796875" style="2" customWidth="1"/>
    <col min="11530" max="11530" width="30.54296875" style="2" customWidth="1"/>
    <col min="11531" max="11531" width="5.1796875" style="2" customWidth="1"/>
    <col min="11532" max="11533" width="5.54296875" style="2" customWidth="1"/>
    <col min="11534" max="11535" width="4.453125" style="2" customWidth="1"/>
    <col min="11536" max="11536" width="24.26953125" style="2" customWidth="1"/>
    <col min="11537" max="11537" width="4.26953125" style="2" customWidth="1"/>
    <col min="11538" max="11538" width="4.453125" style="2" customWidth="1"/>
    <col min="11539" max="11539" width="5.453125" style="2" customWidth="1"/>
    <col min="11540" max="11540" width="6.453125" style="2" customWidth="1"/>
    <col min="11541" max="11541" width="5.7265625" style="2" customWidth="1"/>
    <col min="11542" max="11542" width="32.7265625" style="2" bestFit="1" customWidth="1"/>
    <col min="11543" max="11543" width="6.453125" style="2" customWidth="1"/>
    <col min="11544" max="11545" width="5.54296875" style="2" customWidth="1"/>
    <col min="11546" max="11546" width="6.1796875" style="2" customWidth="1"/>
    <col min="11547" max="11547" width="5.1796875" style="2" customWidth="1"/>
    <col min="11548" max="11548" width="30.81640625" style="2" customWidth="1"/>
    <col min="11549" max="11549" width="5.26953125" style="2" customWidth="1"/>
    <col min="11550" max="11550" width="5.54296875" style="2" customWidth="1"/>
    <col min="11551" max="11551" width="6.54296875" style="2" customWidth="1"/>
    <col min="11552" max="11776" width="10.26953125" style="2"/>
    <col min="11777" max="11777" width="7.81640625" style="2" customWidth="1"/>
    <col min="11778" max="11778" width="4.453125" style="2" customWidth="1"/>
    <col min="11779" max="11779" width="6.26953125" style="2" customWidth="1"/>
    <col min="11780" max="11780" width="33.54296875" style="2" customWidth="1"/>
    <col min="11781" max="11783" width="5.54296875" style="2" customWidth="1"/>
    <col min="11784" max="11784" width="6.26953125" style="2" customWidth="1"/>
    <col min="11785" max="11785" width="6.1796875" style="2" customWidth="1"/>
    <col min="11786" max="11786" width="30.54296875" style="2" customWidth="1"/>
    <col min="11787" max="11787" width="5.1796875" style="2" customWidth="1"/>
    <col min="11788" max="11789" width="5.54296875" style="2" customWidth="1"/>
    <col min="11790" max="11791" width="4.453125" style="2" customWidth="1"/>
    <col min="11792" max="11792" width="24.26953125" style="2" customWidth="1"/>
    <col min="11793" max="11793" width="4.26953125" style="2" customWidth="1"/>
    <col min="11794" max="11794" width="4.453125" style="2" customWidth="1"/>
    <col min="11795" max="11795" width="5.453125" style="2" customWidth="1"/>
    <col min="11796" max="11796" width="6.453125" style="2" customWidth="1"/>
    <col min="11797" max="11797" width="5.7265625" style="2" customWidth="1"/>
    <col min="11798" max="11798" width="32.7265625" style="2" bestFit="1" customWidth="1"/>
    <col min="11799" max="11799" width="6.453125" style="2" customWidth="1"/>
    <col min="11800" max="11801" width="5.54296875" style="2" customWidth="1"/>
    <col min="11802" max="11802" width="6.1796875" style="2" customWidth="1"/>
    <col min="11803" max="11803" width="5.1796875" style="2" customWidth="1"/>
    <col min="11804" max="11804" width="30.81640625" style="2" customWidth="1"/>
    <col min="11805" max="11805" width="5.26953125" style="2" customWidth="1"/>
    <col min="11806" max="11806" width="5.54296875" style="2" customWidth="1"/>
    <col min="11807" max="11807" width="6.54296875" style="2" customWidth="1"/>
    <col min="11808" max="12032" width="10.26953125" style="2"/>
    <col min="12033" max="12033" width="7.81640625" style="2" customWidth="1"/>
    <col min="12034" max="12034" width="4.453125" style="2" customWidth="1"/>
    <col min="12035" max="12035" width="6.26953125" style="2" customWidth="1"/>
    <col min="12036" max="12036" width="33.54296875" style="2" customWidth="1"/>
    <col min="12037" max="12039" width="5.54296875" style="2" customWidth="1"/>
    <col min="12040" max="12040" width="6.26953125" style="2" customWidth="1"/>
    <col min="12041" max="12041" width="6.1796875" style="2" customWidth="1"/>
    <col min="12042" max="12042" width="30.54296875" style="2" customWidth="1"/>
    <col min="12043" max="12043" width="5.1796875" style="2" customWidth="1"/>
    <col min="12044" max="12045" width="5.54296875" style="2" customWidth="1"/>
    <col min="12046" max="12047" width="4.453125" style="2" customWidth="1"/>
    <col min="12048" max="12048" width="24.26953125" style="2" customWidth="1"/>
    <col min="12049" max="12049" width="4.26953125" style="2" customWidth="1"/>
    <col min="12050" max="12050" width="4.453125" style="2" customWidth="1"/>
    <col min="12051" max="12051" width="5.453125" style="2" customWidth="1"/>
    <col min="12052" max="12052" width="6.453125" style="2" customWidth="1"/>
    <col min="12053" max="12053" width="5.7265625" style="2" customWidth="1"/>
    <col min="12054" max="12054" width="32.7265625" style="2" bestFit="1" customWidth="1"/>
    <col min="12055" max="12055" width="6.453125" style="2" customWidth="1"/>
    <col min="12056" max="12057" width="5.54296875" style="2" customWidth="1"/>
    <col min="12058" max="12058" width="6.1796875" style="2" customWidth="1"/>
    <col min="12059" max="12059" width="5.1796875" style="2" customWidth="1"/>
    <col min="12060" max="12060" width="30.81640625" style="2" customWidth="1"/>
    <col min="12061" max="12061" width="5.26953125" style="2" customWidth="1"/>
    <col min="12062" max="12062" width="5.54296875" style="2" customWidth="1"/>
    <col min="12063" max="12063" width="6.54296875" style="2" customWidth="1"/>
    <col min="12064" max="12288" width="10.26953125" style="2"/>
    <col min="12289" max="12289" width="7.81640625" style="2" customWidth="1"/>
    <col min="12290" max="12290" width="4.453125" style="2" customWidth="1"/>
    <col min="12291" max="12291" width="6.26953125" style="2" customWidth="1"/>
    <col min="12292" max="12292" width="33.54296875" style="2" customWidth="1"/>
    <col min="12293" max="12295" width="5.54296875" style="2" customWidth="1"/>
    <col min="12296" max="12296" width="6.26953125" style="2" customWidth="1"/>
    <col min="12297" max="12297" width="6.1796875" style="2" customWidth="1"/>
    <col min="12298" max="12298" width="30.54296875" style="2" customWidth="1"/>
    <col min="12299" max="12299" width="5.1796875" style="2" customWidth="1"/>
    <col min="12300" max="12301" width="5.54296875" style="2" customWidth="1"/>
    <col min="12302" max="12303" width="4.453125" style="2" customWidth="1"/>
    <col min="12304" max="12304" width="24.26953125" style="2" customWidth="1"/>
    <col min="12305" max="12305" width="4.26953125" style="2" customWidth="1"/>
    <col min="12306" max="12306" width="4.453125" style="2" customWidth="1"/>
    <col min="12307" max="12307" width="5.453125" style="2" customWidth="1"/>
    <col min="12308" max="12308" width="6.453125" style="2" customWidth="1"/>
    <col min="12309" max="12309" width="5.7265625" style="2" customWidth="1"/>
    <col min="12310" max="12310" width="32.7265625" style="2" bestFit="1" customWidth="1"/>
    <col min="12311" max="12311" width="6.453125" style="2" customWidth="1"/>
    <col min="12312" max="12313" width="5.54296875" style="2" customWidth="1"/>
    <col min="12314" max="12314" width="6.1796875" style="2" customWidth="1"/>
    <col min="12315" max="12315" width="5.1796875" style="2" customWidth="1"/>
    <col min="12316" max="12316" width="30.81640625" style="2" customWidth="1"/>
    <col min="12317" max="12317" width="5.26953125" style="2" customWidth="1"/>
    <col min="12318" max="12318" width="5.54296875" style="2" customWidth="1"/>
    <col min="12319" max="12319" width="6.54296875" style="2" customWidth="1"/>
    <col min="12320" max="12544" width="10.26953125" style="2"/>
    <col min="12545" max="12545" width="7.81640625" style="2" customWidth="1"/>
    <col min="12546" max="12546" width="4.453125" style="2" customWidth="1"/>
    <col min="12547" max="12547" width="6.26953125" style="2" customWidth="1"/>
    <col min="12548" max="12548" width="33.54296875" style="2" customWidth="1"/>
    <col min="12549" max="12551" width="5.54296875" style="2" customWidth="1"/>
    <col min="12552" max="12552" width="6.26953125" style="2" customWidth="1"/>
    <col min="12553" max="12553" width="6.1796875" style="2" customWidth="1"/>
    <col min="12554" max="12554" width="30.54296875" style="2" customWidth="1"/>
    <col min="12555" max="12555" width="5.1796875" style="2" customWidth="1"/>
    <col min="12556" max="12557" width="5.54296875" style="2" customWidth="1"/>
    <col min="12558" max="12559" width="4.453125" style="2" customWidth="1"/>
    <col min="12560" max="12560" width="24.26953125" style="2" customWidth="1"/>
    <col min="12561" max="12561" width="4.26953125" style="2" customWidth="1"/>
    <col min="12562" max="12562" width="4.453125" style="2" customWidth="1"/>
    <col min="12563" max="12563" width="5.453125" style="2" customWidth="1"/>
    <col min="12564" max="12564" width="6.453125" style="2" customWidth="1"/>
    <col min="12565" max="12565" width="5.7265625" style="2" customWidth="1"/>
    <col min="12566" max="12566" width="32.7265625" style="2" bestFit="1" customWidth="1"/>
    <col min="12567" max="12567" width="6.453125" style="2" customWidth="1"/>
    <col min="12568" max="12569" width="5.54296875" style="2" customWidth="1"/>
    <col min="12570" max="12570" width="6.1796875" style="2" customWidth="1"/>
    <col min="12571" max="12571" width="5.1796875" style="2" customWidth="1"/>
    <col min="12572" max="12572" width="30.81640625" style="2" customWidth="1"/>
    <col min="12573" max="12573" width="5.26953125" style="2" customWidth="1"/>
    <col min="12574" max="12574" width="5.54296875" style="2" customWidth="1"/>
    <col min="12575" max="12575" width="6.54296875" style="2" customWidth="1"/>
    <col min="12576" max="12800" width="10.26953125" style="2"/>
    <col min="12801" max="12801" width="7.81640625" style="2" customWidth="1"/>
    <col min="12802" max="12802" width="4.453125" style="2" customWidth="1"/>
    <col min="12803" max="12803" width="6.26953125" style="2" customWidth="1"/>
    <col min="12804" max="12804" width="33.54296875" style="2" customWidth="1"/>
    <col min="12805" max="12807" width="5.54296875" style="2" customWidth="1"/>
    <col min="12808" max="12808" width="6.26953125" style="2" customWidth="1"/>
    <col min="12809" max="12809" width="6.1796875" style="2" customWidth="1"/>
    <col min="12810" max="12810" width="30.54296875" style="2" customWidth="1"/>
    <col min="12811" max="12811" width="5.1796875" style="2" customWidth="1"/>
    <col min="12812" max="12813" width="5.54296875" style="2" customWidth="1"/>
    <col min="12814" max="12815" width="4.453125" style="2" customWidth="1"/>
    <col min="12816" max="12816" width="24.26953125" style="2" customWidth="1"/>
    <col min="12817" max="12817" width="4.26953125" style="2" customWidth="1"/>
    <col min="12818" max="12818" width="4.453125" style="2" customWidth="1"/>
    <col min="12819" max="12819" width="5.453125" style="2" customWidth="1"/>
    <col min="12820" max="12820" width="6.453125" style="2" customWidth="1"/>
    <col min="12821" max="12821" width="5.7265625" style="2" customWidth="1"/>
    <col min="12822" max="12822" width="32.7265625" style="2" bestFit="1" customWidth="1"/>
    <col min="12823" max="12823" width="6.453125" style="2" customWidth="1"/>
    <col min="12824" max="12825" width="5.54296875" style="2" customWidth="1"/>
    <col min="12826" max="12826" width="6.1796875" style="2" customWidth="1"/>
    <col min="12827" max="12827" width="5.1796875" style="2" customWidth="1"/>
    <col min="12828" max="12828" width="30.81640625" style="2" customWidth="1"/>
    <col min="12829" max="12829" width="5.26953125" style="2" customWidth="1"/>
    <col min="12830" max="12830" width="5.54296875" style="2" customWidth="1"/>
    <col min="12831" max="12831" width="6.54296875" style="2" customWidth="1"/>
    <col min="12832" max="13056" width="10.26953125" style="2"/>
    <col min="13057" max="13057" width="7.81640625" style="2" customWidth="1"/>
    <col min="13058" max="13058" width="4.453125" style="2" customWidth="1"/>
    <col min="13059" max="13059" width="6.26953125" style="2" customWidth="1"/>
    <col min="13060" max="13060" width="33.54296875" style="2" customWidth="1"/>
    <col min="13061" max="13063" width="5.54296875" style="2" customWidth="1"/>
    <col min="13064" max="13064" width="6.26953125" style="2" customWidth="1"/>
    <col min="13065" max="13065" width="6.1796875" style="2" customWidth="1"/>
    <col min="13066" max="13066" width="30.54296875" style="2" customWidth="1"/>
    <col min="13067" max="13067" width="5.1796875" style="2" customWidth="1"/>
    <col min="13068" max="13069" width="5.54296875" style="2" customWidth="1"/>
    <col min="13070" max="13071" width="4.453125" style="2" customWidth="1"/>
    <col min="13072" max="13072" width="24.26953125" style="2" customWidth="1"/>
    <col min="13073" max="13073" width="4.26953125" style="2" customWidth="1"/>
    <col min="13074" max="13074" width="4.453125" style="2" customWidth="1"/>
    <col min="13075" max="13075" width="5.453125" style="2" customWidth="1"/>
    <col min="13076" max="13076" width="6.453125" style="2" customWidth="1"/>
    <col min="13077" max="13077" width="5.7265625" style="2" customWidth="1"/>
    <col min="13078" max="13078" width="32.7265625" style="2" bestFit="1" customWidth="1"/>
    <col min="13079" max="13079" width="6.453125" style="2" customWidth="1"/>
    <col min="13080" max="13081" width="5.54296875" style="2" customWidth="1"/>
    <col min="13082" max="13082" width="6.1796875" style="2" customWidth="1"/>
    <col min="13083" max="13083" width="5.1796875" style="2" customWidth="1"/>
    <col min="13084" max="13084" width="30.81640625" style="2" customWidth="1"/>
    <col min="13085" max="13085" width="5.26953125" style="2" customWidth="1"/>
    <col min="13086" max="13086" width="5.54296875" style="2" customWidth="1"/>
    <col min="13087" max="13087" width="6.54296875" style="2" customWidth="1"/>
    <col min="13088" max="13312" width="10.26953125" style="2"/>
    <col min="13313" max="13313" width="7.81640625" style="2" customWidth="1"/>
    <col min="13314" max="13314" width="4.453125" style="2" customWidth="1"/>
    <col min="13315" max="13315" width="6.26953125" style="2" customWidth="1"/>
    <col min="13316" max="13316" width="33.54296875" style="2" customWidth="1"/>
    <col min="13317" max="13319" width="5.54296875" style="2" customWidth="1"/>
    <col min="13320" max="13320" width="6.26953125" style="2" customWidth="1"/>
    <col min="13321" max="13321" width="6.1796875" style="2" customWidth="1"/>
    <col min="13322" max="13322" width="30.54296875" style="2" customWidth="1"/>
    <col min="13323" max="13323" width="5.1796875" style="2" customWidth="1"/>
    <col min="13324" max="13325" width="5.54296875" style="2" customWidth="1"/>
    <col min="13326" max="13327" width="4.453125" style="2" customWidth="1"/>
    <col min="13328" max="13328" width="24.26953125" style="2" customWidth="1"/>
    <col min="13329" max="13329" width="4.26953125" style="2" customWidth="1"/>
    <col min="13330" max="13330" width="4.453125" style="2" customWidth="1"/>
    <col min="13331" max="13331" width="5.453125" style="2" customWidth="1"/>
    <col min="13332" max="13332" width="6.453125" style="2" customWidth="1"/>
    <col min="13333" max="13333" width="5.7265625" style="2" customWidth="1"/>
    <col min="13334" max="13334" width="32.7265625" style="2" bestFit="1" customWidth="1"/>
    <col min="13335" max="13335" width="6.453125" style="2" customWidth="1"/>
    <col min="13336" max="13337" width="5.54296875" style="2" customWidth="1"/>
    <col min="13338" max="13338" width="6.1796875" style="2" customWidth="1"/>
    <col min="13339" max="13339" width="5.1796875" style="2" customWidth="1"/>
    <col min="13340" max="13340" width="30.81640625" style="2" customWidth="1"/>
    <col min="13341" max="13341" width="5.26953125" style="2" customWidth="1"/>
    <col min="13342" max="13342" width="5.54296875" style="2" customWidth="1"/>
    <col min="13343" max="13343" width="6.54296875" style="2" customWidth="1"/>
    <col min="13344" max="13568" width="10.26953125" style="2"/>
    <col min="13569" max="13569" width="7.81640625" style="2" customWidth="1"/>
    <col min="13570" max="13570" width="4.453125" style="2" customWidth="1"/>
    <col min="13571" max="13571" width="6.26953125" style="2" customWidth="1"/>
    <col min="13572" max="13572" width="33.54296875" style="2" customWidth="1"/>
    <col min="13573" max="13575" width="5.54296875" style="2" customWidth="1"/>
    <col min="13576" max="13576" width="6.26953125" style="2" customWidth="1"/>
    <col min="13577" max="13577" width="6.1796875" style="2" customWidth="1"/>
    <col min="13578" max="13578" width="30.54296875" style="2" customWidth="1"/>
    <col min="13579" max="13579" width="5.1796875" style="2" customWidth="1"/>
    <col min="13580" max="13581" width="5.54296875" style="2" customWidth="1"/>
    <col min="13582" max="13583" width="4.453125" style="2" customWidth="1"/>
    <col min="13584" max="13584" width="24.26953125" style="2" customWidth="1"/>
    <col min="13585" max="13585" width="4.26953125" style="2" customWidth="1"/>
    <col min="13586" max="13586" width="4.453125" style="2" customWidth="1"/>
    <col min="13587" max="13587" width="5.453125" style="2" customWidth="1"/>
    <col min="13588" max="13588" width="6.453125" style="2" customWidth="1"/>
    <col min="13589" max="13589" width="5.7265625" style="2" customWidth="1"/>
    <col min="13590" max="13590" width="32.7265625" style="2" bestFit="1" customWidth="1"/>
    <col min="13591" max="13591" width="6.453125" style="2" customWidth="1"/>
    <col min="13592" max="13593" width="5.54296875" style="2" customWidth="1"/>
    <col min="13594" max="13594" width="6.1796875" style="2" customWidth="1"/>
    <col min="13595" max="13595" width="5.1796875" style="2" customWidth="1"/>
    <col min="13596" max="13596" width="30.81640625" style="2" customWidth="1"/>
    <col min="13597" max="13597" width="5.26953125" style="2" customWidth="1"/>
    <col min="13598" max="13598" width="5.54296875" style="2" customWidth="1"/>
    <col min="13599" max="13599" width="6.54296875" style="2" customWidth="1"/>
    <col min="13600" max="13824" width="10.26953125" style="2"/>
    <col min="13825" max="13825" width="7.81640625" style="2" customWidth="1"/>
    <col min="13826" max="13826" width="4.453125" style="2" customWidth="1"/>
    <col min="13827" max="13827" width="6.26953125" style="2" customWidth="1"/>
    <col min="13828" max="13828" width="33.54296875" style="2" customWidth="1"/>
    <col min="13829" max="13831" width="5.54296875" style="2" customWidth="1"/>
    <col min="13832" max="13832" width="6.26953125" style="2" customWidth="1"/>
    <col min="13833" max="13833" width="6.1796875" style="2" customWidth="1"/>
    <col min="13834" max="13834" width="30.54296875" style="2" customWidth="1"/>
    <col min="13835" max="13835" width="5.1796875" style="2" customWidth="1"/>
    <col min="13836" max="13837" width="5.54296875" style="2" customWidth="1"/>
    <col min="13838" max="13839" width="4.453125" style="2" customWidth="1"/>
    <col min="13840" max="13840" width="24.26953125" style="2" customWidth="1"/>
    <col min="13841" max="13841" width="4.26953125" style="2" customWidth="1"/>
    <col min="13842" max="13842" width="4.453125" style="2" customWidth="1"/>
    <col min="13843" max="13843" width="5.453125" style="2" customWidth="1"/>
    <col min="13844" max="13844" width="6.453125" style="2" customWidth="1"/>
    <col min="13845" max="13845" width="5.7265625" style="2" customWidth="1"/>
    <col min="13846" max="13846" width="32.7265625" style="2" bestFit="1" customWidth="1"/>
    <col min="13847" max="13847" width="6.453125" style="2" customWidth="1"/>
    <col min="13848" max="13849" width="5.54296875" style="2" customWidth="1"/>
    <col min="13850" max="13850" width="6.1796875" style="2" customWidth="1"/>
    <col min="13851" max="13851" width="5.1796875" style="2" customWidth="1"/>
    <col min="13852" max="13852" width="30.81640625" style="2" customWidth="1"/>
    <col min="13853" max="13853" width="5.26953125" style="2" customWidth="1"/>
    <col min="13854" max="13854" width="5.54296875" style="2" customWidth="1"/>
    <col min="13855" max="13855" width="6.54296875" style="2" customWidth="1"/>
    <col min="13856" max="14080" width="10.26953125" style="2"/>
    <col min="14081" max="14081" width="7.81640625" style="2" customWidth="1"/>
    <col min="14082" max="14082" width="4.453125" style="2" customWidth="1"/>
    <col min="14083" max="14083" width="6.26953125" style="2" customWidth="1"/>
    <col min="14084" max="14084" width="33.54296875" style="2" customWidth="1"/>
    <col min="14085" max="14087" width="5.54296875" style="2" customWidth="1"/>
    <col min="14088" max="14088" width="6.26953125" style="2" customWidth="1"/>
    <col min="14089" max="14089" width="6.1796875" style="2" customWidth="1"/>
    <col min="14090" max="14090" width="30.54296875" style="2" customWidth="1"/>
    <col min="14091" max="14091" width="5.1796875" style="2" customWidth="1"/>
    <col min="14092" max="14093" width="5.54296875" style="2" customWidth="1"/>
    <col min="14094" max="14095" width="4.453125" style="2" customWidth="1"/>
    <col min="14096" max="14096" width="24.26953125" style="2" customWidth="1"/>
    <col min="14097" max="14097" width="4.26953125" style="2" customWidth="1"/>
    <col min="14098" max="14098" width="4.453125" style="2" customWidth="1"/>
    <col min="14099" max="14099" width="5.453125" style="2" customWidth="1"/>
    <col min="14100" max="14100" width="6.453125" style="2" customWidth="1"/>
    <col min="14101" max="14101" width="5.7265625" style="2" customWidth="1"/>
    <col min="14102" max="14102" width="32.7265625" style="2" bestFit="1" customWidth="1"/>
    <col min="14103" max="14103" width="6.453125" style="2" customWidth="1"/>
    <col min="14104" max="14105" width="5.54296875" style="2" customWidth="1"/>
    <col min="14106" max="14106" width="6.1796875" style="2" customWidth="1"/>
    <col min="14107" max="14107" width="5.1796875" style="2" customWidth="1"/>
    <col min="14108" max="14108" width="30.81640625" style="2" customWidth="1"/>
    <col min="14109" max="14109" width="5.26953125" style="2" customWidth="1"/>
    <col min="14110" max="14110" width="5.54296875" style="2" customWidth="1"/>
    <col min="14111" max="14111" width="6.54296875" style="2" customWidth="1"/>
    <col min="14112" max="14336" width="10.26953125" style="2"/>
    <col min="14337" max="14337" width="7.81640625" style="2" customWidth="1"/>
    <col min="14338" max="14338" width="4.453125" style="2" customWidth="1"/>
    <col min="14339" max="14339" width="6.26953125" style="2" customWidth="1"/>
    <col min="14340" max="14340" width="33.54296875" style="2" customWidth="1"/>
    <col min="14341" max="14343" width="5.54296875" style="2" customWidth="1"/>
    <col min="14344" max="14344" width="6.26953125" style="2" customWidth="1"/>
    <col min="14345" max="14345" width="6.1796875" style="2" customWidth="1"/>
    <col min="14346" max="14346" width="30.54296875" style="2" customWidth="1"/>
    <col min="14347" max="14347" width="5.1796875" style="2" customWidth="1"/>
    <col min="14348" max="14349" width="5.54296875" style="2" customWidth="1"/>
    <col min="14350" max="14351" width="4.453125" style="2" customWidth="1"/>
    <col min="14352" max="14352" width="24.26953125" style="2" customWidth="1"/>
    <col min="14353" max="14353" width="4.26953125" style="2" customWidth="1"/>
    <col min="14354" max="14354" width="4.453125" style="2" customWidth="1"/>
    <col min="14355" max="14355" width="5.453125" style="2" customWidth="1"/>
    <col min="14356" max="14356" width="6.453125" style="2" customWidth="1"/>
    <col min="14357" max="14357" width="5.7265625" style="2" customWidth="1"/>
    <col min="14358" max="14358" width="32.7265625" style="2" bestFit="1" customWidth="1"/>
    <col min="14359" max="14359" width="6.453125" style="2" customWidth="1"/>
    <col min="14360" max="14361" width="5.54296875" style="2" customWidth="1"/>
    <col min="14362" max="14362" width="6.1796875" style="2" customWidth="1"/>
    <col min="14363" max="14363" width="5.1796875" style="2" customWidth="1"/>
    <col min="14364" max="14364" width="30.81640625" style="2" customWidth="1"/>
    <col min="14365" max="14365" width="5.26953125" style="2" customWidth="1"/>
    <col min="14366" max="14366" width="5.54296875" style="2" customWidth="1"/>
    <col min="14367" max="14367" width="6.54296875" style="2" customWidth="1"/>
    <col min="14368" max="14592" width="10.26953125" style="2"/>
    <col min="14593" max="14593" width="7.81640625" style="2" customWidth="1"/>
    <col min="14594" max="14594" width="4.453125" style="2" customWidth="1"/>
    <col min="14595" max="14595" width="6.26953125" style="2" customWidth="1"/>
    <col min="14596" max="14596" width="33.54296875" style="2" customWidth="1"/>
    <col min="14597" max="14599" width="5.54296875" style="2" customWidth="1"/>
    <col min="14600" max="14600" width="6.26953125" style="2" customWidth="1"/>
    <col min="14601" max="14601" width="6.1796875" style="2" customWidth="1"/>
    <col min="14602" max="14602" width="30.54296875" style="2" customWidth="1"/>
    <col min="14603" max="14603" width="5.1796875" style="2" customWidth="1"/>
    <col min="14604" max="14605" width="5.54296875" style="2" customWidth="1"/>
    <col min="14606" max="14607" width="4.453125" style="2" customWidth="1"/>
    <col min="14608" max="14608" width="24.26953125" style="2" customWidth="1"/>
    <col min="14609" max="14609" width="4.26953125" style="2" customWidth="1"/>
    <col min="14610" max="14610" width="4.453125" style="2" customWidth="1"/>
    <col min="14611" max="14611" width="5.453125" style="2" customWidth="1"/>
    <col min="14612" max="14612" width="6.453125" style="2" customWidth="1"/>
    <col min="14613" max="14613" width="5.7265625" style="2" customWidth="1"/>
    <col min="14614" max="14614" width="32.7265625" style="2" bestFit="1" customWidth="1"/>
    <col min="14615" max="14615" width="6.453125" style="2" customWidth="1"/>
    <col min="14616" max="14617" width="5.54296875" style="2" customWidth="1"/>
    <col min="14618" max="14618" width="6.1796875" style="2" customWidth="1"/>
    <col min="14619" max="14619" width="5.1796875" style="2" customWidth="1"/>
    <col min="14620" max="14620" width="30.81640625" style="2" customWidth="1"/>
    <col min="14621" max="14621" width="5.26953125" style="2" customWidth="1"/>
    <col min="14622" max="14622" width="5.54296875" style="2" customWidth="1"/>
    <col min="14623" max="14623" width="6.54296875" style="2" customWidth="1"/>
    <col min="14624" max="14848" width="10.26953125" style="2"/>
    <col min="14849" max="14849" width="7.81640625" style="2" customWidth="1"/>
    <col min="14850" max="14850" width="4.453125" style="2" customWidth="1"/>
    <col min="14851" max="14851" width="6.26953125" style="2" customWidth="1"/>
    <col min="14852" max="14852" width="33.54296875" style="2" customWidth="1"/>
    <col min="14853" max="14855" width="5.54296875" style="2" customWidth="1"/>
    <col min="14856" max="14856" width="6.26953125" style="2" customWidth="1"/>
    <col min="14857" max="14857" width="6.1796875" style="2" customWidth="1"/>
    <col min="14858" max="14858" width="30.54296875" style="2" customWidth="1"/>
    <col min="14859" max="14859" width="5.1796875" style="2" customWidth="1"/>
    <col min="14860" max="14861" width="5.54296875" style="2" customWidth="1"/>
    <col min="14862" max="14863" width="4.453125" style="2" customWidth="1"/>
    <col min="14864" max="14864" width="24.26953125" style="2" customWidth="1"/>
    <col min="14865" max="14865" width="4.26953125" style="2" customWidth="1"/>
    <col min="14866" max="14866" width="4.453125" style="2" customWidth="1"/>
    <col min="14867" max="14867" width="5.453125" style="2" customWidth="1"/>
    <col min="14868" max="14868" width="6.453125" style="2" customWidth="1"/>
    <col min="14869" max="14869" width="5.7265625" style="2" customWidth="1"/>
    <col min="14870" max="14870" width="32.7265625" style="2" bestFit="1" customWidth="1"/>
    <col min="14871" max="14871" width="6.453125" style="2" customWidth="1"/>
    <col min="14872" max="14873" width="5.54296875" style="2" customWidth="1"/>
    <col min="14874" max="14874" width="6.1796875" style="2" customWidth="1"/>
    <col min="14875" max="14875" width="5.1796875" style="2" customWidth="1"/>
    <col min="14876" max="14876" width="30.81640625" style="2" customWidth="1"/>
    <col min="14877" max="14877" width="5.26953125" style="2" customWidth="1"/>
    <col min="14878" max="14878" width="5.54296875" style="2" customWidth="1"/>
    <col min="14879" max="14879" width="6.54296875" style="2" customWidth="1"/>
    <col min="14880" max="15104" width="10.26953125" style="2"/>
    <col min="15105" max="15105" width="7.81640625" style="2" customWidth="1"/>
    <col min="15106" max="15106" width="4.453125" style="2" customWidth="1"/>
    <col min="15107" max="15107" width="6.26953125" style="2" customWidth="1"/>
    <col min="15108" max="15108" width="33.54296875" style="2" customWidth="1"/>
    <col min="15109" max="15111" width="5.54296875" style="2" customWidth="1"/>
    <col min="15112" max="15112" width="6.26953125" style="2" customWidth="1"/>
    <col min="15113" max="15113" width="6.1796875" style="2" customWidth="1"/>
    <col min="15114" max="15114" width="30.54296875" style="2" customWidth="1"/>
    <col min="15115" max="15115" width="5.1796875" style="2" customWidth="1"/>
    <col min="15116" max="15117" width="5.54296875" style="2" customWidth="1"/>
    <col min="15118" max="15119" width="4.453125" style="2" customWidth="1"/>
    <col min="15120" max="15120" width="24.26953125" style="2" customWidth="1"/>
    <col min="15121" max="15121" width="4.26953125" style="2" customWidth="1"/>
    <col min="15122" max="15122" width="4.453125" style="2" customWidth="1"/>
    <col min="15123" max="15123" width="5.453125" style="2" customWidth="1"/>
    <col min="15124" max="15124" width="6.453125" style="2" customWidth="1"/>
    <col min="15125" max="15125" width="5.7265625" style="2" customWidth="1"/>
    <col min="15126" max="15126" width="32.7265625" style="2" bestFit="1" customWidth="1"/>
    <col min="15127" max="15127" width="6.453125" style="2" customWidth="1"/>
    <col min="15128" max="15129" width="5.54296875" style="2" customWidth="1"/>
    <col min="15130" max="15130" width="6.1796875" style="2" customWidth="1"/>
    <col min="15131" max="15131" width="5.1796875" style="2" customWidth="1"/>
    <col min="15132" max="15132" width="30.81640625" style="2" customWidth="1"/>
    <col min="15133" max="15133" width="5.26953125" style="2" customWidth="1"/>
    <col min="15134" max="15134" width="5.54296875" style="2" customWidth="1"/>
    <col min="15135" max="15135" width="6.54296875" style="2" customWidth="1"/>
    <col min="15136" max="15360" width="10.26953125" style="2"/>
    <col min="15361" max="15361" width="7.81640625" style="2" customWidth="1"/>
    <col min="15362" max="15362" width="4.453125" style="2" customWidth="1"/>
    <col min="15363" max="15363" width="6.26953125" style="2" customWidth="1"/>
    <col min="15364" max="15364" width="33.54296875" style="2" customWidth="1"/>
    <col min="15365" max="15367" width="5.54296875" style="2" customWidth="1"/>
    <col min="15368" max="15368" width="6.26953125" style="2" customWidth="1"/>
    <col min="15369" max="15369" width="6.1796875" style="2" customWidth="1"/>
    <col min="15370" max="15370" width="30.54296875" style="2" customWidth="1"/>
    <col min="15371" max="15371" width="5.1796875" style="2" customWidth="1"/>
    <col min="15372" max="15373" width="5.54296875" style="2" customWidth="1"/>
    <col min="15374" max="15375" width="4.453125" style="2" customWidth="1"/>
    <col min="15376" max="15376" width="24.26953125" style="2" customWidth="1"/>
    <col min="15377" max="15377" width="4.26953125" style="2" customWidth="1"/>
    <col min="15378" max="15378" width="4.453125" style="2" customWidth="1"/>
    <col min="15379" max="15379" width="5.453125" style="2" customWidth="1"/>
    <col min="15380" max="15380" width="6.453125" style="2" customWidth="1"/>
    <col min="15381" max="15381" width="5.7265625" style="2" customWidth="1"/>
    <col min="15382" max="15382" width="32.7265625" style="2" bestFit="1" customWidth="1"/>
    <col min="15383" max="15383" width="6.453125" style="2" customWidth="1"/>
    <col min="15384" max="15385" width="5.54296875" style="2" customWidth="1"/>
    <col min="15386" max="15386" width="6.1796875" style="2" customWidth="1"/>
    <col min="15387" max="15387" width="5.1796875" style="2" customWidth="1"/>
    <col min="15388" max="15388" width="30.81640625" style="2" customWidth="1"/>
    <col min="15389" max="15389" width="5.26953125" style="2" customWidth="1"/>
    <col min="15390" max="15390" width="5.54296875" style="2" customWidth="1"/>
    <col min="15391" max="15391" width="6.54296875" style="2" customWidth="1"/>
    <col min="15392" max="15616" width="10.26953125" style="2"/>
    <col min="15617" max="15617" width="7.81640625" style="2" customWidth="1"/>
    <col min="15618" max="15618" width="4.453125" style="2" customWidth="1"/>
    <col min="15619" max="15619" width="6.26953125" style="2" customWidth="1"/>
    <col min="15620" max="15620" width="33.54296875" style="2" customWidth="1"/>
    <col min="15621" max="15623" width="5.54296875" style="2" customWidth="1"/>
    <col min="15624" max="15624" width="6.26953125" style="2" customWidth="1"/>
    <col min="15625" max="15625" width="6.1796875" style="2" customWidth="1"/>
    <col min="15626" max="15626" width="30.54296875" style="2" customWidth="1"/>
    <col min="15627" max="15627" width="5.1796875" style="2" customWidth="1"/>
    <col min="15628" max="15629" width="5.54296875" style="2" customWidth="1"/>
    <col min="15630" max="15631" width="4.453125" style="2" customWidth="1"/>
    <col min="15632" max="15632" width="24.26953125" style="2" customWidth="1"/>
    <col min="15633" max="15633" width="4.26953125" style="2" customWidth="1"/>
    <col min="15634" max="15634" width="4.453125" style="2" customWidth="1"/>
    <col min="15635" max="15635" width="5.453125" style="2" customWidth="1"/>
    <col min="15636" max="15636" width="6.453125" style="2" customWidth="1"/>
    <col min="15637" max="15637" width="5.7265625" style="2" customWidth="1"/>
    <col min="15638" max="15638" width="32.7265625" style="2" bestFit="1" customWidth="1"/>
    <col min="15639" max="15639" width="6.453125" style="2" customWidth="1"/>
    <col min="15640" max="15641" width="5.54296875" style="2" customWidth="1"/>
    <col min="15642" max="15642" width="6.1796875" style="2" customWidth="1"/>
    <col min="15643" max="15643" width="5.1796875" style="2" customWidth="1"/>
    <col min="15644" max="15644" width="30.81640625" style="2" customWidth="1"/>
    <col min="15645" max="15645" width="5.26953125" style="2" customWidth="1"/>
    <col min="15646" max="15646" width="5.54296875" style="2" customWidth="1"/>
    <col min="15647" max="15647" width="6.54296875" style="2" customWidth="1"/>
    <col min="15648" max="15872" width="10.26953125" style="2"/>
    <col min="15873" max="15873" width="7.81640625" style="2" customWidth="1"/>
    <col min="15874" max="15874" width="4.453125" style="2" customWidth="1"/>
    <col min="15875" max="15875" width="6.26953125" style="2" customWidth="1"/>
    <col min="15876" max="15876" width="33.54296875" style="2" customWidth="1"/>
    <col min="15877" max="15879" width="5.54296875" style="2" customWidth="1"/>
    <col min="15880" max="15880" width="6.26953125" style="2" customWidth="1"/>
    <col min="15881" max="15881" width="6.1796875" style="2" customWidth="1"/>
    <col min="15882" max="15882" width="30.54296875" style="2" customWidth="1"/>
    <col min="15883" max="15883" width="5.1796875" style="2" customWidth="1"/>
    <col min="15884" max="15885" width="5.54296875" style="2" customWidth="1"/>
    <col min="15886" max="15887" width="4.453125" style="2" customWidth="1"/>
    <col min="15888" max="15888" width="24.26953125" style="2" customWidth="1"/>
    <col min="15889" max="15889" width="4.26953125" style="2" customWidth="1"/>
    <col min="15890" max="15890" width="4.453125" style="2" customWidth="1"/>
    <col min="15891" max="15891" width="5.453125" style="2" customWidth="1"/>
    <col min="15892" max="15892" width="6.453125" style="2" customWidth="1"/>
    <col min="15893" max="15893" width="5.7265625" style="2" customWidth="1"/>
    <col min="15894" max="15894" width="32.7265625" style="2" bestFit="1" customWidth="1"/>
    <col min="15895" max="15895" width="6.453125" style="2" customWidth="1"/>
    <col min="15896" max="15897" width="5.54296875" style="2" customWidth="1"/>
    <col min="15898" max="15898" width="6.1796875" style="2" customWidth="1"/>
    <col min="15899" max="15899" width="5.1796875" style="2" customWidth="1"/>
    <col min="15900" max="15900" width="30.81640625" style="2" customWidth="1"/>
    <col min="15901" max="15901" width="5.26953125" style="2" customWidth="1"/>
    <col min="15902" max="15902" width="5.54296875" style="2" customWidth="1"/>
    <col min="15903" max="15903" width="6.54296875" style="2" customWidth="1"/>
    <col min="15904" max="16128" width="10.26953125" style="2"/>
    <col min="16129" max="16129" width="7.81640625" style="2" customWidth="1"/>
    <col min="16130" max="16130" width="4.453125" style="2" customWidth="1"/>
    <col min="16131" max="16131" width="6.26953125" style="2" customWidth="1"/>
    <col min="16132" max="16132" width="33.54296875" style="2" customWidth="1"/>
    <col min="16133" max="16135" width="5.54296875" style="2" customWidth="1"/>
    <col min="16136" max="16136" width="6.26953125" style="2" customWidth="1"/>
    <col min="16137" max="16137" width="6.1796875" style="2" customWidth="1"/>
    <col min="16138" max="16138" width="30.54296875" style="2" customWidth="1"/>
    <col min="16139" max="16139" width="5.1796875" style="2" customWidth="1"/>
    <col min="16140" max="16141" width="5.54296875" style="2" customWidth="1"/>
    <col min="16142" max="16143" width="4.453125" style="2" customWidth="1"/>
    <col min="16144" max="16144" width="24.26953125" style="2" customWidth="1"/>
    <col min="16145" max="16145" width="4.26953125" style="2" customWidth="1"/>
    <col min="16146" max="16146" width="4.453125" style="2" customWidth="1"/>
    <col min="16147" max="16147" width="5.453125" style="2" customWidth="1"/>
    <col min="16148" max="16148" width="6.453125" style="2" customWidth="1"/>
    <col min="16149" max="16149" width="5.7265625" style="2" customWidth="1"/>
    <col min="16150" max="16150" width="32.7265625" style="2" bestFit="1" customWidth="1"/>
    <col min="16151" max="16151" width="6.453125" style="2" customWidth="1"/>
    <col min="16152" max="16153" width="5.54296875" style="2" customWidth="1"/>
    <col min="16154" max="16154" width="6.1796875" style="2" customWidth="1"/>
    <col min="16155" max="16155" width="5.1796875" style="2" customWidth="1"/>
    <col min="16156" max="16156" width="30.81640625" style="2" customWidth="1"/>
    <col min="16157" max="16157" width="5.26953125" style="2" customWidth="1"/>
    <col min="16158" max="16158" width="5.54296875" style="2" customWidth="1"/>
    <col min="16159" max="16159" width="6.54296875" style="2" customWidth="1"/>
    <col min="16160" max="16384" width="10.26953125" style="2"/>
  </cols>
  <sheetData>
    <row r="1" spans="1:256" ht="14.15" customHeight="1" x14ac:dyDescent="0.35">
      <c r="AF1" s="5"/>
      <c r="AG1" s="5"/>
    </row>
    <row r="2" spans="1:256" ht="14.15" customHeight="1" x14ac:dyDescent="0.35">
      <c r="AF2" s="5"/>
      <c r="AG2" s="5"/>
    </row>
    <row r="3" spans="1:256" ht="21" x14ac:dyDescent="0.5">
      <c r="A3" s="7" t="s">
        <v>454</v>
      </c>
      <c r="B3" s="7"/>
      <c r="C3" s="468"/>
      <c r="D3" s="468"/>
      <c r="E3" s="8" t="s">
        <v>1</v>
      </c>
      <c r="F3" s="8"/>
      <c r="G3" s="8" t="s">
        <v>1</v>
      </c>
      <c r="H3" s="9"/>
      <c r="I3" s="9"/>
      <c r="J3" s="9" t="s">
        <v>455</v>
      </c>
      <c r="K3" s="9"/>
      <c r="L3" s="9"/>
      <c r="M3" s="9"/>
      <c r="N3" s="9"/>
      <c r="O3" s="9"/>
      <c r="P3" s="9" t="s">
        <v>3</v>
      </c>
      <c r="Q3" s="9"/>
      <c r="R3" s="9"/>
      <c r="S3" s="9"/>
      <c r="T3" s="9"/>
      <c r="U3" s="9">
        <v>6</v>
      </c>
      <c r="V3" s="5"/>
      <c r="W3" s="5"/>
      <c r="X3" s="5"/>
      <c r="Y3" s="5"/>
      <c r="Z3" s="5"/>
      <c r="AA3" s="5"/>
      <c r="AB3" s="11"/>
      <c r="AC3" s="12"/>
      <c r="AD3" s="5"/>
      <c r="AE3" s="5"/>
      <c r="AF3" s="5"/>
      <c r="AG3" s="5"/>
    </row>
    <row r="4" spans="1:256" ht="14.15" customHeight="1" thickBot="1" x14ac:dyDescent="0.55000000000000004">
      <c r="A4" s="176"/>
      <c r="B4" s="176"/>
      <c r="C4" s="176"/>
      <c r="D4" s="176"/>
      <c r="E4" s="177"/>
      <c r="F4" s="177" t="s">
        <v>1</v>
      </c>
      <c r="G4" s="177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5"/>
      <c r="W4" s="5"/>
      <c r="X4" s="5"/>
      <c r="Y4" s="5"/>
      <c r="Z4" s="5"/>
      <c r="AA4" s="5"/>
      <c r="AB4" s="5"/>
      <c r="AC4" s="12"/>
      <c r="AD4" s="5"/>
      <c r="AE4" s="5"/>
      <c r="AF4" s="5"/>
      <c r="AG4" s="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</row>
    <row r="5" spans="1:256" ht="19.5" thickTop="1" thickBot="1" x14ac:dyDescent="0.5">
      <c r="A5" s="16" t="s">
        <v>4</v>
      </c>
      <c r="B5" s="17"/>
      <c r="C5" s="18"/>
      <c r="D5" s="413" t="s">
        <v>5</v>
      </c>
      <c r="E5" s="20" t="s">
        <v>6</v>
      </c>
      <c r="F5" s="20" t="s">
        <v>7</v>
      </c>
      <c r="G5" s="20" t="s">
        <v>8</v>
      </c>
      <c r="H5" s="17"/>
      <c r="I5" s="18"/>
      <c r="J5" s="413" t="s">
        <v>9</v>
      </c>
      <c r="K5" s="16" t="s">
        <v>6</v>
      </c>
      <c r="L5" s="16" t="s">
        <v>7</v>
      </c>
      <c r="M5" s="16" t="s">
        <v>8</v>
      </c>
      <c r="N5" s="17"/>
      <c r="O5" s="18"/>
      <c r="P5" s="19" t="s">
        <v>10</v>
      </c>
      <c r="Q5" s="16" t="s">
        <v>6</v>
      </c>
      <c r="R5" s="16" t="s">
        <v>7</v>
      </c>
      <c r="S5" s="16" t="s">
        <v>8</v>
      </c>
      <c r="T5" s="17"/>
      <c r="U5" s="18"/>
      <c r="V5" s="413" t="s">
        <v>11</v>
      </c>
      <c r="W5" s="16" t="s">
        <v>6</v>
      </c>
      <c r="X5" s="16" t="s">
        <v>7</v>
      </c>
      <c r="Y5" s="16" t="s">
        <v>8</v>
      </c>
      <c r="Z5" s="17"/>
      <c r="AA5" s="18"/>
      <c r="AB5" s="413" t="s">
        <v>12</v>
      </c>
      <c r="AC5" s="21" t="s">
        <v>6</v>
      </c>
      <c r="AD5" s="16" t="s">
        <v>7</v>
      </c>
      <c r="AE5" s="16" t="s">
        <v>8</v>
      </c>
      <c r="AF5" s="5"/>
      <c r="AG5" s="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</row>
    <row r="6" spans="1:256" ht="15" customHeight="1" thickTop="1" x14ac:dyDescent="0.45">
      <c r="A6" s="217"/>
      <c r="B6" s="140"/>
      <c r="C6" s="30"/>
      <c r="D6" s="30"/>
      <c r="E6" s="43"/>
      <c r="F6" s="43"/>
      <c r="G6" s="70"/>
      <c r="H6" s="334"/>
      <c r="I6" s="269"/>
      <c r="J6" s="74"/>
      <c r="K6" s="335"/>
      <c r="L6" s="335"/>
      <c r="M6" s="336"/>
      <c r="N6" s="29"/>
      <c r="O6" s="29"/>
      <c r="P6" s="29"/>
      <c r="Q6" s="29"/>
      <c r="R6" s="29"/>
      <c r="S6" s="44"/>
      <c r="T6" s="29"/>
      <c r="U6" s="30"/>
      <c r="V6" s="30"/>
      <c r="W6" s="30"/>
      <c r="X6" s="30"/>
      <c r="Y6" s="32"/>
      <c r="Z6" s="37"/>
      <c r="AA6" s="37" t="s">
        <v>14</v>
      </c>
      <c r="AB6" s="42" t="s">
        <v>456</v>
      </c>
      <c r="AC6" s="39" t="s">
        <v>16</v>
      </c>
      <c r="AD6" s="40">
        <v>18</v>
      </c>
      <c r="AE6" s="41">
        <v>4</v>
      </c>
      <c r="AF6" s="5"/>
      <c r="AG6" s="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</row>
    <row r="7" spans="1:256" ht="15" customHeight="1" x14ac:dyDescent="0.45">
      <c r="A7" s="24" t="s">
        <v>26</v>
      </c>
      <c r="B7" s="29"/>
      <c r="C7" s="29"/>
      <c r="D7" s="29" t="s">
        <v>457</v>
      </c>
      <c r="E7" s="43"/>
      <c r="F7" s="43"/>
      <c r="G7" s="70"/>
      <c r="H7" s="337"/>
      <c r="I7" s="334"/>
      <c r="J7" s="74" t="s">
        <v>458</v>
      </c>
      <c r="K7" s="335"/>
      <c r="L7" s="335"/>
      <c r="M7" s="336"/>
      <c r="N7" s="29"/>
      <c r="O7" s="29"/>
      <c r="P7" s="73"/>
      <c r="Q7" s="29"/>
      <c r="R7" s="29"/>
      <c r="S7" s="44"/>
      <c r="T7" s="29"/>
      <c r="U7" s="29"/>
      <c r="V7" s="29" t="s">
        <v>458</v>
      </c>
      <c r="W7" s="43"/>
      <c r="X7" s="29"/>
      <c r="Y7" s="44"/>
      <c r="Z7" s="338" t="s">
        <v>26</v>
      </c>
      <c r="AA7" s="339" t="s">
        <v>13</v>
      </c>
      <c r="AB7" s="42" t="s">
        <v>459</v>
      </c>
      <c r="AC7" s="39" t="s">
        <v>18</v>
      </c>
      <c r="AD7" s="40">
        <v>8</v>
      </c>
      <c r="AE7" s="41">
        <v>13</v>
      </c>
      <c r="AF7" s="5"/>
      <c r="AG7" s="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spans="1:256" ht="15" customHeight="1" x14ac:dyDescent="0.45">
      <c r="A8" s="24"/>
      <c r="B8" s="73"/>
      <c r="C8" s="29"/>
      <c r="D8" s="29"/>
      <c r="E8" s="43"/>
      <c r="F8" s="43"/>
      <c r="G8" s="70"/>
      <c r="H8" s="334"/>
      <c r="I8" s="334"/>
      <c r="J8" s="74"/>
      <c r="K8" s="340"/>
      <c r="L8" s="335"/>
      <c r="M8" s="336"/>
      <c r="N8" s="29"/>
      <c r="O8" s="29"/>
      <c r="P8" s="29"/>
      <c r="Q8" s="29"/>
      <c r="R8" s="29"/>
      <c r="S8" s="44"/>
      <c r="T8" s="29"/>
      <c r="U8" s="29"/>
      <c r="V8" s="74"/>
      <c r="W8" s="43"/>
      <c r="X8" s="29"/>
      <c r="Y8" s="44"/>
      <c r="Z8" s="37"/>
      <c r="AA8" s="37"/>
      <c r="AB8" s="42" t="s">
        <v>460</v>
      </c>
      <c r="AC8" s="39"/>
      <c r="AD8" s="40"/>
      <c r="AE8" s="41"/>
      <c r="AF8" s="5"/>
      <c r="AG8" s="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ht="15" customHeight="1" x14ac:dyDescent="0.45">
      <c r="A9" s="24" t="s">
        <v>36</v>
      </c>
      <c r="B9" s="29"/>
      <c r="C9" s="29"/>
      <c r="D9" s="29"/>
      <c r="E9" s="43"/>
      <c r="F9" s="43"/>
      <c r="G9" s="70"/>
      <c r="H9" s="337"/>
      <c r="I9" s="334"/>
      <c r="J9" s="341"/>
      <c r="K9" s="335"/>
      <c r="L9" s="335"/>
      <c r="M9" s="336"/>
      <c r="N9" s="29"/>
      <c r="O9" s="29"/>
      <c r="P9" s="29"/>
      <c r="Q9" s="29"/>
      <c r="R9" s="29"/>
      <c r="S9" s="44"/>
      <c r="T9" s="337"/>
      <c r="U9" s="29"/>
      <c r="V9" s="29"/>
      <c r="W9" s="43"/>
      <c r="X9" s="29"/>
      <c r="Y9" s="44"/>
      <c r="Z9" s="338" t="s">
        <v>36</v>
      </c>
      <c r="AA9" s="37"/>
      <c r="AB9" s="42" t="s">
        <v>461</v>
      </c>
      <c r="AC9" s="39"/>
      <c r="AD9" s="40"/>
      <c r="AE9" s="41"/>
      <c r="AF9" s="5"/>
      <c r="AG9" s="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spans="1:256" ht="15" customHeight="1" x14ac:dyDescent="0.45">
      <c r="A10" s="24"/>
      <c r="B10" s="29"/>
      <c r="C10" s="29"/>
      <c r="D10" s="29"/>
      <c r="E10" s="43"/>
      <c r="F10" s="43"/>
      <c r="G10" s="70"/>
      <c r="H10" s="334"/>
      <c r="I10" s="334"/>
      <c r="J10" s="341"/>
      <c r="K10" s="335"/>
      <c r="L10" s="335"/>
      <c r="M10" s="336"/>
      <c r="N10" s="29"/>
      <c r="O10" s="29"/>
      <c r="P10" s="29"/>
      <c r="Q10" s="29"/>
      <c r="R10" s="29"/>
      <c r="S10" s="44"/>
      <c r="T10" s="29"/>
      <c r="U10" s="29"/>
      <c r="V10" s="74"/>
      <c r="W10" s="43"/>
      <c r="X10" s="29"/>
      <c r="Y10" s="44"/>
      <c r="Z10" s="37"/>
      <c r="AA10" s="37"/>
      <c r="AB10" s="37"/>
      <c r="AC10" s="40"/>
      <c r="AD10" s="40"/>
      <c r="AE10" s="41"/>
      <c r="AF10" s="5"/>
      <c r="AG10" s="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spans="1:256" ht="15" customHeight="1" x14ac:dyDescent="0.45">
      <c r="A11" s="24"/>
      <c r="B11" s="29"/>
      <c r="C11" s="29"/>
      <c r="D11" s="29"/>
      <c r="E11" s="43"/>
      <c r="F11" s="43"/>
      <c r="G11" s="70"/>
      <c r="H11" s="334"/>
      <c r="I11" s="334"/>
      <c r="J11" s="334"/>
      <c r="K11" s="335"/>
      <c r="L11" s="335"/>
      <c r="M11" s="336"/>
      <c r="N11" s="29"/>
      <c r="O11" s="29"/>
      <c r="P11" s="29"/>
      <c r="Q11" s="29"/>
      <c r="R11" s="29"/>
      <c r="S11" s="44"/>
      <c r="T11" s="29"/>
      <c r="U11" s="29"/>
      <c r="V11" s="334"/>
      <c r="W11" s="43"/>
      <c r="X11" s="29"/>
      <c r="Y11" s="44"/>
      <c r="Z11" s="37"/>
      <c r="AA11" s="37"/>
      <c r="AB11" s="42"/>
      <c r="AC11" s="39"/>
      <c r="AD11" s="40"/>
      <c r="AE11" s="41"/>
      <c r="AF11" s="5"/>
      <c r="AG11" s="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</row>
    <row r="12" spans="1:256" ht="15" customHeight="1" x14ac:dyDescent="0.45">
      <c r="A12" s="24"/>
      <c r="B12" s="29"/>
      <c r="C12" s="29"/>
      <c r="D12" s="29"/>
      <c r="E12" s="43"/>
      <c r="F12" s="43"/>
      <c r="G12" s="70"/>
      <c r="H12" s="334"/>
      <c r="I12" s="334"/>
      <c r="J12" s="334"/>
      <c r="K12" s="335"/>
      <c r="L12" s="335"/>
      <c r="M12" s="336"/>
      <c r="N12" s="29"/>
      <c r="O12" s="29"/>
      <c r="P12" s="29"/>
      <c r="Q12" s="29"/>
      <c r="R12" s="29"/>
      <c r="S12" s="44"/>
      <c r="T12" s="29"/>
      <c r="U12" s="29"/>
      <c r="V12" s="29"/>
      <c r="W12" s="29"/>
      <c r="X12" s="29"/>
      <c r="Y12" s="44"/>
      <c r="Z12" s="37"/>
      <c r="AA12" s="37"/>
      <c r="AB12" s="42"/>
      <c r="AC12" s="39"/>
      <c r="AD12" s="40"/>
      <c r="AE12" s="41"/>
      <c r="AF12" s="5"/>
      <c r="AG12" s="5"/>
    </row>
    <row r="13" spans="1:256" ht="15" customHeight="1" thickBot="1" x14ac:dyDescent="0.5">
      <c r="A13" s="24"/>
      <c r="B13" s="29"/>
      <c r="C13" s="29"/>
      <c r="D13" s="59">
        <f>F13+G13</f>
        <v>0</v>
      </c>
      <c r="E13" s="43"/>
      <c r="F13" s="29">
        <f>SUM(F2:F12)</f>
        <v>0</v>
      </c>
      <c r="G13" s="44">
        <f>SUM(G2:G12)</f>
        <v>0</v>
      </c>
      <c r="H13" s="334"/>
      <c r="I13" s="342"/>
      <c r="J13" s="343">
        <f>L13+M13</f>
        <v>0</v>
      </c>
      <c r="K13" s="335"/>
      <c r="L13" s="335">
        <f>SUM(L6:L12)</f>
        <v>0</v>
      </c>
      <c r="M13" s="336">
        <f>SUM(M6:M12)</f>
        <v>0</v>
      </c>
      <c r="N13" s="29"/>
      <c r="O13" s="29"/>
      <c r="P13" s="29"/>
      <c r="Q13" s="43"/>
      <c r="R13" s="29"/>
      <c r="S13" s="44"/>
      <c r="T13" s="29"/>
      <c r="U13" s="29"/>
      <c r="V13" s="343">
        <f>X13+Y13</f>
        <v>0</v>
      </c>
      <c r="W13" s="43"/>
      <c r="X13" s="29">
        <f>SUM(X2:X12)</f>
        <v>0</v>
      </c>
      <c r="Y13" s="44">
        <f>SUM(Y2:Y12)</f>
        <v>0</v>
      </c>
      <c r="Z13" s="37"/>
      <c r="AA13" s="37"/>
      <c r="AB13" s="344">
        <f>AD13+AE13</f>
        <v>43</v>
      </c>
      <c r="AC13" s="40"/>
      <c r="AD13" s="40">
        <f>SUM(AD2:AD12)</f>
        <v>26</v>
      </c>
      <c r="AE13" s="41">
        <f>SUM(AE2:AE12)</f>
        <v>17</v>
      </c>
      <c r="AF13" s="5"/>
      <c r="AG13" s="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</row>
    <row r="14" spans="1:256" ht="15" customHeight="1" thickTop="1" x14ac:dyDescent="0.45">
      <c r="A14" s="64"/>
      <c r="B14" s="140" t="s">
        <v>1</v>
      </c>
      <c r="C14" s="140"/>
      <c r="D14" s="29" t="s">
        <v>462</v>
      </c>
      <c r="E14" s="31"/>
      <c r="F14" s="31"/>
      <c r="G14" s="98"/>
      <c r="H14" s="269"/>
      <c r="I14" s="269"/>
      <c r="J14" s="74"/>
      <c r="K14" s="345"/>
      <c r="L14" s="345"/>
      <c r="M14" s="346"/>
      <c r="N14" s="30"/>
      <c r="O14" s="30"/>
      <c r="P14" s="30"/>
      <c r="Q14" s="30"/>
      <c r="R14" s="30"/>
      <c r="S14" s="32"/>
      <c r="T14" s="30"/>
      <c r="U14" s="30"/>
      <c r="V14" s="74"/>
      <c r="W14" s="347"/>
      <c r="X14" s="347"/>
      <c r="Y14" s="348"/>
      <c r="Z14" s="34"/>
      <c r="AA14" s="34" t="s">
        <v>41</v>
      </c>
      <c r="AB14" s="419" t="s">
        <v>463</v>
      </c>
      <c r="AC14" s="86" t="s">
        <v>464</v>
      </c>
      <c r="AD14" s="25">
        <v>6</v>
      </c>
      <c r="AE14" s="36">
        <v>0</v>
      </c>
      <c r="AF14" s="5"/>
      <c r="AG14" s="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ht="15" customHeight="1" x14ac:dyDescent="0.45">
      <c r="A15" s="417" t="s">
        <v>36</v>
      </c>
      <c r="B15" s="29"/>
      <c r="C15" s="29"/>
      <c r="D15" s="29"/>
      <c r="E15" s="43"/>
      <c r="F15" s="43"/>
      <c r="G15" s="70"/>
      <c r="H15" s="337"/>
      <c r="I15" s="334"/>
      <c r="J15" s="74" t="s">
        <v>458</v>
      </c>
      <c r="K15" s="349"/>
      <c r="L15" s="349"/>
      <c r="M15" s="350"/>
      <c r="N15" s="29"/>
      <c r="O15" s="29"/>
      <c r="P15" s="73"/>
      <c r="Q15" s="29"/>
      <c r="R15" s="29"/>
      <c r="S15" s="44"/>
      <c r="T15" s="337"/>
      <c r="U15" s="29"/>
      <c r="V15" s="74" t="s">
        <v>458</v>
      </c>
      <c r="W15" s="335"/>
      <c r="X15" s="335"/>
      <c r="Y15" s="336"/>
      <c r="Z15" s="474" t="s">
        <v>36</v>
      </c>
      <c r="AA15" s="33"/>
      <c r="AB15" s="167" t="s">
        <v>465</v>
      </c>
      <c r="AC15" s="88" t="s">
        <v>466</v>
      </c>
      <c r="AD15" s="27">
        <v>7</v>
      </c>
      <c r="AE15" s="28">
        <v>3</v>
      </c>
      <c r="AF15" s="5"/>
      <c r="AG15" s="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ht="15" customHeight="1" x14ac:dyDescent="0.45">
      <c r="A16" s="417"/>
      <c r="B16" s="37"/>
      <c r="C16" s="37" t="s">
        <v>14</v>
      </c>
      <c r="D16" s="167" t="s">
        <v>550</v>
      </c>
      <c r="E16" s="40" t="s">
        <v>467</v>
      </c>
      <c r="F16" s="40">
        <v>9</v>
      </c>
      <c r="G16" s="41">
        <v>0</v>
      </c>
      <c r="H16" s="334"/>
      <c r="I16" s="334"/>
      <c r="J16" s="74"/>
      <c r="K16" s="349"/>
      <c r="L16" s="349"/>
      <c r="M16" s="350"/>
      <c r="N16" s="29"/>
      <c r="O16" s="29"/>
      <c r="P16" s="29"/>
      <c r="Q16" s="29"/>
      <c r="R16" s="29"/>
      <c r="S16" s="44"/>
      <c r="T16" s="29"/>
      <c r="U16" s="29"/>
      <c r="V16" s="74"/>
      <c r="W16" s="335"/>
      <c r="X16" s="335"/>
      <c r="Y16" s="336"/>
      <c r="Z16" s="167"/>
      <c r="AA16" s="33"/>
      <c r="AB16" s="167" t="s">
        <v>468</v>
      </c>
      <c r="AC16" s="88" t="s">
        <v>469</v>
      </c>
      <c r="AD16" s="27">
        <v>8</v>
      </c>
      <c r="AE16" s="28">
        <v>0</v>
      </c>
      <c r="AF16" s="5"/>
      <c r="AG16" s="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</row>
    <row r="17" spans="1:256" ht="15" customHeight="1" x14ac:dyDescent="0.45">
      <c r="A17" s="417" t="s">
        <v>48</v>
      </c>
      <c r="B17" s="37"/>
      <c r="C17" s="37"/>
      <c r="D17" s="167" t="s">
        <v>470</v>
      </c>
      <c r="E17" s="40" t="s">
        <v>471</v>
      </c>
      <c r="F17" s="40">
        <v>10</v>
      </c>
      <c r="G17" s="41">
        <v>0</v>
      </c>
      <c r="H17" s="337"/>
      <c r="I17" s="334"/>
      <c r="J17" s="341"/>
      <c r="K17" s="340"/>
      <c r="L17" s="335"/>
      <c r="M17" s="336"/>
      <c r="N17" s="29"/>
      <c r="O17" s="29"/>
      <c r="P17" s="29"/>
      <c r="Q17" s="29"/>
      <c r="R17" s="29"/>
      <c r="S17" s="44"/>
      <c r="T17" s="337"/>
      <c r="U17" s="29"/>
      <c r="V17" s="341"/>
      <c r="W17" s="335"/>
      <c r="X17" s="335"/>
      <c r="Y17" s="336"/>
      <c r="Z17" s="474" t="s">
        <v>48</v>
      </c>
      <c r="AA17" s="33"/>
      <c r="AB17" s="167" t="s">
        <v>472</v>
      </c>
      <c r="AC17" s="88" t="s">
        <v>473</v>
      </c>
      <c r="AD17" s="27">
        <v>7</v>
      </c>
      <c r="AE17" s="28">
        <v>0</v>
      </c>
      <c r="AF17" s="5"/>
      <c r="AG17" s="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</row>
    <row r="18" spans="1:256" ht="15" customHeight="1" x14ac:dyDescent="0.45">
      <c r="A18" s="24"/>
      <c r="B18" s="37"/>
      <c r="C18" s="37"/>
      <c r="D18" s="167" t="s">
        <v>474</v>
      </c>
      <c r="E18" s="40" t="s">
        <v>475</v>
      </c>
      <c r="F18" s="40">
        <v>9</v>
      </c>
      <c r="G18" s="41">
        <v>0</v>
      </c>
      <c r="H18" s="334"/>
      <c r="I18" s="334"/>
      <c r="J18" s="341"/>
      <c r="K18" s="340"/>
      <c r="L18" s="335"/>
      <c r="M18" s="336"/>
      <c r="N18" s="29"/>
      <c r="O18" s="29"/>
      <c r="P18" s="29"/>
      <c r="Q18" s="29"/>
      <c r="R18" s="29"/>
      <c r="S18" s="44"/>
      <c r="T18" s="29"/>
      <c r="U18" s="29"/>
      <c r="V18" s="341"/>
      <c r="W18" s="43"/>
      <c r="X18" s="43"/>
      <c r="Y18" s="70"/>
      <c r="Z18" s="33"/>
      <c r="AA18" s="33"/>
      <c r="AB18" s="167" t="s">
        <v>1</v>
      </c>
      <c r="AC18" s="88" t="s">
        <v>476</v>
      </c>
      <c r="AD18" s="27">
        <v>0</v>
      </c>
      <c r="AE18" s="28"/>
      <c r="AF18" s="5"/>
      <c r="AG18" s="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  <row r="19" spans="1:256" ht="15" customHeight="1" x14ac:dyDescent="0.45">
      <c r="A19" s="24"/>
      <c r="B19" s="37"/>
      <c r="C19" s="37"/>
      <c r="D19" s="167" t="s">
        <v>477</v>
      </c>
      <c r="E19" s="40"/>
      <c r="F19" s="40"/>
      <c r="G19" s="41"/>
      <c r="H19" s="334"/>
      <c r="I19" s="334"/>
      <c r="J19" s="341"/>
      <c r="K19" s="340"/>
      <c r="L19" s="335"/>
      <c r="M19" s="336"/>
      <c r="N19" s="29"/>
      <c r="O19" s="29"/>
      <c r="P19" s="29"/>
      <c r="Q19" s="29"/>
      <c r="R19" s="29"/>
      <c r="S19" s="44"/>
      <c r="T19" s="29"/>
      <c r="U19" s="29"/>
      <c r="V19" s="341"/>
      <c r="W19" s="43"/>
      <c r="X19" s="43"/>
      <c r="Y19" s="70"/>
      <c r="Z19" s="33"/>
      <c r="AA19" s="33"/>
      <c r="AB19" s="167"/>
      <c r="AC19" s="88"/>
      <c r="AD19" s="27"/>
      <c r="AE19" s="28"/>
      <c r="AF19" s="5"/>
      <c r="AG19" s="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  <row r="20" spans="1:256" ht="15" customHeight="1" x14ac:dyDescent="0.45">
      <c r="A20" s="24"/>
      <c r="B20" s="37"/>
      <c r="C20" s="37"/>
      <c r="D20" s="167" t="s">
        <v>478</v>
      </c>
      <c r="E20" s="40"/>
      <c r="F20" s="40"/>
      <c r="G20" s="41"/>
      <c r="H20" s="334"/>
      <c r="I20" s="334"/>
      <c r="J20" s="341"/>
      <c r="K20" s="340"/>
      <c r="L20" s="335"/>
      <c r="M20" s="336"/>
      <c r="N20" s="29"/>
      <c r="O20" s="29"/>
      <c r="P20" s="29"/>
      <c r="Q20" s="29"/>
      <c r="R20" s="29"/>
      <c r="S20" s="44"/>
      <c r="T20" s="29"/>
      <c r="U20" s="29"/>
      <c r="V20" s="341"/>
      <c r="W20" s="43"/>
      <c r="X20" s="43"/>
      <c r="Y20" s="70"/>
      <c r="Z20" s="33"/>
      <c r="AA20" s="33"/>
      <c r="AB20" s="167"/>
      <c r="AC20" s="88"/>
      <c r="AD20" s="27"/>
      <c r="AE20" s="28"/>
      <c r="AF20" s="5"/>
      <c r="AG20" s="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</row>
    <row r="21" spans="1:256" ht="15" customHeight="1" x14ac:dyDescent="0.45">
      <c r="A21" s="24"/>
      <c r="B21" s="37"/>
      <c r="C21" s="37"/>
      <c r="D21" s="167"/>
      <c r="E21" s="40"/>
      <c r="F21" s="40"/>
      <c r="G21" s="41"/>
      <c r="H21" s="334"/>
      <c r="I21" s="334"/>
      <c r="J21" s="334"/>
      <c r="K21" s="335"/>
      <c r="L21" s="335"/>
      <c r="M21" s="336"/>
      <c r="N21" s="29"/>
      <c r="O21" s="29"/>
      <c r="P21" s="29"/>
      <c r="Q21" s="43"/>
      <c r="R21" s="29"/>
      <c r="S21" s="44"/>
      <c r="T21" s="29"/>
      <c r="U21" s="29"/>
      <c r="V21" s="116"/>
      <c r="W21" s="43"/>
      <c r="X21" s="43"/>
      <c r="Y21" s="70"/>
      <c r="Z21" s="33"/>
      <c r="AA21" s="33"/>
      <c r="AB21" s="167"/>
      <c r="AC21" s="88"/>
      <c r="AD21" s="27"/>
      <c r="AE21" s="28"/>
      <c r="AF21" s="5"/>
      <c r="AG21" s="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</row>
    <row r="22" spans="1:256" ht="15" customHeight="1" thickBot="1" x14ac:dyDescent="0.5">
      <c r="A22" s="24"/>
      <c r="B22" s="37"/>
      <c r="C22" s="37"/>
      <c r="D22" s="167">
        <f>F22+G22</f>
        <v>28</v>
      </c>
      <c r="E22" s="40"/>
      <c r="F22" s="37">
        <f>SUM(F14:F21)</f>
        <v>28</v>
      </c>
      <c r="G22" s="261">
        <f>SUM(G14:G21)</f>
        <v>0</v>
      </c>
      <c r="H22" s="334"/>
      <c r="I22" s="334"/>
      <c r="J22" s="351">
        <f>L22+M22</f>
        <v>0</v>
      </c>
      <c r="K22" s="335"/>
      <c r="L22" s="335">
        <f>SUM(L14:L21)</f>
        <v>0</v>
      </c>
      <c r="M22" s="336">
        <f>SUM(M14:M21)</f>
        <v>0</v>
      </c>
      <c r="N22" s="29"/>
      <c r="O22" s="29"/>
      <c r="P22" s="29"/>
      <c r="Q22" s="43"/>
      <c r="R22" s="29"/>
      <c r="S22" s="44"/>
      <c r="T22" s="29"/>
      <c r="U22" s="29"/>
      <c r="V22" s="343">
        <f>X22+Y22</f>
        <v>0</v>
      </c>
      <c r="W22" s="143"/>
      <c r="X22" s="59">
        <f>SUM(X14:X21)</f>
        <v>0</v>
      </c>
      <c r="Y22" s="168">
        <f>SUM(Y14:Y21)</f>
        <v>0</v>
      </c>
      <c r="Z22" s="33"/>
      <c r="AA22" s="33"/>
      <c r="AB22" s="431">
        <f>AD22+AE22</f>
        <v>31</v>
      </c>
      <c r="AC22" s="27"/>
      <c r="AD22" s="27">
        <f>SUM(AD14:AD21)</f>
        <v>28</v>
      </c>
      <c r="AE22" s="28">
        <f>SUM(AE14:AE21)</f>
        <v>3</v>
      </c>
      <c r="AF22" s="5"/>
      <c r="AG22" s="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</row>
    <row r="23" spans="1:256" ht="15" customHeight="1" thickTop="1" x14ac:dyDescent="0.45">
      <c r="A23" s="64"/>
      <c r="B23" s="352"/>
      <c r="C23" s="38" t="s">
        <v>14</v>
      </c>
      <c r="D23" s="419" t="s">
        <v>479</v>
      </c>
      <c r="E23" s="105" t="s">
        <v>18</v>
      </c>
      <c r="F23" s="105">
        <v>24</v>
      </c>
      <c r="G23" s="106">
        <v>3</v>
      </c>
      <c r="H23" s="269"/>
      <c r="I23" s="269"/>
      <c r="J23" s="74"/>
      <c r="K23" s="347"/>
      <c r="L23" s="347"/>
      <c r="M23" s="348"/>
      <c r="N23" s="30"/>
      <c r="O23" s="30"/>
      <c r="P23" s="30"/>
      <c r="Q23" s="31"/>
      <c r="R23" s="30"/>
      <c r="S23" s="32"/>
      <c r="T23" s="30"/>
      <c r="U23" s="30"/>
      <c r="V23" s="74"/>
      <c r="W23" s="340"/>
      <c r="X23" s="335"/>
      <c r="Y23" s="336"/>
      <c r="Z23" s="34"/>
      <c r="AA23" s="34" t="s">
        <v>14</v>
      </c>
      <c r="AB23" s="414" t="s">
        <v>480</v>
      </c>
      <c r="AC23" s="86" t="s">
        <v>16</v>
      </c>
      <c r="AD23" s="25">
        <v>14</v>
      </c>
      <c r="AE23" s="36">
        <v>11</v>
      </c>
      <c r="AF23" s="5"/>
      <c r="AG23" s="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</row>
    <row r="24" spans="1:256" ht="15" customHeight="1" x14ac:dyDescent="0.45">
      <c r="A24" s="417" t="s">
        <v>55</v>
      </c>
      <c r="B24" s="37"/>
      <c r="C24" s="37"/>
      <c r="D24" s="167" t="s">
        <v>470</v>
      </c>
      <c r="E24" s="40" t="s">
        <v>25</v>
      </c>
      <c r="F24" s="40">
        <v>10</v>
      </c>
      <c r="G24" s="41">
        <v>14</v>
      </c>
      <c r="H24" s="337"/>
      <c r="I24" s="334"/>
      <c r="J24" s="74" t="s">
        <v>458</v>
      </c>
      <c r="K24" s="335"/>
      <c r="L24" s="335"/>
      <c r="M24" s="336"/>
      <c r="N24" s="29"/>
      <c r="O24" s="29"/>
      <c r="P24" s="29"/>
      <c r="Q24" s="43"/>
      <c r="R24" s="29"/>
      <c r="S24" s="44"/>
      <c r="T24" s="337"/>
      <c r="U24" s="29"/>
      <c r="V24" s="74" t="s">
        <v>458</v>
      </c>
      <c r="W24" s="43"/>
      <c r="X24" s="43"/>
      <c r="Y24" s="70"/>
      <c r="Z24" s="474" t="s">
        <v>55</v>
      </c>
      <c r="AA24" s="33"/>
      <c r="AB24" s="415" t="s">
        <v>481</v>
      </c>
      <c r="AC24" s="27" t="s">
        <v>25</v>
      </c>
      <c r="AD24" s="27">
        <v>10</v>
      </c>
      <c r="AE24" s="28">
        <v>12</v>
      </c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ht="15" customHeight="1" x14ac:dyDescent="0.45">
      <c r="A25" s="417"/>
      <c r="B25" s="47" t="s">
        <v>1</v>
      </c>
      <c r="C25" s="37"/>
      <c r="D25" s="167" t="s">
        <v>474</v>
      </c>
      <c r="E25" s="40"/>
      <c r="F25" s="40"/>
      <c r="G25" s="41"/>
      <c r="H25" s="334"/>
      <c r="I25" s="334"/>
      <c r="J25" s="74"/>
      <c r="K25" s="335"/>
      <c r="L25" s="335"/>
      <c r="M25" s="336"/>
      <c r="N25" s="29"/>
      <c r="O25" s="29"/>
      <c r="P25" s="29"/>
      <c r="Q25" s="43"/>
      <c r="R25" s="29"/>
      <c r="S25" s="44"/>
      <c r="T25" s="29"/>
      <c r="U25" s="29"/>
      <c r="V25" s="74"/>
      <c r="W25" s="43"/>
      <c r="X25" s="43"/>
      <c r="Y25" s="70"/>
      <c r="Z25" s="167"/>
      <c r="AA25" s="33"/>
      <c r="AB25" s="415" t="s">
        <v>482</v>
      </c>
      <c r="AC25" s="27"/>
      <c r="AD25" s="27"/>
      <c r="AE25" s="28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</row>
    <row r="26" spans="1:256" ht="15" customHeight="1" x14ac:dyDescent="0.45">
      <c r="A26" s="417" t="s">
        <v>61</v>
      </c>
      <c r="B26" s="37"/>
      <c r="C26" s="37"/>
      <c r="D26" s="167" t="s">
        <v>477</v>
      </c>
      <c r="E26" s="40"/>
      <c r="F26" s="40"/>
      <c r="G26" s="41"/>
      <c r="H26" s="337"/>
      <c r="I26" s="334"/>
      <c r="J26" s="341"/>
      <c r="K26" s="335"/>
      <c r="L26" s="335"/>
      <c r="M26" s="336"/>
      <c r="N26" s="29"/>
      <c r="O26" s="29"/>
      <c r="P26" s="108"/>
      <c r="Q26" s="43"/>
      <c r="R26" s="29"/>
      <c r="S26" s="44"/>
      <c r="T26" s="337"/>
      <c r="U26" s="29"/>
      <c r="V26" s="341"/>
      <c r="W26" s="43"/>
      <c r="X26" s="43"/>
      <c r="Y26" s="70"/>
      <c r="Z26" s="474" t="s">
        <v>61</v>
      </c>
      <c r="AA26" s="33"/>
      <c r="AB26" s="415" t="s">
        <v>483</v>
      </c>
      <c r="AC26" s="27"/>
      <c r="AD26" s="27"/>
      <c r="AE26" s="28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</row>
    <row r="27" spans="1:256" ht="15" customHeight="1" x14ac:dyDescent="0.45">
      <c r="A27" s="24"/>
      <c r="B27" s="37"/>
      <c r="C27" s="37"/>
      <c r="D27" s="167" t="s">
        <v>478</v>
      </c>
      <c r="E27" s="40"/>
      <c r="F27" s="40"/>
      <c r="G27" s="41"/>
      <c r="H27" s="334"/>
      <c r="I27" s="334"/>
      <c r="J27" s="341"/>
      <c r="K27" s="353"/>
      <c r="L27" s="353"/>
      <c r="M27" s="353"/>
      <c r="N27" s="163"/>
      <c r="O27" s="354"/>
      <c r="P27" s="108"/>
      <c r="Q27" s="43"/>
      <c r="R27" s="29"/>
      <c r="S27" s="44"/>
      <c r="T27" s="29"/>
      <c r="U27" s="29"/>
      <c r="V27" s="341"/>
      <c r="W27" s="43"/>
      <c r="X27" s="43"/>
      <c r="Y27" s="70"/>
      <c r="Z27" s="33"/>
      <c r="AA27" s="33"/>
      <c r="AB27" s="167" t="s">
        <v>1</v>
      </c>
      <c r="AC27" s="27"/>
      <c r="AD27" s="27"/>
      <c r="AE27" s="28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</row>
    <row r="28" spans="1:256" ht="15" customHeight="1" x14ac:dyDescent="0.45">
      <c r="A28" s="24"/>
      <c r="B28" s="37"/>
      <c r="C28" s="37"/>
      <c r="D28" s="167"/>
      <c r="E28" s="40"/>
      <c r="F28" s="40"/>
      <c r="G28" s="41"/>
      <c r="H28" s="334"/>
      <c r="I28" s="334"/>
      <c r="J28" s="74"/>
      <c r="K28" s="335"/>
      <c r="L28" s="335"/>
      <c r="M28" s="336"/>
      <c r="N28" s="29"/>
      <c r="O28" s="29"/>
      <c r="P28" s="108"/>
      <c r="Q28" s="43"/>
      <c r="R28" s="29"/>
      <c r="S28" s="44"/>
      <c r="T28" s="29"/>
      <c r="U28" s="29"/>
      <c r="V28" s="29"/>
      <c r="W28" s="43"/>
      <c r="X28" s="43"/>
      <c r="Y28" s="70"/>
      <c r="Z28" s="33"/>
      <c r="AA28" s="54"/>
      <c r="AB28" s="416"/>
      <c r="AC28" s="227"/>
      <c r="AD28" s="227"/>
      <c r="AE28" s="228"/>
      <c r="AF28" s="355" t="s">
        <v>1</v>
      </c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</row>
    <row r="29" spans="1:256" ht="15" customHeight="1" x14ac:dyDescent="0.45">
      <c r="A29" s="24"/>
      <c r="B29" s="37"/>
      <c r="C29" s="37"/>
      <c r="D29" s="167"/>
      <c r="E29" s="40"/>
      <c r="F29" s="40"/>
      <c r="G29" s="41"/>
      <c r="H29" s="334"/>
      <c r="I29" s="334"/>
      <c r="J29" s="334"/>
      <c r="K29" s="335"/>
      <c r="L29" s="335"/>
      <c r="M29" s="336"/>
      <c r="N29" s="29"/>
      <c r="O29" s="29"/>
      <c r="P29" s="29"/>
      <c r="Q29" s="43"/>
      <c r="R29" s="29"/>
      <c r="S29" s="44"/>
      <c r="T29" s="29"/>
      <c r="U29" s="29"/>
      <c r="V29" s="116"/>
      <c r="W29" s="43"/>
      <c r="X29" s="43"/>
      <c r="Y29" s="70"/>
      <c r="Z29" s="33"/>
      <c r="AA29" s="33"/>
      <c r="AB29" s="480"/>
      <c r="AC29" s="40"/>
      <c r="AD29" s="40"/>
      <c r="AE29" s="41"/>
      <c r="AF29" s="5"/>
      <c r="AG29" s="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</row>
    <row r="30" spans="1:256" ht="15" customHeight="1" x14ac:dyDescent="0.45">
      <c r="A30" s="24"/>
      <c r="B30" s="37"/>
      <c r="C30" s="37"/>
      <c r="D30" s="167"/>
      <c r="E30" s="40"/>
      <c r="F30" s="40"/>
      <c r="G30" s="41"/>
      <c r="H30" s="334"/>
      <c r="I30" s="334"/>
      <c r="J30" s="334"/>
      <c r="K30" s="335"/>
      <c r="L30" s="335"/>
      <c r="M30" s="336"/>
      <c r="N30" s="29"/>
      <c r="O30" s="29"/>
      <c r="P30" s="29"/>
      <c r="Q30" s="43"/>
      <c r="R30" s="29"/>
      <c r="S30" s="44"/>
      <c r="T30" s="29"/>
      <c r="U30" s="29"/>
      <c r="V30" s="116"/>
      <c r="W30" s="43"/>
      <c r="X30" s="43"/>
      <c r="Y30" s="70"/>
      <c r="Z30" s="33"/>
      <c r="AA30" s="33"/>
      <c r="AB30" s="167"/>
      <c r="AC30" s="88"/>
      <c r="AD30" s="27"/>
      <c r="AE30" s="28"/>
      <c r="AF30" s="5"/>
      <c r="AG30" s="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</row>
    <row r="31" spans="1:256" ht="15" customHeight="1" thickBot="1" x14ac:dyDescent="0.5">
      <c r="A31" s="24"/>
      <c r="B31" s="37"/>
      <c r="C31" s="37"/>
      <c r="D31" s="431">
        <f>F31+G31</f>
        <v>51</v>
      </c>
      <c r="E31" s="40"/>
      <c r="F31" s="37">
        <f>SUM(F23:F29)</f>
        <v>34</v>
      </c>
      <c r="G31" s="261">
        <f>SUM(G23:G29)</f>
        <v>17</v>
      </c>
      <c r="H31" s="334"/>
      <c r="I31" s="334"/>
      <c r="J31" s="351">
        <f>L31+M31</f>
        <v>0</v>
      </c>
      <c r="K31" s="335"/>
      <c r="L31" s="335">
        <f>SUM(L23:L30)</f>
        <v>0</v>
      </c>
      <c r="M31" s="336">
        <f>SUM(M23:M30)</f>
        <v>0</v>
      </c>
      <c r="N31" s="29"/>
      <c r="O31" s="29"/>
      <c r="P31" s="29"/>
      <c r="Q31" s="43"/>
      <c r="R31" s="29"/>
      <c r="S31" s="44"/>
      <c r="T31" s="29"/>
      <c r="U31" s="29"/>
      <c r="V31" s="343">
        <f>X31+Y31</f>
        <v>0</v>
      </c>
      <c r="W31" s="43"/>
      <c r="X31" s="44">
        <f>SUM(X23:X29)</f>
        <v>0</v>
      </c>
      <c r="Y31" s="44">
        <f>SUM(Y23:Y29)</f>
        <v>0</v>
      </c>
      <c r="Z31" s="33"/>
      <c r="AA31" s="33"/>
      <c r="AB31" s="167">
        <f>AD31+AE31</f>
        <v>47</v>
      </c>
      <c r="AC31" s="27"/>
      <c r="AD31" s="27">
        <f>SUM(AD23:AD29)</f>
        <v>24</v>
      </c>
      <c r="AE31" s="28">
        <f>SUM(AE23:AE29)</f>
        <v>23</v>
      </c>
      <c r="AF31" s="5"/>
      <c r="AG31" s="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</row>
    <row r="32" spans="1:256" ht="15" customHeight="1" thickTop="1" x14ac:dyDescent="0.45">
      <c r="A32" s="64"/>
      <c r="B32" s="356"/>
      <c r="C32" s="356" t="s">
        <v>14</v>
      </c>
      <c r="D32" s="469" t="s">
        <v>479</v>
      </c>
      <c r="E32" s="236" t="s">
        <v>123</v>
      </c>
      <c r="F32" s="236">
        <v>16</v>
      </c>
      <c r="G32" s="237">
        <v>9</v>
      </c>
      <c r="H32" s="356"/>
      <c r="I32" s="356" t="s">
        <v>14</v>
      </c>
      <c r="J32" s="415" t="s">
        <v>479</v>
      </c>
      <c r="K32" s="236" t="s">
        <v>16</v>
      </c>
      <c r="L32" s="236">
        <v>22</v>
      </c>
      <c r="M32" s="237">
        <v>5</v>
      </c>
      <c r="N32" s="30"/>
      <c r="O32" s="30"/>
      <c r="P32" s="30"/>
      <c r="Q32" s="31"/>
      <c r="R32" s="30"/>
      <c r="S32" s="32"/>
      <c r="T32" s="38"/>
      <c r="U32" s="38"/>
      <c r="V32" s="419" t="s">
        <v>480</v>
      </c>
      <c r="W32" s="105" t="s">
        <v>16</v>
      </c>
      <c r="X32" s="105">
        <v>12</v>
      </c>
      <c r="Y32" s="106">
        <v>14</v>
      </c>
      <c r="Z32" s="34"/>
      <c r="AA32" s="34" t="s">
        <v>41</v>
      </c>
      <c r="AB32" s="419" t="s">
        <v>344</v>
      </c>
      <c r="AC32" s="86" t="s">
        <v>16</v>
      </c>
      <c r="AD32" s="25">
        <v>11</v>
      </c>
      <c r="AE32" s="36">
        <v>3</v>
      </c>
      <c r="AF32" s="5"/>
      <c r="AG32" s="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</row>
    <row r="33" spans="1:256" ht="15" customHeight="1" x14ac:dyDescent="0.45">
      <c r="A33" s="417" t="s">
        <v>61</v>
      </c>
      <c r="B33" s="244"/>
      <c r="C33" s="244"/>
      <c r="D33" s="415" t="s">
        <v>470</v>
      </c>
      <c r="E33" s="27" t="s">
        <v>198</v>
      </c>
      <c r="F33" s="27">
        <v>18</v>
      </c>
      <c r="G33" s="28">
        <v>5</v>
      </c>
      <c r="H33" s="474" t="s">
        <v>61</v>
      </c>
      <c r="I33" s="244"/>
      <c r="J33" s="415" t="s">
        <v>470</v>
      </c>
      <c r="K33" s="239" t="s">
        <v>97</v>
      </c>
      <c r="L33" s="239">
        <v>8</v>
      </c>
      <c r="M33" s="240">
        <v>15</v>
      </c>
      <c r="N33" s="29"/>
      <c r="O33" s="29"/>
      <c r="P33" s="29"/>
      <c r="Q33" s="43"/>
      <c r="R33" s="29"/>
      <c r="S33" s="44"/>
      <c r="T33" s="474" t="s">
        <v>61</v>
      </c>
      <c r="U33" s="37"/>
      <c r="V33" s="167" t="s">
        <v>481</v>
      </c>
      <c r="W33" s="88" t="s">
        <v>97</v>
      </c>
      <c r="X33" s="27">
        <v>5</v>
      </c>
      <c r="Y33" s="28">
        <v>19</v>
      </c>
      <c r="Z33" s="474" t="s">
        <v>61</v>
      </c>
      <c r="AA33" s="33"/>
      <c r="AB33" s="167" t="s">
        <v>350</v>
      </c>
      <c r="AC33" s="88" t="s">
        <v>97</v>
      </c>
      <c r="AD33" s="27">
        <v>8</v>
      </c>
      <c r="AE33" s="28">
        <v>7</v>
      </c>
      <c r="AF33" s="5"/>
      <c r="AG33" s="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</row>
    <row r="34" spans="1:256" ht="15" customHeight="1" x14ac:dyDescent="0.45">
      <c r="A34" s="417"/>
      <c r="B34" s="244"/>
      <c r="C34" s="244"/>
      <c r="D34" s="415" t="s">
        <v>474</v>
      </c>
      <c r="E34" s="27"/>
      <c r="F34" s="27"/>
      <c r="G34" s="28"/>
      <c r="H34" s="444"/>
      <c r="I34" s="244"/>
      <c r="J34" s="415" t="s">
        <v>474</v>
      </c>
      <c r="K34" s="239">
        <v>7</v>
      </c>
      <c r="L34" s="239">
        <v>22</v>
      </c>
      <c r="M34" s="240"/>
      <c r="N34" s="29"/>
      <c r="O34" s="29"/>
      <c r="P34" s="29"/>
      <c r="Q34" s="43"/>
      <c r="R34" s="29"/>
      <c r="S34" s="44"/>
      <c r="T34" s="167"/>
      <c r="U34" s="37"/>
      <c r="V34" s="167" t="s">
        <v>482</v>
      </c>
      <c r="W34" s="40"/>
      <c r="X34" s="40"/>
      <c r="Y34" s="41"/>
      <c r="Z34" s="167"/>
      <c r="AA34" s="33"/>
      <c r="AB34" s="167" t="s">
        <v>358</v>
      </c>
      <c r="AC34" s="88"/>
      <c r="AD34" s="27"/>
      <c r="AE34" s="28"/>
      <c r="AF34" s="5"/>
      <c r="AG34" s="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</row>
    <row r="35" spans="1:256" ht="15" customHeight="1" x14ac:dyDescent="0.45">
      <c r="A35" s="417" t="s">
        <v>79</v>
      </c>
      <c r="B35" s="244"/>
      <c r="C35" s="244"/>
      <c r="D35" s="415" t="s">
        <v>477</v>
      </c>
      <c r="E35" s="27"/>
      <c r="F35" s="27"/>
      <c r="G35" s="28"/>
      <c r="H35" s="474" t="s">
        <v>79</v>
      </c>
      <c r="I35" s="244"/>
      <c r="J35" s="473" t="s">
        <v>477</v>
      </c>
      <c r="K35" s="357"/>
      <c r="L35" s="239"/>
      <c r="M35" s="240"/>
      <c r="N35" s="29"/>
      <c r="O35" s="29"/>
      <c r="P35" s="108"/>
      <c r="Q35" s="43"/>
      <c r="R35" s="29"/>
      <c r="S35" s="44"/>
      <c r="T35" s="474" t="s">
        <v>79</v>
      </c>
      <c r="U35" s="37"/>
      <c r="V35" s="167" t="s">
        <v>483</v>
      </c>
      <c r="W35" s="40"/>
      <c r="X35" s="40"/>
      <c r="Y35" s="41"/>
      <c r="Z35" s="474" t="s">
        <v>79</v>
      </c>
      <c r="AA35" s="33"/>
      <c r="AB35" s="167" t="s">
        <v>364</v>
      </c>
      <c r="AC35" s="88"/>
      <c r="AD35" s="27"/>
      <c r="AE35" s="28"/>
      <c r="AF35" s="5"/>
      <c r="AG35" s="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</row>
    <row r="36" spans="1:256" ht="15" customHeight="1" x14ac:dyDescent="0.45">
      <c r="A36" s="24"/>
      <c r="B36" s="244"/>
      <c r="C36" s="244"/>
      <c r="D36" s="446" t="s">
        <v>478</v>
      </c>
      <c r="E36" s="239"/>
      <c r="F36" s="239"/>
      <c r="G36" s="240"/>
      <c r="H36" s="244"/>
      <c r="I36" s="358"/>
      <c r="J36" s="473" t="s">
        <v>478</v>
      </c>
      <c r="K36" s="359"/>
      <c r="L36" s="360"/>
      <c r="M36" s="361"/>
      <c r="N36" s="29"/>
      <c r="O36" s="29"/>
      <c r="P36" s="108"/>
      <c r="Q36" s="43"/>
      <c r="R36" s="29"/>
      <c r="S36" s="44"/>
      <c r="T36" s="37"/>
      <c r="U36" s="37"/>
      <c r="V36" s="167"/>
      <c r="W36" s="40"/>
      <c r="X36" s="40"/>
      <c r="Y36" s="41"/>
      <c r="Z36" s="33"/>
      <c r="AA36" s="33"/>
      <c r="AB36" s="167"/>
      <c r="AC36" s="88"/>
      <c r="AD36" s="27"/>
      <c r="AE36" s="28"/>
      <c r="AF36" s="5"/>
      <c r="AG36" s="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</row>
    <row r="37" spans="1:256" ht="15" customHeight="1" x14ac:dyDescent="0.45">
      <c r="A37" s="24"/>
      <c r="B37" s="244"/>
      <c r="C37" s="244"/>
      <c r="D37" s="446"/>
      <c r="E37" s="239"/>
      <c r="F37" s="239"/>
      <c r="G37" s="240"/>
      <c r="H37" s="244"/>
      <c r="I37" s="244"/>
      <c r="J37" s="415"/>
      <c r="K37" s="239"/>
      <c r="L37" s="239"/>
      <c r="M37" s="240"/>
      <c r="N37" s="29"/>
      <c r="O37" s="29"/>
      <c r="P37" s="108"/>
      <c r="Q37" s="43"/>
      <c r="R37" s="29"/>
      <c r="S37" s="44"/>
      <c r="T37" s="37"/>
      <c r="U37" s="37"/>
      <c r="V37" s="167" t="s">
        <v>1</v>
      </c>
      <c r="W37" s="40"/>
      <c r="X37" s="40"/>
      <c r="Y37" s="41"/>
      <c r="Z37" s="33"/>
      <c r="AA37" s="33"/>
      <c r="AB37" s="167"/>
      <c r="AC37" s="88"/>
      <c r="AD37" s="27"/>
      <c r="AE37" s="28"/>
      <c r="AF37" s="5"/>
      <c r="AG37" s="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</row>
    <row r="38" spans="1:256" ht="15" customHeight="1" x14ac:dyDescent="0.45">
      <c r="A38" s="24"/>
      <c r="B38" s="244"/>
      <c r="C38" s="244"/>
      <c r="D38" s="415"/>
      <c r="E38" s="239"/>
      <c r="F38" s="239"/>
      <c r="G38" s="240"/>
      <c r="H38" s="244"/>
      <c r="I38" s="244"/>
      <c r="J38" s="415"/>
      <c r="K38" s="239"/>
      <c r="L38" s="239"/>
      <c r="M38" s="240"/>
      <c r="N38" s="29"/>
      <c r="O38" s="29"/>
      <c r="P38" s="29"/>
      <c r="Q38" s="43"/>
      <c r="R38" s="29"/>
      <c r="S38" s="44"/>
      <c r="T38" s="37"/>
      <c r="U38" s="37"/>
      <c r="V38" s="167"/>
      <c r="W38" s="40"/>
      <c r="X38" s="40"/>
      <c r="Y38" s="41"/>
      <c r="Z38" s="33"/>
      <c r="AA38" s="33"/>
      <c r="AB38" s="167"/>
      <c r="AC38" s="88"/>
      <c r="AD38" s="27"/>
      <c r="AE38" s="28"/>
      <c r="AF38" s="5"/>
      <c r="AG38" s="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</row>
    <row r="39" spans="1:256" ht="15" customHeight="1" thickBot="1" x14ac:dyDescent="0.5">
      <c r="A39" s="24"/>
      <c r="B39" s="244"/>
      <c r="C39" s="244"/>
      <c r="D39" s="444">
        <f>F39+G39</f>
        <v>48</v>
      </c>
      <c r="E39" s="239"/>
      <c r="F39" s="239">
        <f>SUM(F32:F38)</f>
        <v>34</v>
      </c>
      <c r="G39" s="240">
        <f>SUM(G32:G38)</f>
        <v>14</v>
      </c>
      <c r="H39" s="244"/>
      <c r="I39" s="244"/>
      <c r="J39" s="444">
        <f>L39+M39</f>
        <v>72</v>
      </c>
      <c r="K39" s="362"/>
      <c r="L39" s="362">
        <f>SUM(L32:L38)</f>
        <v>52</v>
      </c>
      <c r="M39" s="363">
        <f>SUM(M32:M38)</f>
        <v>20</v>
      </c>
      <c r="N39" s="29"/>
      <c r="O39" s="29"/>
      <c r="P39" s="29"/>
      <c r="Q39" s="43"/>
      <c r="R39" s="29"/>
      <c r="S39" s="44"/>
      <c r="T39" s="37"/>
      <c r="U39" s="37"/>
      <c r="V39" s="167">
        <f>X39+Y39</f>
        <v>50</v>
      </c>
      <c r="W39" s="40"/>
      <c r="X39" s="40">
        <f>SUM(X32:X38)</f>
        <v>17</v>
      </c>
      <c r="Y39" s="41">
        <f>SUM(Y32:Y38)</f>
        <v>33</v>
      </c>
      <c r="Z39" s="33"/>
      <c r="AA39" s="33"/>
      <c r="AB39" s="167">
        <f>AD39+AE39</f>
        <v>29</v>
      </c>
      <c r="AC39" s="27"/>
      <c r="AD39" s="27">
        <f>SUM(AD32:AD38)</f>
        <v>19</v>
      </c>
      <c r="AE39" s="28">
        <f>SUM(AE32:AE38)</f>
        <v>10</v>
      </c>
      <c r="AF39" s="5"/>
      <c r="AG39" s="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ht="15" customHeight="1" thickTop="1" x14ac:dyDescent="0.45">
      <c r="A40" s="97"/>
      <c r="B40" s="140"/>
      <c r="C40" s="30"/>
      <c r="D40" s="30"/>
      <c r="E40" s="31"/>
      <c r="F40" s="31"/>
      <c r="G40" s="98"/>
      <c r="H40" s="30"/>
      <c r="I40" s="30"/>
      <c r="J40" s="30"/>
      <c r="K40" s="31"/>
      <c r="L40" s="31"/>
      <c r="M40" s="98"/>
      <c r="N40" s="30"/>
      <c r="O40" s="30"/>
      <c r="P40" s="30"/>
      <c r="Q40" s="31"/>
      <c r="R40" s="30"/>
      <c r="S40" s="32"/>
      <c r="T40" s="30"/>
      <c r="U40" s="30"/>
      <c r="V40" s="30"/>
      <c r="W40" s="31"/>
      <c r="X40" s="31"/>
      <c r="Y40" s="98"/>
      <c r="Z40" s="30"/>
      <c r="AA40" s="30"/>
      <c r="AB40" s="30"/>
      <c r="AC40" s="99"/>
      <c r="AD40" s="31"/>
      <c r="AE40" s="98"/>
      <c r="AF40" s="5"/>
      <c r="AG40" s="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</row>
    <row r="41" spans="1:256" ht="15" customHeight="1" x14ac:dyDescent="0.45">
      <c r="A41" s="100" t="s">
        <v>79</v>
      </c>
      <c r="B41" s="29"/>
      <c r="C41" s="29"/>
      <c r="D41" s="29"/>
      <c r="E41" s="43"/>
      <c r="F41" s="43"/>
      <c r="G41" s="70"/>
      <c r="H41" s="29"/>
      <c r="I41" s="29"/>
      <c r="J41" s="29"/>
      <c r="K41" s="251"/>
      <c r="L41" s="43"/>
      <c r="M41" s="70"/>
      <c r="N41" s="29"/>
      <c r="O41" s="29"/>
      <c r="P41" s="29"/>
      <c r="Q41" s="43"/>
      <c r="R41" s="29"/>
      <c r="S41" s="44"/>
      <c r="T41" s="29"/>
      <c r="U41" s="29"/>
      <c r="V41" s="29"/>
      <c r="W41" s="43"/>
      <c r="X41" s="43"/>
      <c r="Y41" s="70"/>
      <c r="Z41" s="29"/>
      <c r="AA41" s="29"/>
      <c r="AB41" s="29"/>
      <c r="AC41" s="69"/>
      <c r="AD41" s="43"/>
      <c r="AE41" s="70"/>
      <c r="AF41" s="5"/>
      <c r="AG41" s="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</row>
    <row r="42" spans="1:256" ht="15" customHeight="1" x14ac:dyDescent="0.45">
      <c r="A42" s="100"/>
      <c r="B42" s="29"/>
      <c r="C42" s="29"/>
      <c r="D42" s="29"/>
      <c r="E42" s="43"/>
      <c r="F42" s="43"/>
      <c r="G42" s="70"/>
      <c r="H42" s="29"/>
      <c r="I42" s="29"/>
      <c r="J42" s="29"/>
      <c r="K42" s="253"/>
      <c r="L42" s="43"/>
      <c r="M42" s="70"/>
      <c r="N42" s="29"/>
      <c r="O42" s="29"/>
      <c r="P42" s="29"/>
      <c r="Q42" s="43"/>
      <c r="R42" s="29"/>
      <c r="S42" s="44"/>
      <c r="T42" s="29"/>
      <c r="U42" s="29"/>
      <c r="V42" s="108"/>
      <c r="W42" s="43"/>
      <c r="X42" s="43"/>
      <c r="Y42" s="70"/>
      <c r="Z42" s="29"/>
      <c r="AA42" s="29"/>
      <c r="AB42" s="108"/>
      <c r="AC42" s="69"/>
      <c r="AD42" s="43"/>
      <c r="AE42" s="70"/>
      <c r="AF42" s="5"/>
      <c r="AG42" s="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</row>
    <row r="43" spans="1:256" ht="19.5" customHeight="1" thickBot="1" x14ac:dyDescent="0.5">
      <c r="A43" s="100" t="s">
        <v>132</v>
      </c>
      <c r="B43" s="29"/>
      <c r="C43" s="29"/>
      <c r="D43" s="108"/>
      <c r="E43" s="43"/>
      <c r="F43" s="43"/>
      <c r="G43" s="70"/>
      <c r="H43" s="29"/>
      <c r="I43" s="29"/>
      <c r="J43" s="364"/>
      <c r="K43" s="253"/>
      <c r="L43" s="43"/>
      <c r="M43" s="70"/>
      <c r="N43" s="29"/>
      <c r="O43" s="29"/>
      <c r="P43" s="29"/>
      <c r="Q43" s="43"/>
      <c r="R43" s="29"/>
      <c r="S43" s="44"/>
      <c r="T43" s="29"/>
      <c r="U43" s="29"/>
      <c r="V43" s="364"/>
      <c r="W43" s="43"/>
      <c r="X43" s="43"/>
      <c r="Y43" s="70"/>
      <c r="Z43" s="29"/>
      <c r="AA43" s="29"/>
      <c r="AB43" s="364"/>
      <c r="AC43" s="69"/>
      <c r="AD43" s="43"/>
      <c r="AE43" s="70"/>
      <c r="AF43" s="5"/>
      <c r="AG43" s="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</row>
    <row r="44" spans="1:256" ht="15" customHeight="1" x14ac:dyDescent="0.35">
      <c r="A44" s="365" t="s">
        <v>132</v>
      </c>
      <c r="B44" s="366" t="s">
        <v>13</v>
      </c>
      <c r="C44" s="366" t="s">
        <v>14</v>
      </c>
      <c r="D44" s="366" t="s">
        <v>484</v>
      </c>
      <c r="E44" s="367" t="s">
        <v>16</v>
      </c>
      <c r="F44" s="367">
        <v>21</v>
      </c>
      <c r="G44" s="368">
        <v>6</v>
      </c>
      <c r="H44" s="477" t="s">
        <v>132</v>
      </c>
      <c r="I44" s="366" t="s">
        <v>14</v>
      </c>
      <c r="J44" s="475" t="s">
        <v>485</v>
      </c>
      <c r="K44" s="367" t="s">
        <v>16</v>
      </c>
      <c r="L44" s="367">
        <v>12</v>
      </c>
      <c r="M44" s="368">
        <v>14</v>
      </c>
      <c r="N44" s="369"/>
      <c r="O44" s="369"/>
      <c r="P44" s="369"/>
      <c r="Q44" s="370"/>
      <c r="R44" s="369"/>
      <c r="S44" s="371"/>
      <c r="T44" s="477" t="s">
        <v>132</v>
      </c>
      <c r="U44" s="372"/>
      <c r="V44" s="479" t="s">
        <v>485</v>
      </c>
      <c r="W44" s="373" t="s">
        <v>16</v>
      </c>
      <c r="X44" s="373">
        <v>11</v>
      </c>
      <c r="Y44" s="374">
        <v>19</v>
      </c>
      <c r="Z44" s="485" t="s">
        <v>132</v>
      </c>
      <c r="AA44" s="372" t="s">
        <v>14</v>
      </c>
      <c r="AB44" s="479" t="s">
        <v>486</v>
      </c>
      <c r="AC44" s="481" t="s">
        <v>16</v>
      </c>
      <c r="AD44" s="384">
        <v>18</v>
      </c>
      <c r="AE44" s="482">
        <v>2</v>
      </c>
      <c r="AF44" s="107"/>
      <c r="AG44" s="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</row>
    <row r="45" spans="1:256" ht="15" customHeight="1" x14ac:dyDescent="0.35">
      <c r="A45" s="375" t="s">
        <v>136</v>
      </c>
      <c r="B45" s="244"/>
      <c r="C45" s="244"/>
      <c r="D45" s="33" t="s">
        <v>487</v>
      </c>
      <c r="E45" s="239" t="s">
        <v>18</v>
      </c>
      <c r="F45" s="239">
        <v>20</v>
      </c>
      <c r="G45" s="240">
        <v>6</v>
      </c>
      <c r="H45" s="474" t="s">
        <v>136</v>
      </c>
      <c r="I45" s="244"/>
      <c r="J45" s="415" t="s">
        <v>488</v>
      </c>
      <c r="K45" s="40" t="s">
        <v>97</v>
      </c>
      <c r="L45" s="40">
        <v>9</v>
      </c>
      <c r="M45" s="41">
        <v>17</v>
      </c>
      <c r="N45" s="29"/>
      <c r="O45" s="29"/>
      <c r="P45" s="29"/>
      <c r="Q45" s="43"/>
      <c r="R45" s="29"/>
      <c r="S45" s="44"/>
      <c r="T45" s="474" t="s">
        <v>136</v>
      </c>
      <c r="U45" s="47"/>
      <c r="V45" s="444" t="s">
        <v>489</v>
      </c>
      <c r="W45" s="239" t="s">
        <v>97</v>
      </c>
      <c r="X45" s="239">
        <v>7</v>
      </c>
      <c r="Y45" s="240">
        <v>24</v>
      </c>
      <c r="Z45" s="422" t="s">
        <v>136</v>
      </c>
      <c r="AA45" s="47"/>
      <c r="AB45" s="415" t="s">
        <v>490</v>
      </c>
      <c r="AC45" s="40" t="s">
        <v>18</v>
      </c>
      <c r="AD45" s="40">
        <v>15</v>
      </c>
      <c r="AE45" s="483">
        <v>5</v>
      </c>
      <c r="AF45" s="107"/>
      <c r="AG45" s="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</row>
    <row r="46" spans="1:256" ht="15" customHeight="1" x14ac:dyDescent="0.35">
      <c r="A46" s="376"/>
      <c r="B46" s="244"/>
      <c r="C46" s="244"/>
      <c r="D46" s="33" t="s">
        <v>491</v>
      </c>
      <c r="E46" s="239"/>
      <c r="F46" s="239"/>
      <c r="G46" s="240"/>
      <c r="H46" s="244"/>
      <c r="I46" s="244"/>
      <c r="J46" s="415" t="s">
        <v>492</v>
      </c>
      <c r="K46" s="40"/>
      <c r="L46" s="40"/>
      <c r="M46" s="41"/>
      <c r="N46" s="29"/>
      <c r="O46" s="29"/>
      <c r="P46" s="29"/>
      <c r="Q46" s="43"/>
      <c r="R46" s="29"/>
      <c r="S46" s="44"/>
      <c r="T46" s="244"/>
      <c r="U46" s="37"/>
      <c r="V46" s="444" t="s">
        <v>493</v>
      </c>
      <c r="W46" s="239">
        <v>7</v>
      </c>
      <c r="X46" s="239">
        <v>2</v>
      </c>
      <c r="Y46" s="240"/>
      <c r="Z46" s="37"/>
      <c r="AA46" s="37"/>
      <c r="AB46" s="415" t="s">
        <v>358</v>
      </c>
      <c r="AC46" s="40" t="s">
        <v>97</v>
      </c>
      <c r="AD46" s="40">
        <v>16</v>
      </c>
      <c r="AE46" s="483">
        <v>8</v>
      </c>
      <c r="AF46" s="5"/>
      <c r="AG46" s="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</row>
    <row r="47" spans="1:256" ht="15" customHeight="1" x14ac:dyDescent="0.35">
      <c r="A47" s="376"/>
      <c r="B47" s="244"/>
      <c r="C47" s="244"/>
      <c r="D47" s="93" t="s">
        <v>494</v>
      </c>
      <c r="E47" s="239"/>
      <c r="F47" s="239"/>
      <c r="G47" s="240"/>
      <c r="H47" s="244"/>
      <c r="I47" s="244"/>
      <c r="J47" s="415" t="s">
        <v>551</v>
      </c>
      <c r="K47" s="40"/>
      <c r="L47" s="40"/>
      <c r="M47" s="41"/>
      <c r="N47" s="29"/>
      <c r="O47" s="29"/>
      <c r="P47" s="334"/>
      <c r="Q47" s="43"/>
      <c r="R47" s="29"/>
      <c r="S47" s="44"/>
      <c r="T47" s="244"/>
      <c r="U47" s="37"/>
      <c r="V47" s="446" t="s">
        <v>495</v>
      </c>
      <c r="W47" s="27"/>
      <c r="X47" s="27"/>
      <c r="Y47" s="28"/>
      <c r="Z47" s="37"/>
      <c r="AA47" s="37"/>
      <c r="AB47" s="415" t="s">
        <v>496</v>
      </c>
      <c r="AC47" s="40" t="s">
        <v>25</v>
      </c>
      <c r="AD47" s="40">
        <v>7</v>
      </c>
      <c r="AE47" s="483">
        <v>8</v>
      </c>
      <c r="AF47" s="5"/>
      <c r="AG47" s="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  <c r="IV47" s="15"/>
    </row>
    <row r="48" spans="1:256" ht="15" customHeight="1" thickBot="1" x14ac:dyDescent="0.4">
      <c r="A48" s="376"/>
      <c r="B48" s="244"/>
      <c r="C48" s="244"/>
      <c r="D48" s="244"/>
      <c r="E48" s="239"/>
      <c r="F48" s="239"/>
      <c r="G48" s="240"/>
      <c r="H48" s="244"/>
      <c r="I48" s="37"/>
      <c r="J48" s="167"/>
      <c r="K48" s="40"/>
      <c r="L48" s="40"/>
      <c r="M48" s="41"/>
      <c r="N48" s="29"/>
      <c r="O48" s="29"/>
      <c r="P48" s="74"/>
      <c r="Q48" s="43"/>
      <c r="R48" s="29"/>
      <c r="S48" s="44"/>
      <c r="T48" s="244"/>
      <c r="U48" s="37"/>
      <c r="V48" s="167"/>
      <c r="W48" s="27"/>
      <c r="X48" s="27"/>
      <c r="Y48" s="28"/>
      <c r="Z48" s="37"/>
      <c r="AA48" s="37"/>
      <c r="AB48" s="423"/>
      <c r="AC48" s="233"/>
      <c r="AD48" s="233"/>
      <c r="AE48" s="484"/>
      <c r="AF48" s="5"/>
      <c r="AG48" s="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  <c r="IV48" s="15"/>
    </row>
    <row r="49" spans="1:256" ht="15" customHeight="1" x14ac:dyDescent="0.35">
      <c r="A49" s="376" t="s">
        <v>1</v>
      </c>
      <c r="B49" s="244"/>
      <c r="C49" s="244"/>
      <c r="D49" s="244" t="s">
        <v>1</v>
      </c>
      <c r="E49" s="239"/>
      <c r="F49" s="239"/>
      <c r="G49" s="240"/>
      <c r="H49" s="477" t="s">
        <v>132</v>
      </c>
      <c r="I49" s="37"/>
      <c r="J49" s="444" t="s">
        <v>497</v>
      </c>
      <c r="K49" s="377" t="s">
        <v>97</v>
      </c>
      <c r="L49" s="201">
        <v>11</v>
      </c>
      <c r="M49" s="41">
        <v>8</v>
      </c>
      <c r="N49" s="29"/>
      <c r="O49" s="29"/>
      <c r="P49" s="74"/>
      <c r="Q49" s="43"/>
      <c r="R49" s="29"/>
      <c r="S49" s="44"/>
      <c r="T49" s="244"/>
      <c r="U49" s="37"/>
      <c r="V49" s="167"/>
      <c r="W49" s="27"/>
      <c r="X49" s="27"/>
      <c r="Y49" s="28"/>
      <c r="Z49" s="37"/>
      <c r="AA49" s="37"/>
      <c r="AB49" s="415"/>
      <c r="AC49" s="39"/>
      <c r="AD49" s="40"/>
      <c r="AE49" s="483"/>
      <c r="AF49" s="5"/>
      <c r="AG49" s="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</row>
    <row r="50" spans="1:256" ht="15" customHeight="1" x14ac:dyDescent="0.35">
      <c r="A50" s="376" t="s">
        <v>1</v>
      </c>
      <c r="B50" s="244"/>
      <c r="C50" s="244"/>
      <c r="D50" s="244" t="s">
        <v>1</v>
      </c>
      <c r="E50" s="239"/>
      <c r="F50" s="239"/>
      <c r="G50" s="240"/>
      <c r="H50" s="474" t="s">
        <v>136</v>
      </c>
      <c r="I50" s="37"/>
      <c r="J50" s="444" t="s">
        <v>498</v>
      </c>
      <c r="K50" s="377"/>
      <c r="L50" s="201"/>
      <c r="M50" s="41"/>
      <c r="N50" s="29"/>
      <c r="O50" s="29"/>
      <c r="P50" s="29"/>
      <c r="Q50" s="43"/>
      <c r="R50" s="29"/>
      <c r="S50" s="44"/>
      <c r="T50" s="244"/>
      <c r="U50" s="37"/>
      <c r="V50" s="167"/>
      <c r="W50" s="27"/>
      <c r="X50" s="27"/>
      <c r="Y50" s="28"/>
      <c r="Z50" s="37"/>
      <c r="AA50" s="37"/>
      <c r="AB50" s="415"/>
      <c r="AC50" s="40"/>
      <c r="AD50" s="40"/>
      <c r="AE50" s="483"/>
      <c r="AF50" s="5"/>
      <c r="AG50" s="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</row>
    <row r="51" spans="1:256" ht="15" customHeight="1" x14ac:dyDescent="0.35">
      <c r="A51" s="376"/>
      <c r="B51" s="244"/>
      <c r="C51" s="244"/>
      <c r="D51" s="244" t="s">
        <v>1</v>
      </c>
      <c r="E51" s="239"/>
      <c r="F51" s="239"/>
      <c r="G51" s="240"/>
      <c r="H51" s="244"/>
      <c r="I51" s="37"/>
      <c r="J51" s="444" t="s">
        <v>499</v>
      </c>
      <c r="K51" s="377"/>
      <c r="L51" s="201"/>
      <c r="M51" s="41"/>
      <c r="N51" s="29"/>
      <c r="O51" s="29"/>
      <c r="P51" s="29"/>
      <c r="Q51" s="43"/>
      <c r="R51" s="29"/>
      <c r="S51" s="44"/>
      <c r="T51" s="244"/>
      <c r="U51" s="37"/>
      <c r="V51" s="167"/>
      <c r="W51" s="27"/>
      <c r="X51" s="27"/>
      <c r="Y51" s="28"/>
      <c r="Z51" s="37"/>
      <c r="AA51" s="37"/>
      <c r="AB51" s="415"/>
      <c r="AC51" s="40"/>
      <c r="AD51" s="40"/>
      <c r="AE51" s="483"/>
      <c r="AF51" s="5"/>
      <c r="AG51" s="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</row>
    <row r="52" spans="1:256" ht="15" customHeight="1" x14ac:dyDescent="0.35">
      <c r="A52" s="376"/>
      <c r="B52" s="244"/>
      <c r="C52" s="244"/>
      <c r="D52" s="378"/>
      <c r="E52" s="239"/>
      <c r="F52" s="239"/>
      <c r="G52" s="240"/>
      <c r="H52" s="244"/>
      <c r="I52" s="37"/>
      <c r="J52" s="446" t="s">
        <v>552</v>
      </c>
      <c r="K52" s="40"/>
      <c r="L52" s="40"/>
      <c r="M52" s="41"/>
      <c r="N52" s="29"/>
      <c r="O52" s="29"/>
      <c r="P52" s="29" t="s">
        <v>1</v>
      </c>
      <c r="Q52" s="43"/>
      <c r="R52" s="29"/>
      <c r="S52" s="44"/>
      <c r="T52" s="244"/>
      <c r="U52" s="37"/>
      <c r="V52" s="167"/>
      <c r="W52" s="27"/>
      <c r="X52" s="27"/>
      <c r="Y52" s="28"/>
      <c r="Z52" s="37"/>
      <c r="AA52" s="37"/>
      <c r="AB52" s="167"/>
      <c r="AC52" s="40"/>
      <c r="AD52" s="40"/>
      <c r="AE52" s="483"/>
      <c r="AF52" s="5"/>
      <c r="AG52" s="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</row>
    <row r="53" spans="1:256" ht="15" customHeight="1" thickBot="1" x14ac:dyDescent="0.4">
      <c r="A53" s="376"/>
      <c r="B53" s="244"/>
      <c r="C53" s="244"/>
      <c r="D53" s="244">
        <f>F53+G53</f>
        <v>53</v>
      </c>
      <c r="E53" s="239"/>
      <c r="F53" s="239">
        <f>SUM(F43:F52)</f>
        <v>41</v>
      </c>
      <c r="G53" s="240">
        <f>SUM(G43:G52)</f>
        <v>12</v>
      </c>
      <c r="H53" s="244"/>
      <c r="I53" s="37"/>
      <c r="J53" s="476"/>
      <c r="K53" s="120"/>
      <c r="L53" s="120">
        <f>SUM(L43:L52)</f>
        <v>32</v>
      </c>
      <c r="M53" s="379">
        <f>SUM(M43:M52)</f>
        <v>39</v>
      </c>
      <c r="N53" s="29"/>
      <c r="O53" s="29"/>
      <c r="P53" s="29"/>
      <c r="Q53" s="43"/>
      <c r="R53" s="29"/>
      <c r="S53" s="44"/>
      <c r="T53" s="244"/>
      <c r="U53" s="37"/>
      <c r="V53" s="167">
        <f>X53+Y53</f>
        <v>63</v>
      </c>
      <c r="W53" s="27"/>
      <c r="X53" s="27">
        <f>SUM(X44:X52)</f>
        <v>20</v>
      </c>
      <c r="Y53" s="28">
        <f>SUM(Y44:Y52)</f>
        <v>43</v>
      </c>
      <c r="Z53" s="37"/>
      <c r="AA53" s="37"/>
      <c r="AB53" s="167">
        <f>AD53+AE53</f>
        <v>79</v>
      </c>
      <c r="AC53" s="40"/>
      <c r="AD53" s="40">
        <f>SUM(AD44:AD52)</f>
        <v>56</v>
      </c>
      <c r="AE53" s="483">
        <f>SUM(AE44:AE52)</f>
        <v>23</v>
      </c>
      <c r="AF53" s="5"/>
      <c r="AG53" s="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</row>
    <row r="54" spans="1:256" ht="15" customHeight="1" thickTop="1" x14ac:dyDescent="0.35">
      <c r="A54" s="380" t="s">
        <v>136</v>
      </c>
      <c r="B54" s="34" t="s">
        <v>13</v>
      </c>
      <c r="C54" s="34" t="s">
        <v>14</v>
      </c>
      <c r="D54" s="34" t="s">
        <v>484</v>
      </c>
      <c r="E54" s="25" t="s">
        <v>97</v>
      </c>
      <c r="F54" s="25">
        <v>16</v>
      </c>
      <c r="G54" s="36">
        <v>0</v>
      </c>
      <c r="H54" s="478" t="s">
        <v>136</v>
      </c>
      <c r="I54" s="38" t="s">
        <v>14</v>
      </c>
      <c r="J54" s="469" t="s">
        <v>497</v>
      </c>
      <c r="K54" s="236" t="s">
        <v>16</v>
      </c>
      <c r="L54" s="236">
        <v>22</v>
      </c>
      <c r="M54" s="237">
        <v>2</v>
      </c>
      <c r="N54" s="30"/>
      <c r="O54" s="30"/>
      <c r="P54" s="30"/>
      <c r="Q54" s="31"/>
      <c r="R54" s="30"/>
      <c r="S54" s="32"/>
      <c r="T54" s="381" t="s">
        <v>136</v>
      </c>
      <c r="U54" s="105" t="s">
        <v>14</v>
      </c>
      <c r="V54" s="26" t="s">
        <v>501</v>
      </c>
      <c r="W54" s="25" t="s">
        <v>18</v>
      </c>
      <c r="X54" s="25">
        <v>14</v>
      </c>
      <c r="Y54" s="36">
        <v>6</v>
      </c>
      <c r="Z54" s="352" t="s">
        <v>136</v>
      </c>
      <c r="AA54" s="105" t="s">
        <v>14</v>
      </c>
      <c r="AB54" s="26" t="s">
        <v>501</v>
      </c>
      <c r="AC54" s="25" t="s">
        <v>16</v>
      </c>
      <c r="AD54" s="25">
        <v>17</v>
      </c>
      <c r="AE54" s="382">
        <v>4</v>
      </c>
      <c r="AF54" s="107"/>
      <c r="AG54" s="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</row>
    <row r="55" spans="1:256" ht="15" customHeight="1" x14ac:dyDescent="0.35">
      <c r="A55" s="375" t="s">
        <v>138</v>
      </c>
      <c r="B55" s="33"/>
      <c r="C55" s="33"/>
      <c r="D55" s="33" t="s">
        <v>487</v>
      </c>
      <c r="E55" s="27" t="s">
        <v>25</v>
      </c>
      <c r="F55" s="27">
        <v>14</v>
      </c>
      <c r="G55" s="28">
        <v>0</v>
      </c>
      <c r="H55" s="474" t="s">
        <v>138</v>
      </c>
      <c r="I55" s="37"/>
      <c r="J55" s="473" t="s">
        <v>498</v>
      </c>
      <c r="K55" s="239" t="s">
        <v>18</v>
      </c>
      <c r="L55" s="239">
        <v>19</v>
      </c>
      <c r="M55" s="240">
        <v>5</v>
      </c>
      <c r="N55" s="29"/>
      <c r="O55" s="29"/>
      <c r="P55" s="29"/>
      <c r="Q55" s="43"/>
      <c r="R55" s="29"/>
      <c r="S55" s="44"/>
      <c r="T55" s="338" t="s">
        <v>138</v>
      </c>
      <c r="U55" s="40" t="s">
        <v>13</v>
      </c>
      <c r="V55" s="42" t="s">
        <v>502</v>
      </c>
      <c r="W55" s="27" t="s">
        <v>97</v>
      </c>
      <c r="X55" s="27">
        <v>8</v>
      </c>
      <c r="Y55" s="28">
        <v>11</v>
      </c>
      <c r="Z55" s="47" t="s">
        <v>138</v>
      </c>
      <c r="AA55" s="40" t="s">
        <v>13</v>
      </c>
      <c r="AB55" s="42" t="s">
        <v>502</v>
      </c>
      <c r="AC55" s="27"/>
      <c r="AD55" s="27"/>
      <c r="AE55" s="383"/>
      <c r="AF55" s="5"/>
      <c r="AG55" s="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</row>
    <row r="56" spans="1:256" ht="15" customHeight="1" x14ac:dyDescent="0.35">
      <c r="A56" s="376"/>
      <c r="B56" s="33"/>
      <c r="C56" s="33"/>
      <c r="D56" s="33" t="s">
        <v>491</v>
      </c>
      <c r="E56" s="27"/>
      <c r="F56" s="27"/>
      <c r="G56" s="28"/>
      <c r="H56" s="244"/>
      <c r="I56" s="37"/>
      <c r="J56" s="473" t="s">
        <v>499</v>
      </c>
      <c r="K56" s="239" t="s">
        <v>25</v>
      </c>
      <c r="L56" s="239">
        <v>11</v>
      </c>
      <c r="M56" s="240">
        <v>7</v>
      </c>
      <c r="N56" s="29"/>
      <c r="O56" s="29"/>
      <c r="P56" s="29"/>
      <c r="Q56" s="43"/>
      <c r="R56" s="29"/>
      <c r="S56" s="44"/>
      <c r="T56" s="244"/>
      <c r="U56" s="37"/>
      <c r="V56" s="49" t="s">
        <v>503</v>
      </c>
      <c r="W56" s="27" t="s">
        <v>25</v>
      </c>
      <c r="X56" s="27">
        <v>13</v>
      </c>
      <c r="Y56" s="28">
        <v>10</v>
      </c>
      <c r="Z56" s="37"/>
      <c r="AA56" s="37"/>
      <c r="AB56" s="49" t="s">
        <v>503</v>
      </c>
      <c r="AC56" s="27"/>
      <c r="AD56" s="27"/>
      <c r="AE56" s="383"/>
      <c r="AF56" s="5"/>
      <c r="AG56" s="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</row>
    <row r="57" spans="1:256" ht="15" customHeight="1" x14ac:dyDescent="0.35">
      <c r="A57" s="376"/>
      <c r="B57" s="33"/>
      <c r="C57" s="33"/>
      <c r="D57" s="93" t="s">
        <v>494</v>
      </c>
      <c r="E57" s="27"/>
      <c r="F57" s="27"/>
      <c r="G57" s="28"/>
      <c r="H57" s="244"/>
      <c r="I57" s="37"/>
      <c r="J57" s="473" t="s">
        <v>500</v>
      </c>
      <c r="K57" s="239">
        <v>7</v>
      </c>
      <c r="L57" s="239">
        <v>0</v>
      </c>
      <c r="M57" s="240"/>
      <c r="N57" s="29"/>
      <c r="O57" s="29"/>
      <c r="P57" s="29"/>
      <c r="Q57" s="43"/>
      <c r="R57" s="29"/>
      <c r="S57" s="44"/>
      <c r="T57" s="244"/>
      <c r="U57" s="37"/>
      <c r="V57" s="42" t="s">
        <v>504</v>
      </c>
      <c r="W57" s="27"/>
      <c r="X57" s="27"/>
      <c r="Y57" s="28"/>
      <c r="Z57" s="37"/>
      <c r="AA57" s="37"/>
      <c r="AB57" s="42" t="s">
        <v>504</v>
      </c>
      <c r="AC57" s="27"/>
      <c r="AD57" s="27"/>
      <c r="AE57" s="383"/>
      <c r="AF57" s="5"/>
      <c r="AG57" s="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</row>
    <row r="58" spans="1:256" ht="15" customHeight="1" thickBot="1" x14ac:dyDescent="0.4">
      <c r="A58" s="376"/>
      <c r="B58" s="33"/>
      <c r="C58" s="292"/>
      <c r="D58" s="54"/>
      <c r="E58" s="89"/>
      <c r="F58" s="27"/>
      <c r="G58" s="28"/>
      <c r="H58" s="244"/>
      <c r="I58" s="37"/>
      <c r="J58" s="444"/>
      <c r="K58" s="239"/>
      <c r="L58" s="239"/>
      <c r="M58" s="240"/>
      <c r="N58" s="29"/>
      <c r="O58" s="29"/>
      <c r="P58" s="29"/>
      <c r="Q58" s="43"/>
      <c r="R58" s="29"/>
      <c r="S58" s="44"/>
      <c r="T58" s="244"/>
      <c r="U58" s="37"/>
      <c r="V58" s="33"/>
      <c r="W58" s="27"/>
      <c r="X58" s="27"/>
      <c r="Y58" s="28"/>
      <c r="Z58" s="37"/>
      <c r="AA58" s="37"/>
      <c r="AB58" s="33"/>
      <c r="AC58" s="27"/>
      <c r="AD58" s="27"/>
      <c r="AE58" s="383"/>
      <c r="AF58" s="107"/>
      <c r="AG58" s="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</row>
    <row r="59" spans="1:256" ht="15" customHeight="1" thickTop="1" x14ac:dyDescent="0.35">
      <c r="A59" s="376"/>
      <c r="B59" s="33"/>
      <c r="C59" s="33"/>
      <c r="D59" s="33"/>
      <c r="E59" s="27"/>
      <c r="F59" s="27"/>
      <c r="G59" s="28"/>
      <c r="H59" s="244"/>
      <c r="I59" s="37"/>
      <c r="J59" s="444"/>
      <c r="K59" s="239"/>
      <c r="L59" s="239"/>
      <c r="M59" s="240"/>
      <c r="N59" s="29"/>
      <c r="O59" s="29"/>
      <c r="P59" s="29"/>
      <c r="Q59" s="43"/>
      <c r="R59" s="29"/>
      <c r="S59" s="44"/>
      <c r="T59" s="244"/>
      <c r="U59" s="37"/>
      <c r="V59" s="42"/>
      <c r="W59" s="27"/>
      <c r="X59" s="27"/>
      <c r="Y59" s="28"/>
      <c r="Z59" s="486" t="s">
        <v>136</v>
      </c>
      <c r="AA59" s="37"/>
      <c r="AB59" s="479" t="s">
        <v>505</v>
      </c>
      <c r="AC59" s="384" t="s">
        <v>16</v>
      </c>
      <c r="AD59" s="384">
        <v>16</v>
      </c>
      <c r="AE59" s="385">
        <v>11</v>
      </c>
      <c r="AF59" s="107"/>
      <c r="AG59" s="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</row>
    <row r="60" spans="1:256" ht="15" customHeight="1" x14ac:dyDescent="0.35">
      <c r="A60" s="376"/>
      <c r="B60" s="33"/>
      <c r="C60" s="33"/>
      <c r="D60" s="33"/>
      <c r="E60" s="27"/>
      <c r="F60" s="27"/>
      <c r="G60" s="28"/>
      <c r="H60" s="244"/>
      <c r="I60" s="37"/>
      <c r="J60" s="444"/>
      <c r="K60" s="239"/>
      <c r="L60" s="239"/>
      <c r="M60" s="240"/>
      <c r="N60" s="29"/>
      <c r="O60" s="29"/>
      <c r="P60" s="29"/>
      <c r="Q60" s="43"/>
      <c r="R60" s="29"/>
      <c r="S60" s="44"/>
      <c r="T60" s="244"/>
      <c r="U60" s="37"/>
      <c r="V60" s="33"/>
      <c r="W60" s="27"/>
      <c r="X60" s="27"/>
      <c r="Y60" s="28"/>
      <c r="Z60" s="422" t="s">
        <v>138</v>
      </c>
      <c r="AA60" s="37"/>
      <c r="AB60" s="480" t="s">
        <v>506</v>
      </c>
      <c r="AC60" s="40"/>
      <c r="AD60" s="40"/>
      <c r="AE60" s="41"/>
      <c r="AF60" s="107"/>
      <c r="AG60" s="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  <c r="IV60" s="15"/>
    </row>
    <row r="61" spans="1:256" ht="15" customHeight="1" x14ac:dyDescent="0.35">
      <c r="A61" s="376"/>
      <c r="B61" s="33"/>
      <c r="C61" s="33"/>
      <c r="D61" s="33"/>
      <c r="E61" s="27"/>
      <c r="F61" s="27"/>
      <c r="G61" s="28"/>
      <c r="H61" s="244"/>
      <c r="I61" s="37"/>
      <c r="J61" s="444" t="s">
        <v>1</v>
      </c>
      <c r="K61" s="239"/>
      <c r="L61" s="239"/>
      <c r="M61" s="240"/>
      <c r="N61" s="29"/>
      <c r="O61" s="29"/>
      <c r="P61" s="29"/>
      <c r="Q61" s="43"/>
      <c r="R61" s="29"/>
      <c r="S61" s="44"/>
      <c r="T61" s="244"/>
      <c r="U61" s="37"/>
      <c r="V61" s="33"/>
      <c r="W61" s="27"/>
      <c r="X61" s="27"/>
      <c r="Y61" s="28"/>
      <c r="Z61" s="37"/>
      <c r="AA61" s="37"/>
      <c r="AB61" s="415" t="s">
        <v>507</v>
      </c>
      <c r="AC61" s="40"/>
      <c r="AD61" s="40"/>
      <c r="AE61" s="41"/>
      <c r="AF61" s="107"/>
      <c r="AG61" s="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</row>
    <row r="62" spans="1:256" ht="15" customHeight="1" x14ac:dyDescent="0.35">
      <c r="A62" s="376"/>
      <c r="B62" s="33"/>
      <c r="C62" s="33"/>
      <c r="D62" s="93"/>
      <c r="E62" s="27"/>
      <c r="F62" s="27"/>
      <c r="G62" s="28"/>
      <c r="H62" s="244"/>
      <c r="I62" s="37"/>
      <c r="J62" s="444" t="s">
        <v>1</v>
      </c>
      <c r="K62" s="386"/>
      <c r="L62" s="387"/>
      <c r="M62" s="240"/>
      <c r="N62" s="29"/>
      <c r="O62" s="29"/>
      <c r="P62" s="29"/>
      <c r="Q62" s="43"/>
      <c r="R62" s="29"/>
      <c r="S62" s="44"/>
      <c r="T62" s="244"/>
      <c r="U62" s="37"/>
      <c r="V62" s="33"/>
      <c r="W62" s="27"/>
      <c r="X62" s="27"/>
      <c r="Y62" s="28"/>
      <c r="Z62" s="37"/>
      <c r="AA62" s="37"/>
      <c r="AB62" s="480" t="s">
        <v>553</v>
      </c>
      <c r="AC62" s="40"/>
      <c r="AD62" s="40"/>
      <c r="AE62" s="41"/>
      <c r="AF62" s="107"/>
      <c r="AG62" s="5"/>
    </row>
    <row r="63" spans="1:256" ht="15" customHeight="1" x14ac:dyDescent="0.35">
      <c r="A63" s="376"/>
      <c r="B63" s="33"/>
      <c r="C63" s="33"/>
      <c r="D63" s="33"/>
      <c r="E63" s="27"/>
      <c r="F63" s="27"/>
      <c r="G63" s="28"/>
      <c r="H63" s="244"/>
      <c r="I63" s="37"/>
      <c r="J63" s="447"/>
      <c r="K63" s="239"/>
      <c r="L63" s="239"/>
      <c r="M63" s="240"/>
      <c r="N63" s="29"/>
      <c r="O63" s="29"/>
      <c r="P63" s="29"/>
      <c r="Q63" s="43"/>
      <c r="R63" s="29"/>
      <c r="S63" s="44"/>
      <c r="T63" s="244"/>
      <c r="U63" s="37"/>
      <c r="V63" s="33"/>
      <c r="W63" s="27"/>
      <c r="X63" s="27"/>
      <c r="Y63" s="28"/>
      <c r="Z63" s="37"/>
      <c r="AA63" s="37"/>
      <c r="AB63" s="167"/>
      <c r="AC63" s="27"/>
      <c r="AD63" s="27"/>
      <c r="AE63" s="383"/>
      <c r="AF63" s="5"/>
      <c r="AG63" s="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</row>
    <row r="64" spans="1:256" ht="15" customHeight="1" thickBot="1" x14ac:dyDescent="0.4">
      <c r="A64" s="376"/>
      <c r="B64" s="33"/>
      <c r="C64" s="33"/>
      <c r="D64" s="90">
        <f>F64+G64</f>
        <v>30</v>
      </c>
      <c r="E64" s="57"/>
      <c r="F64" s="57">
        <f>SUM(F54:F63)</f>
        <v>30</v>
      </c>
      <c r="G64" s="297">
        <f>SUM(G54:G63)</f>
        <v>0</v>
      </c>
      <c r="H64" s="244"/>
      <c r="I64" s="37"/>
      <c r="J64" s="476">
        <f>L64+M64</f>
        <v>66</v>
      </c>
      <c r="K64" s="239"/>
      <c r="L64" s="239">
        <f>SUM(L54:L63)</f>
        <v>52</v>
      </c>
      <c r="M64" s="240">
        <f>SUM(M54:M63)</f>
        <v>14</v>
      </c>
      <c r="N64" s="29"/>
      <c r="O64" s="29"/>
      <c r="P64" s="29"/>
      <c r="Q64" s="43"/>
      <c r="R64" s="29"/>
      <c r="S64" s="44"/>
      <c r="T64" s="244"/>
      <c r="U64" s="37"/>
      <c r="V64" s="90">
        <f>X64+Y64</f>
        <v>62</v>
      </c>
      <c r="W64" s="27"/>
      <c r="X64" s="27">
        <f>SUM(X54:X63)</f>
        <v>35</v>
      </c>
      <c r="Y64" s="28">
        <f>SUM(Y54:Y63)</f>
        <v>27</v>
      </c>
      <c r="Z64" s="37"/>
      <c r="AA64" s="37"/>
      <c r="AB64" s="167"/>
      <c r="AC64" s="27"/>
      <c r="AD64" s="27">
        <f>SUM(AD54:AD63)</f>
        <v>33</v>
      </c>
      <c r="AE64" s="383">
        <f>SUM(AE54:AE63)</f>
        <v>15</v>
      </c>
      <c r="AF64" s="5"/>
      <c r="AG64" s="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  <c r="IV64" s="15"/>
    </row>
    <row r="65" spans="1:256" ht="15" customHeight="1" thickTop="1" x14ac:dyDescent="0.35">
      <c r="A65" s="471" t="s">
        <v>138</v>
      </c>
      <c r="B65" s="34"/>
      <c r="C65" s="34"/>
      <c r="D65" s="415" t="s">
        <v>508</v>
      </c>
      <c r="E65" s="25" t="s">
        <v>16</v>
      </c>
      <c r="F65" s="25">
        <v>21</v>
      </c>
      <c r="G65" s="41">
        <v>4</v>
      </c>
      <c r="H65" s="381" t="s">
        <v>138</v>
      </c>
      <c r="I65" s="38" t="s">
        <v>14</v>
      </c>
      <c r="J65" s="33"/>
      <c r="K65" s="25"/>
      <c r="L65" s="25"/>
      <c r="M65" s="36"/>
      <c r="N65" s="30"/>
      <c r="O65" s="30"/>
      <c r="P65" s="30"/>
      <c r="Q65" s="31"/>
      <c r="R65" s="30"/>
      <c r="S65" s="32"/>
      <c r="T65" s="478" t="s">
        <v>138</v>
      </c>
      <c r="U65" s="38" t="s">
        <v>14</v>
      </c>
      <c r="V65" s="415" t="s">
        <v>509</v>
      </c>
      <c r="W65" s="25" t="s">
        <v>16</v>
      </c>
      <c r="X65" s="25">
        <v>17</v>
      </c>
      <c r="Y65" s="36">
        <v>6</v>
      </c>
      <c r="Z65" s="486" t="s">
        <v>138</v>
      </c>
      <c r="AA65" s="38" t="s">
        <v>14</v>
      </c>
      <c r="AB65" s="414" t="s">
        <v>510</v>
      </c>
      <c r="AC65" s="236" t="s">
        <v>16</v>
      </c>
      <c r="AD65" s="236">
        <v>11</v>
      </c>
      <c r="AE65" s="388">
        <v>7</v>
      </c>
      <c r="AF65" s="107"/>
      <c r="AG65" s="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  <c r="IV65" s="15"/>
    </row>
    <row r="66" spans="1:256" ht="15" customHeight="1" x14ac:dyDescent="0.35">
      <c r="A66" s="472" t="s">
        <v>511</v>
      </c>
      <c r="B66" s="33"/>
      <c r="C66" s="33"/>
      <c r="D66" s="415" t="s">
        <v>512</v>
      </c>
      <c r="E66" s="27" t="s">
        <v>97</v>
      </c>
      <c r="F66" s="27">
        <v>18</v>
      </c>
      <c r="G66" s="28">
        <v>3</v>
      </c>
      <c r="H66" s="338" t="s">
        <v>511</v>
      </c>
      <c r="I66" s="37"/>
      <c r="J66" s="389"/>
      <c r="K66" s="233"/>
      <c r="L66" s="233"/>
      <c r="M66" s="233"/>
      <c r="N66" s="163"/>
      <c r="O66" s="354"/>
      <c r="P66" s="29"/>
      <c r="Q66" s="43"/>
      <c r="R66" s="29"/>
      <c r="S66" s="44"/>
      <c r="T66" s="474" t="s">
        <v>511</v>
      </c>
      <c r="U66" s="47"/>
      <c r="V66" s="415" t="s">
        <v>513</v>
      </c>
      <c r="W66" s="27" t="s">
        <v>97</v>
      </c>
      <c r="X66" s="27">
        <v>12</v>
      </c>
      <c r="Y66" s="28">
        <v>11</v>
      </c>
      <c r="Z66" s="422" t="s">
        <v>511</v>
      </c>
      <c r="AA66" s="47"/>
      <c r="AB66" s="415" t="s">
        <v>514</v>
      </c>
      <c r="AC66" s="239" t="s">
        <v>18</v>
      </c>
      <c r="AD66" s="239">
        <v>14</v>
      </c>
      <c r="AE66" s="390">
        <v>6</v>
      </c>
      <c r="AF66" s="5"/>
      <c r="AG66" s="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  <c r="IT66" s="15"/>
      <c r="IU66" s="15"/>
      <c r="IV66" s="15"/>
    </row>
    <row r="67" spans="1:256" ht="15" customHeight="1" x14ac:dyDescent="0.35">
      <c r="A67" s="376"/>
      <c r="B67" s="33"/>
      <c r="C67" s="33"/>
      <c r="D67" s="415" t="s">
        <v>515</v>
      </c>
      <c r="E67" s="27" t="s">
        <v>516</v>
      </c>
      <c r="F67" s="27">
        <v>12</v>
      </c>
      <c r="G67" s="28"/>
      <c r="H67" s="244"/>
      <c r="I67" s="37"/>
      <c r="J67" s="42"/>
      <c r="K67" s="40"/>
      <c r="L67" s="40"/>
      <c r="M67" s="41"/>
      <c r="N67" s="29"/>
      <c r="O67" s="29"/>
      <c r="P67" s="29"/>
      <c r="Q67" s="43"/>
      <c r="R67" s="29"/>
      <c r="S67" s="44"/>
      <c r="T67" s="244"/>
      <c r="U67" s="37"/>
      <c r="V67" s="415" t="s">
        <v>499</v>
      </c>
      <c r="W67" s="27"/>
      <c r="X67" s="27"/>
      <c r="Y67" s="28"/>
      <c r="Z67" s="37"/>
      <c r="AA67" s="37"/>
      <c r="AB67" s="415" t="s">
        <v>517</v>
      </c>
      <c r="AC67" s="239"/>
      <c r="AD67" s="239"/>
      <c r="AE67" s="390"/>
      <c r="AF67" s="107"/>
      <c r="AG67" s="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  <c r="IT67" s="15"/>
      <c r="IU67" s="15"/>
      <c r="IV67" s="15"/>
    </row>
    <row r="68" spans="1:256" ht="15" customHeight="1" x14ac:dyDescent="0.35">
      <c r="A68" s="376"/>
      <c r="B68" s="33"/>
      <c r="C68" s="33"/>
      <c r="D68" s="415" t="s">
        <v>518</v>
      </c>
      <c r="E68" s="27">
        <v>7</v>
      </c>
      <c r="F68" s="27">
        <v>9</v>
      </c>
      <c r="G68" s="28">
        <v>0</v>
      </c>
      <c r="H68" s="244"/>
      <c r="I68" s="37"/>
      <c r="J68" s="389"/>
      <c r="K68" s="95"/>
      <c r="L68" s="95"/>
      <c r="M68" s="95"/>
      <c r="N68" s="163"/>
      <c r="O68" s="354"/>
      <c r="P68" s="29"/>
      <c r="Q68" s="43"/>
      <c r="R68" s="29"/>
      <c r="S68" s="44"/>
      <c r="T68" s="244"/>
      <c r="U68" s="37"/>
      <c r="V68" s="415" t="s">
        <v>519</v>
      </c>
      <c r="W68" s="27"/>
      <c r="X68" s="27"/>
      <c r="Y68" s="28"/>
      <c r="Z68" s="37"/>
      <c r="AA68" s="37"/>
      <c r="AB68" s="415" t="s">
        <v>520</v>
      </c>
      <c r="AC68" s="239"/>
      <c r="AD68" s="239"/>
      <c r="AE68" s="390"/>
      <c r="AF68" s="5"/>
      <c r="AG68" s="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  <c r="IV68" s="15"/>
    </row>
    <row r="69" spans="1:256" ht="15" customHeight="1" x14ac:dyDescent="0.35">
      <c r="A69" s="376"/>
      <c r="B69" s="33"/>
      <c r="C69" s="33"/>
      <c r="D69" s="167" t="s">
        <v>1</v>
      </c>
      <c r="E69" s="27"/>
      <c r="F69" s="27"/>
      <c r="G69" s="28"/>
      <c r="H69" s="244"/>
      <c r="I69" s="37"/>
      <c r="J69" s="37"/>
      <c r="K69" s="200"/>
      <c r="L69" s="201"/>
      <c r="M69" s="41"/>
      <c r="N69" s="29"/>
      <c r="O69" s="29"/>
      <c r="P69" s="29"/>
      <c r="Q69" s="43"/>
      <c r="R69" s="29"/>
      <c r="S69" s="44"/>
      <c r="T69" s="244"/>
      <c r="U69" s="37"/>
      <c r="V69" s="167"/>
      <c r="W69" s="27"/>
      <c r="X69" s="27"/>
      <c r="Y69" s="28"/>
      <c r="Z69" s="37"/>
      <c r="AA69" s="37"/>
      <c r="AB69" s="444"/>
      <c r="AC69" s="239"/>
      <c r="AD69" s="239"/>
      <c r="AE69" s="390"/>
      <c r="AF69" s="5"/>
      <c r="AG69" s="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  <c r="IT69" s="15"/>
      <c r="IU69" s="15"/>
      <c r="IV69" s="15"/>
    </row>
    <row r="70" spans="1:256" ht="15" customHeight="1" x14ac:dyDescent="0.35">
      <c r="A70" s="376"/>
      <c r="B70" s="33"/>
      <c r="C70" s="33"/>
      <c r="D70" s="447"/>
      <c r="E70" s="27"/>
      <c r="F70" s="27"/>
      <c r="G70" s="28"/>
      <c r="H70" s="244"/>
      <c r="I70" s="37"/>
      <c r="J70" s="117"/>
      <c r="K70" s="40"/>
      <c r="L70" s="40"/>
      <c r="M70" s="41"/>
      <c r="N70" s="29"/>
      <c r="O70" s="29"/>
      <c r="P70" s="29"/>
      <c r="Q70" s="43"/>
      <c r="R70" s="29"/>
      <c r="S70" s="44"/>
      <c r="T70" s="244"/>
      <c r="U70" s="37"/>
      <c r="V70" s="421"/>
      <c r="W70" s="27"/>
      <c r="X70" s="27"/>
      <c r="Y70" s="28"/>
      <c r="Z70" s="37"/>
      <c r="AA70" s="37"/>
      <c r="AB70" s="447"/>
      <c r="AC70" s="239"/>
      <c r="AD70" s="239"/>
      <c r="AE70" s="390"/>
      <c r="AF70" s="5"/>
      <c r="AG70" s="5"/>
    </row>
    <row r="71" spans="1:256" ht="15" customHeight="1" thickBot="1" x14ac:dyDescent="0.4">
      <c r="A71" s="391"/>
      <c r="B71" s="392"/>
      <c r="C71" s="392"/>
      <c r="D71" s="470">
        <f>F71+G71</f>
        <v>67</v>
      </c>
      <c r="E71" s="393"/>
      <c r="F71" s="393">
        <f>SUM(F65:F70)</f>
        <v>60</v>
      </c>
      <c r="G71" s="394">
        <f>SUM(G65:G70)</f>
        <v>7</v>
      </c>
      <c r="H71" s="395"/>
      <c r="I71" s="396"/>
      <c r="J71" s="392">
        <f>L71+M71</f>
        <v>0</v>
      </c>
      <c r="K71" s="393"/>
      <c r="L71" s="393">
        <f>SUM(L65:L70)</f>
        <v>0</v>
      </c>
      <c r="M71" s="394">
        <f>SUM(M65:M70)</f>
        <v>0</v>
      </c>
      <c r="N71" s="397"/>
      <c r="O71" s="397"/>
      <c r="P71" s="397"/>
      <c r="Q71" s="398"/>
      <c r="R71" s="397"/>
      <c r="S71" s="399"/>
      <c r="T71" s="395"/>
      <c r="U71" s="396"/>
      <c r="V71" s="470">
        <f>X71+Y71</f>
        <v>46</v>
      </c>
      <c r="W71" s="393"/>
      <c r="X71" s="393">
        <f>SUM(X65:X70)</f>
        <v>29</v>
      </c>
      <c r="Y71" s="394">
        <f>SUM(Y65:Y70)</f>
        <v>17</v>
      </c>
      <c r="Z71" s="396"/>
      <c r="AA71" s="396"/>
      <c r="AB71" s="487">
        <f>AD71+AE71</f>
        <v>38</v>
      </c>
      <c r="AC71" s="400"/>
      <c r="AD71" s="401">
        <f>SUM(AD65:AD70)</f>
        <v>25</v>
      </c>
      <c r="AE71" s="402">
        <f>SUM(AE65:AE70)</f>
        <v>13</v>
      </c>
      <c r="AF71" s="5"/>
      <c r="AG71" s="5"/>
    </row>
    <row r="72" spans="1:256" ht="15" customHeight="1" thickBot="1" x14ac:dyDescent="0.5">
      <c r="A72" s="262"/>
      <c r="B72" s="403"/>
      <c r="C72" s="403"/>
      <c r="D72" s="219" t="s">
        <v>110</v>
      </c>
      <c r="E72" s="404"/>
      <c r="F72" s="404"/>
      <c r="G72" s="404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175"/>
      <c r="AF72" s="5"/>
      <c r="AG72" s="5"/>
    </row>
    <row r="73" spans="1:256" ht="15" customHeight="1" thickTop="1" thickBot="1" x14ac:dyDescent="0.5">
      <c r="A73" s="262"/>
      <c r="B73" s="403"/>
      <c r="C73" s="405"/>
      <c r="D73" s="219"/>
      <c r="E73" s="404"/>
      <c r="F73" s="404"/>
      <c r="G73" s="404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175"/>
      <c r="AF73" s="5"/>
      <c r="AG73" s="5"/>
    </row>
    <row r="74" spans="1:256" ht="15" customHeight="1" thickTop="1" x14ac:dyDescent="0.35">
      <c r="A74" s="138"/>
      <c r="B74" s="138"/>
      <c r="C74" s="138"/>
      <c r="D74" s="138"/>
      <c r="E74" s="283"/>
      <c r="F74" s="283"/>
      <c r="G74" s="283"/>
      <c r="H74" s="138"/>
      <c r="I74" s="138"/>
      <c r="J74" s="406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C74" s="284"/>
      <c r="AD74" s="138"/>
      <c r="AE74" s="138"/>
      <c r="AF74" s="5"/>
      <c r="AG74" s="5"/>
    </row>
    <row r="75" spans="1:256" ht="14.15" customHeight="1" x14ac:dyDescent="0.35">
      <c r="A75" s="138"/>
      <c r="B75" s="138"/>
      <c r="C75" s="138"/>
      <c r="D75" s="138"/>
      <c r="E75" s="283"/>
      <c r="F75" s="283"/>
      <c r="G75" s="283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284"/>
      <c r="AD75" s="138"/>
      <c r="AE75" s="138"/>
      <c r="AF75" s="5"/>
      <c r="AG75" s="5"/>
    </row>
    <row r="76" spans="1:256" ht="14.15" customHeight="1" x14ac:dyDescent="0.35">
      <c r="A76" s="138"/>
      <c r="B76" s="138"/>
      <c r="C76" s="138"/>
      <c r="D76" s="285">
        <f>D13+D22+D31+D39+D53+D64+D71</f>
        <v>277</v>
      </c>
      <c r="E76" s="283"/>
      <c r="F76" s="283"/>
      <c r="G76" s="283"/>
      <c r="H76" s="138"/>
      <c r="I76" s="138"/>
      <c r="J76" s="285">
        <f>J13+J22+J31+J39+J53+J64+J71</f>
        <v>138</v>
      </c>
      <c r="K76" s="138"/>
      <c r="L76" s="138"/>
      <c r="M76" s="138"/>
      <c r="N76" s="138"/>
      <c r="O76" s="138"/>
      <c r="P76" s="285">
        <f>P13+P22+P31+P39+P53+P64+P71</f>
        <v>0</v>
      </c>
      <c r="Q76" s="138"/>
      <c r="R76" s="138"/>
      <c r="S76" s="138"/>
      <c r="T76" s="138"/>
      <c r="U76" s="138"/>
      <c r="V76" s="285">
        <f>V13+V22+V31+V39+V53+V64+V71</f>
        <v>221</v>
      </c>
      <c r="W76" s="138"/>
      <c r="X76" s="138"/>
      <c r="Y76" s="138"/>
      <c r="Z76" s="138"/>
      <c r="AA76" s="138"/>
      <c r="AB76" s="285">
        <f>AB13+AB22+AB31+AB39+AB53+AB64+AB71</f>
        <v>267</v>
      </c>
      <c r="AC76" s="284"/>
      <c r="AD76" s="138"/>
      <c r="AE76" s="138"/>
      <c r="AF76" s="5"/>
      <c r="AG76" s="132"/>
    </row>
    <row r="77" spans="1:256" ht="14.15" customHeight="1" x14ac:dyDescent="0.35">
      <c r="A77" s="138"/>
      <c r="B77" s="138"/>
      <c r="C77" s="138"/>
      <c r="D77" s="138"/>
      <c r="E77" s="283"/>
      <c r="F77" s="283"/>
      <c r="G77" s="283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284"/>
      <c r="AD77" s="138"/>
      <c r="AE77" s="138"/>
      <c r="AF77" s="5"/>
      <c r="AG77" s="132"/>
    </row>
    <row r="78" spans="1:256" ht="16" thickBot="1" x14ac:dyDescent="0.4">
      <c r="A78" s="138"/>
      <c r="B78" s="138"/>
      <c r="C78" s="138"/>
      <c r="D78" s="138" t="s">
        <v>112</v>
      </c>
      <c r="E78" s="283"/>
      <c r="F78" s="283"/>
      <c r="G78" s="283"/>
      <c r="H78" s="138"/>
      <c r="I78" s="138"/>
      <c r="J78" s="286" t="s">
        <v>111</v>
      </c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287" t="s">
        <v>113</v>
      </c>
      <c r="AC78" s="288"/>
      <c r="AD78" s="287"/>
      <c r="AE78" s="287">
        <f>AB76+P76+V76+J76+D76</f>
        <v>903</v>
      </c>
      <c r="AF78" s="136"/>
    </row>
    <row r="79" spans="1:256" ht="15" thickTop="1" x14ac:dyDescent="0.35">
      <c r="A79" s="15"/>
      <c r="B79" s="15"/>
      <c r="C79" s="15"/>
      <c r="D79" s="15"/>
      <c r="E79" s="133"/>
      <c r="F79" s="133"/>
      <c r="G79" s="133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37"/>
      <c r="AD79" s="15"/>
      <c r="AE79" s="15"/>
    </row>
    <row r="80" spans="1:256" x14ac:dyDescent="0.35">
      <c r="A80" s="15"/>
      <c r="B80" s="15"/>
      <c r="C80" s="15"/>
      <c r="D80" s="15"/>
      <c r="E80" s="133"/>
      <c r="F80" s="133"/>
      <c r="G80" s="133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AB80" s="15"/>
      <c r="AC80" s="137"/>
      <c r="AD80" s="15"/>
      <c r="AE80" s="15"/>
    </row>
    <row r="81" spans="1:31" x14ac:dyDescent="0.35">
      <c r="A81" s="15"/>
      <c r="B81" s="15"/>
      <c r="C81" s="15"/>
      <c r="D81" s="15"/>
      <c r="E81" s="133"/>
      <c r="F81" s="133"/>
      <c r="G81" s="133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AB81" s="15"/>
      <c r="AC81" s="137"/>
      <c r="AD81" s="15"/>
      <c r="AE81" s="15"/>
    </row>
    <row r="82" spans="1:31" x14ac:dyDescent="0.35">
      <c r="A82" s="15"/>
      <c r="B82" s="15"/>
      <c r="C82" s="15"/>
      <c r="D82" s="15"/>
      <c r="E82" s="133"/>
      <c r="F82" s="133"/>
      <c r="G82" s="133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AB82" s="15"/>
      <c r="AC82" s="137"/>
      <c r="AD82" s="15"/>
      <c r="AE82" s="15"/>
    </row>
    <row r="83" spans="1:31" x14ac:dyDescent="0.35">
      <c r="A83" s="15"/>
      <c r="B83" s="15"/>
      <c r="C83" s="15"/>
      <c r="D83" s="15"/>
      <c r="E83" s="133"/>
      <c r="F83" s="133"/>
      <c r="G83" s="133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AB83" s="15"/>
      <c r="AC83" s="137"/>
      <c r="AD83" s="15"/>
      <c r="AE83" s="15"/>
    </row>
    <row r="89" spans="1:31" x14ac:dyDescent="0.35">
      <c r="D89" s="407"/>
    </row>
    <row r="90" spans="1:31" x14ac:dyDescent="0.35">
      <c r="D90" s="407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ces - GDH Word Document" ma:contentTypeID="0x0101008696D14171FA4CED8F032AD334D7A9EF00267EE269EF76C2479FC7BAB5BD521322" ma:contentTypeVersion="12" ma:contentTypeDescription="Maak een nieuw Word document." ma:contentTypeScope="" ma:versionID="8b203c038315a51a39ce035e2eafd942">
  <xsd:schema xmlns:xsd="http://www.w3.org/2001/XMLSchema" xmlns:xs="http://www.w3.org/2001/XMLSchema" xmlns:p="http://schemas.microsoft.com/office/2006/metadata/properties" xmlns:ns2="cad755b6-d270-493f-83c9-ae784197a3f5" xmlns:ns3="2c602cad-053e-434c-b37d-66fce99fa073" targetNamespace="http://schemas.microsoft.com/office/2006/metadata/properties" ma:root="true" ma:fieldsID="859d20a387f64876cc8fbcbea50874f2" ns2:_="" ns3:_="">
    <xsd:import namespace="cad755b6-d270-493f-83c9-ae784197a3f5"/>
    <xsd:import namespace="2c602cad-053e-434c-b37d-66fce99fa07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ebb03eb60f1c456383d550cda2a2ac01" minOccurs="0"/>
                <xsd:element ref="ns2:TaxCatchAll" minOccurs="0"/>
                <xsd:element ref="ns2:TaxCatchAllLabel" minOccurs="0"/>
                <xsd:element ref="ns2:ofae577968ed4be8b7cfa6b3c1b2b2a3" minOccurs="0"/>
                <xsd:element ref="ns2:TaxKeywordTaxHTFiel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755b6-d270-493f-83c9-ae784197a3f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ebb03eb60f1c456383d550cda2a2ac01" ma:index="11" ma:taxonomy="true" ma:internalName="ebb03eb60f1c456383d550cda2a2ac01" ma:taxonomyFieldName="Teamtrefwoorden" ma:displayName="Teamtrefwoorden" ma:default="" ma:fieldId="{ebb03eb6-0f1c-4563-83d5-50cda2a2ac01}" ma:sspId="0f84c60b-fce4-43bd-9f97-923732063525" ma:termSetId="043aef90-7680-4246-b207-a3d7b3d6063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b5c0a06e-4a52-4d56-8e6e-74c4b68e3cbc}" ma:internalName="TaxCatchAll" ma:showField="CatchAllData" ma:web="cad755b6-d270-493f-83c9-ae784197a3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b5c0a06e-4a52-4d56-8e6e-74c4b68e3cbc}" ma:internalName="TaxCatchAllLabel" ma:readOnly="true" ma:showField="CatchAllDataLabel" ma:web="cad755b6-d270-493f-83c9-ae784197a3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ae577968ed4be8b7cfa6b3c1b2b2a3" ma:index="15" nillable="true" ma:taxonomy="true" ma:internalName="ofae577968ed4be8b7cfa6b3c1b2b2a3" ma:taxonomyFieldName="Documentsoort" ma:displayName="Documentsoort" ma:fieldId="{8fae5779-68ed-4be8-b7cf-a6b3c1b2b2a3}" ma:sspId="0f84c60b-fce4-43bd-9f97-923732063525" ma:termSetId="44435a80-4415-4597-a153-5101d02dcb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7" nillable="true" ma:taxonomy="true" ma:internalName="TaxKeywordTaxHTField" ma:taxonomyFieldName="TaxKeyword" ma:displayName="Ondernemingstrefwoorden" ma:fieldId="{23f27201-bee3-471e-b2e7-b64fd8b7ca38}" ma:taxonomyMulti="true" ma:sspId="0f84c60b-fce4-43bd-9f97-92373206352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02cad-053e-434c-b37d-66fce99fa0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ae577968ed4be8b7cfa6b3c1b2b2a3 xmlns="cad755b6-d270-493f-83c9-ae784197a3f5">
      <Terms xmlns="http://schemas.microsoft.com/office/infopath/2007/PartnerControls"/>
    </ofae577968ed4be8b7cfa6b3c1b2b2a3>
    <TaxCatchAll xmlns="cad755b6-d270-493f-83c9-ae784197a3f5">
      <Value>18</Value>
    </TaxCatchAll>
    <ebb03eb60f1c456383d550cda2a2ac01 xmlns="cad755b6-d270-493f-83c9-ae784197a3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4.1 Inschrijvingsfase - Publicatie TenderNed</TermName>
          <TermId xmlns="http://schemas.microsoft.com/office/infopath/2007/PartnerControls">36f1f5c8-b8e6-4e6a-8b29-8f7a4bd8e0cd</TermId>
        </TermInfo>
      </Terms>
    </ebb03eb60f1c456383d550cda2a2ac01>
    <TaxKeywordTaxHTField xmlns="cad755b6-d270-493f-83c9-ae784197a3f5">
      <Terms xmlns="http://schemas.microsoft.com/office/infopath/2007/PartnerControls"/>
    </TaxKeywordTaxHTField>
    <_dlc_DocId xmlns="cad755b6-d270-493f-83c9-ae784197a3f5">HDTC6PYEXUJQ-1414437050-4165</_dlc_DocId>
    <_dlc_DocIdUrl xmlns="cad755b6-d270-493f-83c9-ae784197a3f5">
      <Url>https://denhaag.sharepoint.com/sites/inkoop-bec-2020/_layouts/15/DocIdRedir.aspx?ID=HDTC6PYEXUJQ-1414437050-4165</Url>
      <Description>HDTC6PYEXUJQ-1414437050-4165</Description>
    </_dlc_DocIdUrl>
  </documentManagement>
</p:properties>
</file>

<file path=customXml/itemProps1.xml><?xml version="1.0" encoding="utf-8"?>
<ds:datastoreItem xmlns:ds="http://schemas.openxmlformats.org/officeDocument/2006/customXml" ds:itemID="{24DB1C56-0083-446A-A032-ED5C31FA59AB}"/>
</file>

<file path=customXml/itemProps2.xml><?xml version="1.0" encoding="utf-8"?>
<ds:datastoreItem xmlns:ds="http://schemas.openxmlformats.org/officeDocument/2006/customXml" ds:itemID="{4EE693F8-42F9-4FC1-92B4-484659FA086F}"/>
</file>

<file path=customXml/itemProps3.xml><?xml version="1.0" encoding="utf-8"?>
<ds:datastoreItem xmlns:ds="http://schemas.openxmlformats.org/officeDocument/2006/customXml" ds:itemID="{EC19EB01-DAFE-4560-A579-0950A859FE22}"/>
</file>

<file path=customXml/itemProps4.xml><?xml version="1.0" encoding="utf-8"?>
<ds:datastoreItem xmlns:ds="http://schemas.openxmlformats.org/officeDocument/2006/customXml" ds:itemID="{4DE4A4BA-09DE-4586-B85A-495042AFE3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Adressenlijst Zwembaden</vt:lpstr>
      <vt:lpstr>2020-2021 Blinkerd</vt:lpstr>
      <vt:lpstr>2020-2021 Hofbad</vt:lpstr>
      <vt:lpstr>2020-2021 Houtzagerij</vt:lpstr>
      <vt:lpstr>2020-2021 Overbosch</vt:lpstr>
      <vt:lpstr>2020-2021 Waterthor</vt:lpstr>
      <vt:lpstr>2020-2021 Zuiderpark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Soekhlal Raghosing</dc:creator>
  <cp:lastModifiedBy>Rita Soekhlal Raghosing</cp:lastModifiedBy>
  <dcterms:created xsi:type="dcterms:W3CDTF">2021-03-23T14:16:06Z</dcterms:created>
  <dcterms:modified xsi:type="dcterms:W3CDTF">2021-03-25T10:36:50Z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20210325101523468</vt:lpwstr>
  </property>
  <property fmtid="{D5CDD505-2E9C-101B-9397-08002B2CF9AE}" pid="3" name="ContentTypeId">
    <vt:lpwstr>0x0101008696D14171FA4CED8F032AD334D7A9EF00267EE269EF76C2479FC7BAB5BD521322</vt:lpwstr>
  </property>
  <property fmtid="{D5CDD505-2E9C-101B-9397-08002B2CF9AE}" pid="4" name="_dlc_DocIdItemGuid">
    <vt:lpwstr>46d9d869-ee9b-457f-84cd-213e52761676</vt:lpwstr>
  </property>
  <property fmtid="{D5CDD505-2E9C-101B-9397-08002B2CF9AE}" pid="5" name="TaxKeyword">
    <vt:lpwstr/>
  </property>
  <property fmtid="{D5CDD505-2E9C-101B-9397-08002B2CF9AE}" pid="6" name="Teamtrefwoorden">
    <vt:lpwstr>18;#4.1 Inschrijvingsfase - Publicatie TenderNed|36f1f5c8-b8e6-4e6a-8b29-8f7a4bd8e0cd</vt:lpwstr>
  </property>
  <property fmtid="{D5CDD505-2E9C-101B-9397-08002B2CF9AE}" pid="7" name="Documentsoort">
    <vt:lpwstr/>
  </property>
  <property fmtid="{D5CDD505-2E9C-101B-9397-08002B2CF9AE}" pid="8" name="iadc89b14e6f46d3bf0676593dca1557">
    <vt:lpwstr/>
  </property>
  <property fmtid="{D5CDD505-2E9C-101B-9397-08002B2CF9AE}" pid="9" name="Dossiertype">
    <vt:lpwstr/>
  </property>
</Properties>
</file>