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CRRAGH\Documents\Zaken in behandeling\20.466 Zwemvervoer\Bijlagen tbv TenderNed\"/>
    </mc:Choice>
  </mc:AlternateContent>
  <xr:revisionPtr revIDLastSave="1" documentId="8_{0556F5F8-B5C6-4278-BAEE-D041DC36CCBA}" xr6:coauthVersionLast="46" xr6:coauthVersionMax="46" xr10:uidLastSave="{D8599519-F138-4D58-AD26-F5C299484964}"/>
  <bookViews>
    <workbookView xWindow="-120" yWindow="-120" windowWidth="38640" windowHeight="21240" firstSheet="1" activeTab="1" xr2:uid="{00000000-000D-0000-FFFF-FFFF00000000}"/>
  </bookViews>
  <sheets>
    <sheet name="Voorblad tarieven Zwemvervoer" sheetId="20" r:id="rId1"/>
    <sheet name="Tarieven Zwemvervoer" sheetId="18" r:id="rId2"/>
  </sheets>
  <definedNames>
    <definedName name="_xlnm.Print_Area" localSheetId="1">'Tarieven Zwemvervoer'!$A$1:$F$120</definedName>
    <definedName name="_xlnm.Print_Titles" localSheetId="1">'Tarieven Zwemvervoer'!$1:$1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8" l="1"/>
  <c r="C70" i="18"/>
  <c r="C54" i="18"/>
  <c r="C38" i="18"/>
  <c r="C22" i="18"/>
  <c r="C91" i="18"/>
  <c r="C85" i="18"/>
  <c r="C84" i="18"/>
  <c r="C83" i="18"/>
  <c r="C82" i="18"/>
  <c r="C81" i="18"/>
  <c r="C80" i="18"/>
  <c r="C79" i="18"/>
  <c r="C78" i="18"/>
  <c r="C77" i="18"/>
  <c r="C76" i="18"/>
  <c r="C69" i="18"/>
  <c r="C68" i="18"/>
  <c r="C67" i="18"/>
  <c r="C66" i="18"/>
  <c r="C65" i="18"/>
  <c r="C64" i="18"/>
  <c r="C63" i="18"/>
  <c r="C62" i="18"/>
  <c r="C61" i="18"/>
  <c r="C60" i="18"/>
  <c r="C53" i="18"/>
  <c r="C52" i="18"/>
  <c r="C51" i="18"/>
  <c r="C50" i="18"/>
  <c r="C49" i="18"/>
  <c r="C48" i="18"/>
  <c r="C47" i="18"/>
  <c r="C46" i="18"/>
  <c r="C45" i="18"/>
  <c r="C44" i="18"/>
  <c r="C37" i="18"/>
  <c r="C36" i="18"/>
  <c r="C35" i="18"/>
  <c r="C34" i="18"/>
  <c r="C33" i="18"/>
  <c r="C32" i="18"/>
  <c r="C31" i="18"/>
  <c r="C30" i="18"/>
  <c r="C29" i="18"/>
  <c r="C28" i="18"/>
  <c r="C13" i="18"/>
  <c r="C14" i="18"/>
  <c r="C15" i="18"/>
  <c r="C16" i="18"/>
  <c r="C17" i="18"/>
  <c r="C18" i="18"/>
  <c r="C19" i="18"/>
  <c r="C20" i="18"/>
  <c r="C21" i="18"/>
  <c r="C12" i="18"/>
  <c r="E91" i="18" l="1"/>
  <c r="B86" i="18"/>
  <c r="B70" i="18"/>
  <c r="B54" i="18"/>
  <c r="B38" i="18"/>
  <c r="B22" i="18"/>
  <c r="B91" i="18" l="1"/>
  <c r="D77" i="18" l="1"/>
  <c r="F77" i="18" s="1"/>
  <c r="D78" i="18"/>
  <c r="F78" i="18" s="1"/>
  <c r="D79" i="18"/>
  <c r="F79" i="18" s="1"/>
  <c r="D80" i="18"/>
  <c r="F80" i="18" s="1"/>
  <c r="D81" i="18"/>
  <c r="F81" i="18" s="1"/>
  <c r="D82" i="18"/>
  <c r="F82" i="18" s="1"/>
  <c r="D83" i="18"/>
  <c r="F83" i="18" s="1"/>
  <c r="D84" i="18"/>
  <c r="F84" i="18" s="1"/>
  <c r="D85" i="18"/>
  <c r="F85" i="18" s="1"/>
  <c r="D76" i="18"/>
  <c r="D61" i="18"/>
  <c r="F61" i="18" s="1"/>
  <c r="D62" i="18"/>
  <c r="F62" i="18" s="1"/>
  <c r="D63" i="18"/>
  <c r="F63" i="18" s="1"/>
  <c r="D64" i="18"/>
  <c r="F64" i="18" s="1"/>
  <c r="D65" i="18"/>
  <c r="F65" i="18" s="1"/>
  <c r="D66" i="18"/>
  <c r="F66" i="18" s="1"/>
  <c r="D67" i="18"/>
  <c r="F67" i="18" s="1"/>
  <c r="D68" i="18"/>
  <c r="F68" i="18" s="1"/>
  <c r="D69" i="18"/>
  <c r="F69" i="18" s="1"/>
  <c r="D60" i="18"/>
  <c r="D52" i="18"/>
  <c r="F52" i="18" s="1"/>
  <c r="D53" i="18"/>
  <c r="F53" i="18" s="1"/>
  <c r="D45" i="18"/>
  <c r="F45" i="18" s="1"/>
  <c r="D46" i="18"/>
  <c r="F46" i="18" s="1"/>
  <c r="D47" i="18"/>
  <c r="F47" i="18" s="1"/>
  <c r="D48" i="18"/>
  <c r="F48" i="18" s="1"/>
  <c r="D49" i="18"/>
  <c r="F49" i="18" s="1"/>
  <c r="D50" i="18"/>
  <c r="F50" i="18" s="1"/>
  <c r="D51" i="18"/>
  <c r="F51" i="18" s="1"/>
  <c r="D44" i="18"/>
  <c r="D29" i="18"/>
  <c r="F29" i="18" s="1"/>
  <c r="D30" i="18"/>
  <c r="F30" i="18" s="1"/>
  <c r="D31" i="18"/>
  <c r="F31" i="18" s="1"/>
  <c r="D32" i="18"/>
  <c r="F32" i="18" s="1"/>
  <c r="D33" i="18"/>
  <c r="F33" i="18" s="1"/>
  <c r="D34" i="18"/>
  <c r="F34" i="18" s="1"/>
  <c r="D35" i="18"/>
  <c r="F35" i="18" s="1"/>
  <c r="D36" i="18"/>
  <c r="F36" i="18" s="1"/>
  <c r="D37" i="18"/>
  <c r="F37" i="18" s="1"/>
  <c r="D28" i="18"/>
  <c r="D17" i="18"/>
  <c r="F17" i="18" s="1"/>
  <c r="D19" i="18"/>
  <c r="F19" i="18" s="1"/>
  <c r="D20" i="18"/>
  <c r="F20" i="18" s="1"/>
  <c r="D21" i="18"/>
  <c r="F21" i="18" s="1"/>
  <c r="D12" i="18"/>
  <c r="D15" i="18"/>
  <c r="F15" i="18" s="1"/>
  <c r="D14" i="18"/>
  <c r="F14" i="18" s="1"/>
  <c r="D16" i="18"/>
  <c r="F16" i="18" s="1"/>
  <c r="D18" i="18"/>
  <c r="F18" i="18" s="1"/>
  <c r="F28" i="18" l="1"/>
  <c r="F38" i="18" s="1"/>
  <c r="D38" i="18"/>
  <c r="F76" i="18"/>
  <c r="F86" i="18" s="1"/>
  <c r="D86" i="18"/>
  <c r="F60" i="18"/>
  <c r="F70" i="18" s="1"/>
  <c r="D70" i="18"/>
  <c r="F44" i="18"/>
  <c r="F54" i="18" s="1"/>
  <c r="D54" i="18"/>
  <c r="F12" i="18"/>
  <c r="D13" i="18"/>
  <c r="F13" i="18" s="1"/>
  <c r="D22" i="18" l="1"/>
  <c r="D91" i="18" s="1"/>
  <c r="F22" i="18"/>
  <c r="F91" i="18" s="1"/>
  <c r="C17" i="20" s="1"/>
</calcChain>
</file>

<file path=xl/sharedStrings.xml><?xml version="1.0" encoding="utf-8"?>
<sst xmlns="http://schemas.openxmlformats.org/spreadsheetml/2006/main" count="118" uniqueCount="63">
  <si>
    <t>Bijlage 6 Prijzenblad Zwemvervoer, voorblad</t>
  </si>
  <si>
    <t>Alle witgekleurde velden met betrekking tot de algemene gegevens in dit voorblad dienen door Inschrijver te worden ingevuld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</si>
  <si>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</si>
  <si>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</si>
  <si>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</si>
  <si>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</si>
  <si>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</si>
  <si>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</si>
  <si>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</si>
  <si>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</si>
  <si>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</si>
  <si>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</si>
  <si>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Eindtotaal Zwemvervoer</t>
  </si>
  <si>
    <t>Bijlage 6: Prijzenblad Zwemvervoer</t>
  </si>
  <si>
    <t>Tarieventabel:</t>
  </si>
  <si>
    <t>Naam Inschrijver</t>
  </si>
  <si>
    <t>Vervoermiddel</t>
  </si>
  <si>
    <t>Uurtarief*</t>
  </si>
  <si>
    <t xml:space="preserve"> </t>
  </si>
  <si>
    <t xml:space="preserve">* Het tarief dient een all-in prijs te zijn (excl. BTW). </t>
  </si>
  <si>
    <t>Touringcar</t>
  </si>
  <si>
    <t>Overzichtstabel I: in te zetten Touringcar</t>
  </si>
  <si>
    <t>Maandag</t>
  </si>
  <si>
    <t>Voertuig nr.</t>
  </si>
  <si>
    <t>Aantal uren per voertuig per maandag</t>
  </si>
  <si>
    <r>
      <t xml:space="preserve">Uurtarief per voertuig        </t>
    </r>
    <r>
      <rPr>
        <sz val="8"/>
        <rFont val="Arial"/>
        <family val="2"/>
      </rPr>
      <t>(zie tarieventabel)</t>
    </r>
  </si>
  <si>
    <r>
      <t xml:space="preserve">Prijs per voertuig per dag </t>
    </r>
    <r>
      <rPr>
        <sz val="8"/>
        <rFont val="Arial"/>
        <family val="2"/>
      </rPr>
      <t xml:space="preserve">(aantal uur x uurtarief) </t>
    </r>
  </si>
  <si>
    <t>Aantal schooldagen per jaar **</t>
  </si>
  <si>
    <r>
      <t xml:space="preserve">Totaalprijs per voertuig per schooljaar </t>
    </r>
    <r>
      <rPr>
        <sz val="8"/>
        <rFont val="Arial"/>
        <family val="2"/>
      </rPr>
      <t>(prijs per voertuig per dag x aantal dagen per jaar)</t>
    </r>
  </si>
  <si>
    <t>Voertuig nr. 1</t>
  </si>
  <si>
    <t>Voertuig nr. 2</t>
  </si>
  <si>
    <t>Voertuig nr. 3</t>
  </si>
  <si>
    <t>Voertuig nr. 4</t>
  </si>
  <si>
    <t>Voertuig nr. 5</t>
  </si>
  <si>
    <t>Voertuig nr. 6</t>
  </si>
  <si>
    <t>Enz.</t>
  </si>
  <si>
    <t>totaal</t>
  </si>
  <si>
    <t>Overzichtstabel II: in te zetten Touringcar</t>
  </si>
  <si>
    <t>Dinsdag</t>
  </si>
  <si>
    <t>Aantal uren per voertuig per dinsdag</t>
  </si>
  <si>
    <t>Overzichtstabel III: in te zetten Touringcar</t>
  </si>
  <si>
    <t>Woensdag</t>
  </si>
  <si>
    <t>Aantal uren per voertuig per woensdag</t>
  </si>
  <si>
    <t>Overzichtstabel IV: in te zetten Touringcar</t>
  </si>
  <si>
    <t>Donderdag</t>
  </si>
  <si>
    <t>Aantal uren per voertuig per donderdag</t>
  </si>
  <si>
    <t>Overzichtstabel V: in te zetten Touringcar</t>
  </si>
  <si>
    <t>Vrijdag</t>
  </si>
  <si>
    <t>Aantal uren per voertuig per vrijdag</t>
  </si>
  <si>
    <t>Overzichtstabel VI: eindtotalen</t>
  </si>
  <si>
    <t>Aantal uren alle voertuigen</t>
  </si>
  <si>
    <t>uurtarief per voertuig</t>
  </si>
  <si>
    <t xml:space="preserve">prijs alle voertuigen </t>
  </si>
  <si>
    <t>Aantal schooldagen per jaar (gemiddeld)</t>
  </si>
  <si>
    <t>Totaalprijs per schoojaar</t>
  </si>
  <si>
    <t>EINDTOTAAL</t>
  </si>
  <si>
    <t>** Zie Bijlage 13 Jaarplanning schoolzwemmen 2020-2021</t>
  </si>
  <si>
    <r>
      <t>Toelichting:</t>
    </r>
    <r>
      <rPr>
        <i/>
        <sz val="10"/>
        <rFont val="Arial"/>
        <family val="2"/>
      </rPr>
      <t xml:space="preserve"> </t>
    </r>
  </si>
  <si>
    <t>U dient in dit prijzenblad in de tabellen de witte cellen in te vullen.(naam inschrijver; één uurtarief (tarieventabel) en het aantal uren</t>
  </si>
  <si>
    <t>per voertuig per weekdag) en te voorzien van ondertekening. Indien nodig kunt u extra voertuigen toevoegen.</t>
  </si>
  <si>
    <t>De overige kolommen worden automatisch gegenereerd.</t>
  </si>
  <si>
    <t>Indien u meerdere voertuigen inzet dan in een tabel beschikbaar is, kunt u een rij uit de tabel kopiëren en direct daaronder middels</t>
  </si>
  <si>
    <t>de rechtermuisknop 'gekopieerde cellen invoegen' een extra rij invoegen. Hiermee worden ook alle formules gekopieerd.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</si>
</sst>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  <numFmt numFmtId="165" formatCode="_ [$€-413]\ * #,##0.00_ ;_ [$€-413]\ * \-#,##0.00_ ;_ [$€-413]\ * &quot;-&quot;??_ ;_ @_ "/>
    <numFmt numFmtId="166" formatCode="0.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7" fillId="0" borderId="0"/>
    <xf numFmtId="0" fontId="1" fillId="0" borderId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87">
    <xf numFmtId="0" fontId="0" fillId="0" borderId="0" xfId="0"/>
    <xf numFmtId="0" fontId="10" fillId="4" borderId="0" xfId="4" applyFont="1" applyFill="1"/>
    <xf numFmtId="0" fontId="11" fillId="4" borderId="0" xfId="4" applyFont="1" applyFill="1"/>
    <xf numFmtId="0" fontId="1" fillId="4" borderId="0" xfId="4" applyFill="1"/>
    <xf numFmtId="0" fontId="2" fillId="4" borderId="0" xfId="5" applyFont="1" applyFill="1"/>
    <xf numFmtId="0" fontId="12" fillId="4" borderId="0" xfId="5" applyFont="1" applyFill="1"/>
    <xf numFmtId="0" fontId="3" fillId="4" borderId="0" xfId="5" applyFont="1" applyFill="1"/>
    <xf numFmtId="0" fontId="2" fillId="0" borderId="0" xfId="5" applyFont="1" applyFill="1" applyAlignment="1" applyProtection="1">
      <alignment horizontal="left"/>
      <protection locked="0"/>
    </xf>
    <xf numFmtId="0" fontId="2" fillId="0" borderId="0" xfId="5" applyFont="1" applyFill="1" applyProtection="1">
      <protection locked="0"/>
    </xf>
    <xf numFmtId="0" fontId="3" fillId="4" borderId="0" xfId="6" applyFont="1" applyFill="1" applyBorder="1" applyAlignment="1" applyProtection="1">
      <alignment horizontal="left" vertical="top"/>
    </xf>
    <xf numFmtId="9" fontId="2" fillId="4" borderId="0" xfId="7" applyFont="1" applyFill="1" applyBorder="1" applyProtection="1">
      <protection locked="0"/>
    </xf>
    <xf numFmtId="4" fontId="11" fillId="4" borderId="0" xfId="4" applyNumberFormat="1" applyFont="1" applyFill="1"/>
    <xf numFmtId="0" fontId="11" fillId="5" borderId="16" xfId="4" applyFont="1" applyFill="1" applyBorder="1"/>
    <xf numFmtId="0" fontId="10" fillId="4" borderId="0" xfId="4" applyFont="1" applyFill="1" applyAlignment="1"/>
    <xf numFmtId="44" fontId="10" fillId="5" borderId="17" xfId="8" applyFont="1" applyFill="1" applyBorder="1"/>
    <xf numFmtId="0" fontId="11" fillId="4" borderId="0" xfId="6" applyFont="1" applyFill="1" applyBorder="1" applyAlignment="1">
      <alignment horizontal="left" wrapText="1"/>
    </xf>
    <xf numFmtId="9" fontId="10" fillId="5" borderId="18" xfId="7" applyFont="1" applyFill="1" applyBorder="1" applyAlignment="1">
      <alignment horizontal="right" wrapText="1"/>
    </xf>
    <xf numFmtId="0" fontId="11" fillId="4" borderId="0" xfId="6" applyFont="1" applyFill="1" applyBorder="1" applyAlignment="1">
      <alignment wrapText="1"/>
    </xf>
    <xf numFmtId="165" fontId="11" fillId="4" borderId="0" xfId="6" applyNumberFormat="1" applyFont="1" applyFill="1" applyBorder="1" applyAlignment="1">
      <alignment wrapText="1"/>
    </xf>
    <xf numFmtId="165" fontId="11" fillId="4" borderId="0" xfId="6" applyNumberFormat="1" applyFill="1" applyBorder="1" applyAlignment="1">
      <alignment horizontal="left" wrapText="1"/>
    </xf>
    <xf numFmtId="0" fontId="11" fillId="4" borderId="0" xfId="6" applyFont="1" applyFill="1" applyAlignment="1">
      <alignment wrapText="1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8" fillId="3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65" fontId="0" fillId="0" borderId="0" xfId="0" applyNumberForma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8" xfId="0" applyBorder="1" applyProtection="1"/>
    <xf numFmtId="165" fontId="2" fillId="2" borderId="14" xfId="0" applyNumberFormat="1" applyFont="1" applyFill="1" applyBorder="1" applyProtection="1"/>
    <xf numFmtId="0" fontId="2" fillId="2" borderId="14" xfId="0" applyFont="1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2" borderId="14" xfId="0" applyFill="1" applyBorder="1" applyProtection="1"/>
    <xf numFmtId="0" fontId="8" fillId="3" borderId="0" xfId="0" applyFont="1" applyFill="1" applyProtection="1"/>
    <xf numFmtId="0" fontId="6" fillId="0" borderId="0" xfId="0" applyFont="1" applyProtection="1"/>
    <xf numFmtId="165" fontId="0" fillId="0" borderId="0" xfId="0" applyNumberFormat="1" applyProtection="1"/>
    <xf numFmtId="165" fontId="0" fillId="0" borderId="0" xfId="0" applyNumberFormat="1" applyBorder="1" applyProtection="1"/>
    <xf numFmtId="166" fontId="0" fillId="2" borderId="14" xfId="0" applyNumberFormat="1" applyFill="1" applyBorder="1" applyProtection="1"/>
    <xf numFmtId="0" fontId="3" fillId="4" borderId="14" xfId="0" applyFont="1" applyFill="1" applyBorder="1" applyProtection="1"/>
    <xf numFmtId="165" fontId="0" fillId="6" borderId="14" xfId="0" applyNumberFormat="1" applyFill="1" applyBorder="1" applyProtection="1"/>
    <xf numFmtId="0" fontId="0" fillId="6" borderId="14" xfId="0" applyFill="1" applyBorder="1" applyProtection="1"/>
    <xf numFmtId="165" fontId="0" fillId="6" borderId="13" xfId="1" applyNumberFormat="1" applyFont="1" applyFill="1" applyBorder="1" applyProtection="1"/>
    <xf numFmtId="0" fontId="0" fillId="7" borderId="6" xfId="0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0" fillId="7" borderId="5" xfId="0" applyFill="1" applyBorder="1" applyProtection="1"/>
    <xf numFmtId="0" fontId="3" fillId="7" borderId="10" xfId="0" applyFont="1" applyFill="1" applyBorder="1" applyProtection="1">
      <protection locked="0"/>
    </xf>
    <xf numFmtId="0" fontId="3" fillId="7" borderId="0" xfId="0" applyFont="1" applyFill="1" applyAlignment="1" applyProtection="1">
      <alignment vertical="top" wrapText="1"/>
      <protection locked="0"/>
    </xf>
    <xf numFmtId="0" fontId="3" fillId="7" borderId="0" xfId="0" applyFont="1" applyFill="1" applyAlignment="1" applyProtection="1">
      <alignment vertical="top" wrapText="1"/>
    </xf>
    <xf numFmtId="165" fontId="2" fillId="7" borderId="15" xfId="1" applyNumberFormat="1" applyFont="1" applyFill="1" applyBorder="1" applyProtection="1"/>
    <xf numFmtId="0" fontId="3" fillId="7" borderId="6" xfId="0" applyFont="1" applyFill="1" applyBorder="1" applyAlignment="1" applyProtection="1">
      <alignment horizontal="left"/>
    </xf>
    <xf numFmtId="0" fontId="3" fillId="7" borderId="4" xfId="0" applyFont="1" applyFill="1" applyBorder="1" applyAlignment="1" applyProtection="1">
      <alignment wrapText="1"/>
    </xf>
    <xf numFmtId="0" fontId="3" fillId="7" borderId="5" xfId="0" applyFont="1" applyFill="1" applyBorder="1" applyAlignment="1" applyProtection="1">
      <alignment wrapText="1"/>
    </xf>
    <xf numFmtId="0" fontId="0" fillId="7" borderId="4" xfId="0" applyFill="1" applyBorder="1" applyProtection="1"/>
    <xf numFmtId="0" fontId="0" fillId="7" borderId="2" xfId="0" applyFill="1" applyBorder="1" applyAlignment="1" applyProtection="1">
      <alignment vertical="top"/>
      <protection locked="0"/>
    </xf>
    <xf numFmtId="0" fontId="0" fillId="7" borderId="11" xfId="0" applyFill="1" applyBorder="1" applyAlignment="1" applyProtection="1">
      <alignment vertical="top" wrapText="1"/>
      <protection locked="0"/>
    </xf>
    <xf numFmtId="0" fontId="0" fillId="7" borderId="3" xfId="0" applyFill="1" applyBorder="1" applyAlignment="1" applyProtection="1">
      <alignment vertical="top" wrapText="1"/>
    </xf>
    <xf numFmtId="0" fontId="2" fillId="7" borderId="12" xfId="0" applyFont="1" applyFill="1" applyBorder="1" applyAlignment="1" applyProtection="1">
      <alignment vertical="top" wrapText="1"/>
    </xf>
    <xf numFmtId="0" fontId="0" fillId="7" borderId="9" xfId="0" applyFill="1" applyBorder="1" applyAlignment="1" applyProtection="1">
      <alignment vertical="top" wrapText="1"/>
    </xf>
    <xf numFmtId="0" fontId="0" fillId="7" borderId="2" xfId="0" applyFill="1" applyBorder="1" applyProtection="1">
      <protection locked="0"/>
    </xf>
    <xf numFmtId="0" fontId="2" fillId="7" borderId="3" xfId="0" applyFont="1" applyFill="1" applyBorder="1" applyAlignment="1" applyProtection="1">
      <alignment vertical="center" wrapText="1"/>
      <protection locked="0"/>
    </xf>
    <xf numFmtId="0" fontId="2" fillId="7" borderId="3" xfId="0" applyFont="1" applyFill="1" applyBorder="1" applyAlignment="1" applyProtection="1">
      <alignment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0" fillId="7" borderId="12" xfId="0" applyFill="1" applyBorder="1" applyAlignment="1" applyProtection="1">
      <alignment horizontal="center" vertical="center" wrapText="1"/>
    </xf>
    <xf numFmtId="0" fontId="0" fillId="7" borderId="9" xfId="0" applyFill="1" applyBorder="1" applyAlignment="1" applyProtection="1">
      <alignment vertical="center" wrapText="1"/>
    </xf>
    <xf numFmtId="0" fontId="2" fillId="7" borderId="19" xfId="0" applyFont="1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0" fillId="7" borderId="7" xfId="0" applyFill="1" applyBorder="1" applyProtection="1"/>
    <xf numFmtId="0" fontId="0" fillId="7" borderId="1" xfId="0" applyFill="1" applyBorder="1" applyProtection="1"/>
    <xf numFmtId="165" fontId="0" fillId="3" borderId="21" xfId="1" applyNumberFormat="1" applyFont="1" applyFill="1" applyBorder="1" applyProtection="1">
      <protection locked="0"/>
    </xf>
    <xf numFmtId="0" fontId="0" fillId="7" borderId="20" xfId="0" applyFill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</cellXfs>
  <cellStyles count="12">
    <cellStyle name="Procent 2" xfId="7" xr:uid="{00000000-0005-0000-0000-000000000000}"/>
    <cellStyle name="Procent 3" xfId="9" xr:uid="{00000000-0005-0000-0000-000001000000}"/>
    <cellStyle name="Standaard" xfId="0" builtinId="0"/>
    <cellStyle name="Standaard 2" xfId="6" xr:uid="{00000000-0005-0000-0000-000003000000}"/>
    <cellStyle name="Standaard 2 2" xfId="3" xr:uid="{00000000-0005-0000-0000-000004000000}"/>
    <cellStyle name="Standaard 2 2 2" xfId="5" xr:uid="{00000000-0005-0000-0000-000005000000}"/>
    <cellStyle name="Standaard 3" xfId="10" xr:uid="{00000000-0005-0000-0000-000006000000}"/>
    <cellStyle name="Standaard 3 2" xfId="11" xr:uid="{00000000-0005-0000-0000-000007000000}"/>
    <cellStyle name="Standaard 4" xfId="2" xr:uid="{00000000-0005-0000-0000-000008000000}"/>
    <cellStyle name="Standaard 4 2" xfId="4" xr:uid="{00000000-0005-0000-0000-000009000000}"/>
    <cellStyle name="Valuta" xfId="1" builtinId="4"/>
    <cellStyle name="Valuta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99</xdr:row>
      <xdr:rowOff>142874</xdr:rowOff>
    </xdr:from>
    <xdr:to>
      <xdr:col>5</xdr:col>
      <xdr:colOff>990258</xdr:colOff>
      <xdr:row>118</xdr:row>
      <xdr:rowOff>142874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9335749"/>
          <a:ext cx="6657633" cy="3076575"/>
        </a:xfrm>
        <a:prstGeom prst="rect">
          <a:avLst/>
        </a:prstGeom>
        <a:solidFill>
          <a:schemeClr val="bg1">
            <a:lumMod val="95000"/>
          </a:schemeClr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Gedaan te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					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            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2021 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              </a:t>
          </a: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inschrijver(s)/combinanten,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				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(naam + handtekening)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				(naam + handtekening)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C.______________________				(naam + handtekening)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18"/>
  <sheetViews>
    <sheetView workbookViewId="0">
      <selection activeCell="A21" sqref="A21"/>
    </sheetView>
  </sheetViews>
  <sheetFormatPr defaultColWidth="8.85546875" defaultRowHeight="15"/>
  <cols>
    <col min="1" max="1" width="47.140625" style="3" customWidth="1"/>
    <col min="2" max="2" width="21.7109375" style="3" customWidth="1"/>
    <col min="3" max="3" width="17.140625" style="3" customWidth="1"/>
    <col min="4" max="4" width="21.42578125" style="3" customWidth="1"/>
    <col min="5" max="5" width="16.42578125" style="3" customWidth="1"/>
    <col min="6" max="6" width="12.7109375" style="3" customWidth="1"/>
    <col min="7" max="7" width="12.42578125" style="3" customWidth="1"/>
    <col min="8" max="8" width="8.7109375" style="3" customWidth="1"/>
    <col min="9" max="9" width="5.7109375" style="3" customWidth="1"/>
    <col min="10" max="10" width="7" style="3" customWidth="1"/>
    <col min="11" max="16384" width="8.85546875" style="3"/>
  </cols>
  <sheetData>
    <row r="1" spans="1:6">
      <c r="A1" s="1" t="s">
        <v>0</v>
      </c>
      <c r="B1" s="2"/>
      <c r="C1" s="2"/>
      <c r="D1" s="2"/>
      <c r="E1" s="2"/>
    </row>
    <row r="2" spans="1:6">
      <c r="A2" s="1"/>
      <c r="B2" s="2"/>
      <c r="C2" s="2"/>
      <c r="D2" s="2"/>
      <c r="E2" s="2"/>
    </row>
    <row r="3" spans="1:6">
      <c r="A3" s="4" t="s">
        <v>1</v>
      </c>
      <c r="B3" s="4"/>
      <c r="C3" s="4"/>
      <c r="D3" s="4"/>
      <c r="E3" s="4"/>
      <c r="F3" s="5"/>
    </row>
    <row r="4" spans="1:6">
      <c r="A4" s="4"/>
      <c r="B4" s="4"/>
      <c r="C4" s="4"/>
      <c r="D4" s="4"/>
      <c r="E4" s="4"/>
      <c r="F4" s="5"/>
    </row>
    <row r="5" spans="1:6">
      <c r="A5" s="4"/>
      <c r="B5" s="4"/>
      <c r="C5" s="4"/>
      <c r="D5" s="4"/>
      <c r="E5" s="4"/>
      <c r="F5" s="5"/>
    </row>
    <row r="6" spans="1:6">
      <c r="A6" s="6" t="s">
        <v>2</v>
      </c>
      <c r="B6" s="4"/>
      <c r="C6" s="4"/>
      <c r="D6" s="4"/>
      <c r="E6" s="4"/>
      <c r="F6" s="5"/>
    </row>
    <row r="7" spans="1:6">
      <c r="A7" s="4" t="s">
        <v>3</v>
      </c>
      <c r="B7" s="7"/>
      <c r="C7" s="4"/>
      <c r="D7" s="4" t="s">
        <v>4</v>
      </c>
      <c r="E7" s="8"/>
      <c r="F7" s="5"/>
    </row>
    <row r="8" spans="1:6">
      <c r="A8" s="4" t="s">
        <v>5</v>
      </c>
      <c r="B8" s="7"/>
      <c r="C8" s="4"/>
      <c r="D8" s="4" t="s">
        <v>6</v>
      </c>
      <c r="E8" s="8"/>
      <c r="F8" s="5"/>
    </row>
    <row r="9" spans="1:6">
      <c r="A9" s="4" t="s">
        <v>7</v>
      </c>
      <c r="B9" s="7"/>
      <c r="C9" s="4"/>
      <c r="D9" s="4" t="s">
        <v>8</v>
      </c>
      <c r="E9" s="8"/>
      <c r="F9" s="5"/>
    </row>
    <row r="10" spans="1:6">
      <c r="A10" s="4" t="s">
        <v>9</v>
      </c>
      <c r="B10" s="7"/>
      <c r="C10" s="4"/>
      <c r="D10" s="4" t="s">
        <v>10</v>
      </c>
      <c r="E10" s="8"/>
      <c r="F10" s="5"/>
    </row>
    <row r="11" spans="1:6">
      <c r="A11" s="4" t="s">
        <v>11</v>
      </c>
      <c r="B11" s="7"/>
      <c r="C11" s="4"/>
      <c r="D11" s="4"/>
      <c r="E11" s="4"/>
      <c r="F11" s="5"/>
    </row>
    <row r="12" spans="1:6">
      <c r="A12" s="4"/>
      <c r="B12" s="4"/>
      <c r="C12" s="4"/>
      <c r="D12" s="4"/>
      <c r="E12" s="4"/>
      <c r="F12" s="5"/>
    </row>
    <row r="13" spans="1:6">
      <c r="A13" s="4"/>
      <c r="B13" s="4"/>
      <c r="C13" s="4"/>
      <c r="D13" s="4"/>
      <c r="E13" s="4"/>
      <c r="F13" s="5"/>
    </row>
    <row r="14" spans="1:6">
      <c r="A14" s="9"/>
      <c r="B14" s="4"/>
      <c r="C14" s="10"/>
      <c r="D14" s="4"/>
      <c r="E14" s="4"/>
      <c r="F14" s="5"/>
    </row>
    <row r="15" spans="1:6">
      <c r="A15" s="11"/>
      <c r="B15" s="2"/>
      <c r="C15" s="2"/>
      <c r="D15" s="2"/>
      <c r="E15" s="2"/>
    </row>
    <row r="16" spans="1:6">
      <c r="A16" s="1"/>
      <c r="B16" s="2"/>
      <c r="C16" s="12"/>
      <c r="D16" s="2"/>
      <c r="E16" s="2"/>
    </row>
    <row r="17" spans="1:113">
      <c r="A17" s="13" t="s">
        <v>12</v>
      </c>
      <c r="B17" s="2"/>
      <c r="C17" s="14">
        <f>'Tarieven Zwemvervoer'!F91</f>
        <v>0</v>
      </c>
      <c r="D17" s="2"/>
      <c r="E17" s="2"/>
    </row>
    <row r="18" spans="1:113" s="20" customFormat="1" ht="12.75">
      <c r="A18" s="9"/>
      <c r="B18" s="15"/>
      <c r="C18" s="16"/>
      <c r="D18" s="15"/>
      <c r="E18" s="15"/>
      <c r="F18" s="17"/>
      <c r="G18" s="17"/>
      <c r="H18" s="18"/>
      <c r="I18" s="17"/>
      <c r="J18" s="17"/>
      <c r="K18" s="17"/>
      <c r="L18" s="19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1"/>
  <sheetViews>
    <sheetView tabSelected="1" topLeftCell="A75" zoomScale="110" zoomScaleNormal="110" zoomScaleSheetLayoutView="100" workbookViewId="0">
      <selection activeCell="A93" sqref="A93"/>
    </sheetView>
  </sheetViews>
  <sheetFormatPr defaultRowHeight="12.75"/>
  <cols>
    <col min="1" max="1" width="14.7109375" style="22" customWidth="1"/>
    <col min="2" max="2" width="17" style="22" customWidth="1"/>
    <col min="3" max="3" width="13.42578125" style="35" customWidth="1"/>
    <col min="4" max="4" width="21.5703125" style="35" customWidth="1"/>
    <col min="5" max="5" width="18.28515625" style="35" customWidth="1"/>
    <col min="6" max="6" width="23.5703125" style="35" customWidth="1"/>
    <col min="7" max="7" width="9.140625" style="22"/>
    <col min="8" max="8" width="11.85546875" style="22" bestFit="1" customWidth="1"/>
    <col min="9" max="9" width="9.140625" style="22"/>
    <col min="10" max="10" width="11.85546875" style="22" bestFit="1" customWidth="1"/>
    <col min="11" max="16384" width="9.140625" style="22"/>
  </cols>
  <sheetData>
    <row r="1" spans="1:6" ht="18">
      <c r="A1" s="29" t="s">
        <v>13</v>
      </c>
    </row>
    <row r="2" spans="1:6" ht="18.75" thickBot="1">
      <c r="A2" s="29"/>
    </row>
    <row r="3" spans="1:6" ht="13.5" thickBot="1">
      <c r="A3" s="77" t="s">
        <v>14</v>
      </c>
      <c r="B3" s="85" t="s">
        <v>15</v>
      </c>
      <c r="C3" s="86"/>
    </row>
    <row r="4" spans="1:6" ht="13.5" customHeight="1" thickBot="1">
      <c r="A4" s="58" t="s">
        <v>16</v>
      </c>
      <c r="B4" s="59" t="s">
        <v>17</v>
      </c>
      <c r="C4" s="60" t="s">
        <v>18</v>
      </c>
      <c r="D4" s="62" t="s">
        <v>19</v>
      </c>
      <c r="E4" s="63"/>
      <c r="F4" s="64"/>
    </row>
    <row r="5" spans="1:6" ht="13.5" thickBot="1">
      <c r="A5" s="82" t="s">
        <v>20</v>
      </c>
      <c r="B5" s="81">
        <v>0</v>
      </c>
      <c r="C5" s="61" t="s">
        <v>18</v>
      </c>
    </row>
    <row r="6" spans="1:6">
      <c r="A6" s="24"/>
      <c r="B6" s="21"/>
      <c r="C6" s="36"/>
    </row>
    <row r="7" spans="1:6">
      <c r="A7" s="21"/>
      <c r="B7" s="21"/>
      <c r="C7" s="36"/>
    </row>
    <row r="8" spans="1:6" ht="13.5" thickBot="1">
      <c r="A8" s="23"/>
      <c r="B8" s="23"/>
      <c r="C8" s="37"/>
    </row>
    <row r="9" spans="1:6" ht="13.5" thickBot="1">
      <c r="A9" s="55" t="s">
        <v>21</v>
      </c>
      <c r="B9" s="56"/>
      <c r="C9" s="65"/>
      <c r="D9" s="65"/>
      <c r="E9" s="65"/>
      <c r="F9" s="57"/>
    </row>
    <row r="10" spans="1:6" ht="13.5" thickBot="1">
      <c r="A10" s="58" t="s">
        <v>22</v>
      </c>
      <c r="B10" s="78"/>
      <c r="C10" s="79"/>
      <c r="D10" s="79"/>
      <c r="E10" s="79"/>
      <c r="F10" s="80"/>
    </row>
    <row r="11" spans="1:6" ht="48.75" thickBot="1">
      <c r="A11" s="66" t="s">
        <v>23</v>
      </c>
      <c r="B11" s="67" t="s">
        <v>24</v>
      </c>
      <c r="C11" s="68" t="s">
        <v>25</v>
      </c>
      <c r="D11" s="68" t="s">
        <v>26</v>
      </c>
      <c r="E11" s="69" t="s">
        <v>27</v>
      </c>
      <c r="F11" s="70" t="s">
        <v>28</v>
      </c>
    </row>
    <row r="12" spans="1:6" s="21" customFormat="1" ht="13.5" thickBot="1">
      <c r="A12" s="25" t="s">
        <v>29</v>
      </c>
      <c r="B12" s="25"/>
      <c r="C12" s="52">
        <f>$B$5</f>
        <v>0</v>
      </c>
      <c r="D12" s="52">
        <f>C12*B12</f>
        <v>0</v>
      </c>
      <c r="E12" s="53">
        <v>36</v>
      </c>
      <c r="F12" s="54">
        <f>E12*D12</f>
        <v>0</v>
      </c>
    </row>
    <row r="13" spans="1:6" ht="13.5" thickBot="1">
      <c r="A13" s="25" t="s">
        <v>30</v>
      </c>
      <c r="B13" s="25"/>
      <c r="C13" s="52">
        <f t="shared" ref="C13:C21" si="0">$B$5</f>
        <v>0</v>
      </c>
      <c r="D13" s="52">
        <f t="shared" ref="D13:D20" si="1">C13*B13</f>
        <v>0</v>
      </c>
      <c r="E13" s="53">
        <v>36</v>
      </c>
      <c r="F13" s="54">
        <f t="shared" ref="F13:F21" si="2">E13*D13</f>
        <v>0</v>
      </c>
    </row>
    <row r="14" spans="1:6" ht="13.5" thickBot="1">
      <c r="A14" s="25" t="s">
        <v>31</v>
      </c>
      <c r="B14" s="25"/>
      <c r="C14" s="52">
        <f t="shared" si="0"/>
        <v>0</v>
      </c>
      <c r="D14" s="52">
        <f t="shared" si="1"/>
        <v>0</v>
      </c>
      <c r="E14" s="53">
        <v>36</v>
      </c>
      <c r="F14" s="54">
        <f t="shared" si="2"/>
        <v>0</v>
      </c>
    </row>
    <row r="15" spans="1:6" ht="13.5" thickBot="1">
      <c r="A15" s="25" t="s">
        <v>32</v>
      </c>
      <c r="B15" s="25"/>
      <c r="C15" s="52">
        <f t="shared" si="0"/>
        <v>0</v>
      </c>
      <c r="D15" s="52">
        <f t="shared" si="1"/>
        <v>0</v>
      </c>
      <c r="E15" s="53">
        <v>36</v>
      </c>
      <c r="F15" s="54">
        <f t="shared" si="2"/>
        <v>0</v>
      </c>
    </row>
    <row r="16" spans="1:6" ht="13.5" thickBot="1">
      <c r="A16" s="25" t="s">
        <v>33</v>
      </c>
      <c r="B16" s="25"/>
      <c r="C16" s="52">
        <f t="shared" si="0"/>
        <v>0</v>
      </c>
      <c r="D16" s="52">
        <f t="shared" si="1"/>
        <v>0</v>
      </c>
      <c r="E16" s="53">
        <v>36</v>
      </c>
      <c r="F16" s="54">
        <f t="shared" si="2"/>
        <v>0</v>
      </c>
    </row>
    <row r="17" spans="1:10" ht="13.5" thickBot="1">
      <c r="A17" s="25" t="s">
        <v>34</v>
      </c>
      <c r="B17" s="25"/>
      <c r="C17" s="52">
        <f t="shared" si="0"/>
        <v>0</v>
      </c>
      <c r="D17" s="52">
        <f t="shared" si="1"/>
        <v>0</v>
      </c>
      <c r="E17" s="53">
        <v>36</v>
      </c>
      <c r="F17" s="54">
        <f t="shared" si="2"/>
        <v>0</v>
      </c>
      <c r="I17" s="22" t="s">
        <v>18</v>
      </c>
    </row>
    <row r="18" spans="1:10" ht="13.5" thickBot="1">
      <c r="A18" s="25" t="s">
        <v>35</v>
      </c>
      <c r="B18" s="25"/>
      <c r="C18" s="52">
        <f t="shared" si="0"/>
        <v>0</v>
      </c>
      <c r="D18" s="52">
        <f t="shared" si="1"/>
        <v>0</v>
      </c>
      <c r="E18" s="53">
        <v>36</v>
      </c>
      <c r="F18" s="54">
        <f t="shared" si="2"/>
        <v>0</v>
      </c>
    </row>
    <row r="19" spans="1:10" ht="13.5" thickBot="1">
      <c r="A19" s="25"/>
      <c r="B19" s="25"/>
      <c r="C19" s="52">
        <f t="shared" si="0"/>
        <v>0</v>
      </c>
      <c r="D19" s="52">
        <f t="shared" si="1"/>
        <v>0</v>
      </c>
      <c r="E19" s="53">
        <v>36</v>
      </c>
      <c r="F19" s="54">
        <f t="shared" si="2"/>
        <v>0</v>
      </c>
    </row>
    <row r="20" spans="1:10" ht="13.5" thickBot="1">
      <c r="A20" s="25"/>
      <c r="B20" s="25"/>
      <c r="C20" s="52">
        <f t="shared" si="0"/>
        <v>0</v>
      </c>
      <c r="D20" s="52">
        <f t="shared" si="1"/>
        <v>0</v>
      </c>
      <c r="E20" s="53">
        <v>36</v>
      </c>
      <c r="F20" s="54">
        <f t="shared" si="2"/>
        <v>0</v>
      </c>
    </row>
    <row r="21" spans="1:10" ht="13.5" thickBot="1">
      <c r="A21" s="25"/>
      <c r="B21" s="25"/>
      <c r="C21" s="52">
        <f t="shared" si="0"/>
        <v>0</v>
      </c>
      <c r="D21" s="52">
        <f>C21*B21</f>
        <v>0</v>
      </c>
      <c r="E21" s="53">
        <v>36</v>
      </c>
      <c r="F21" s="54">
        <f t="shared" si="2"/>
        <v>0</v>
      </c>
    </row>
    <row r="22" spans="1:10" s="35" customFormat="1" ht="13.5" thickBot="1">
      <c r="A22" s="51" t="s">
        <v>36</v>
      </c>
      <c r="B22" s="45">
        <f>SUM(B12:B21)</f>
        <v>0</v>
      </c>
      <c r="C22" s="38">
        <f>$B$5</f>
        <v>0</v>
      </c>
      <c r="D22" s="38">
        <f>SUM(D12:D21)</f>
        <v>0</v>
      </c>
      <c r="E22" s="39">
        <v>36</v>
      </c>
      <c r="F22" s="38">
        <f>SUM(F12:F21)</f>
        <v>0</v>
      </c>
      <c r="H22" s="48"/>
      <c r="J22" s="48"/>
    </row>
    <row r="23" spans="1:10">
      <c r="A23" s="30"/>
      <c r="B23" s="21"/>
      <c r="C23" s="36"/>
      <c r="D23" s="36"/>
      <c r="E23" s="36"/>
      <c r="F23" s="40"/>
    </row>
    <row r="24" spans="1:10" ht="13.5" thickBot="1">
      <c r="A24" s="21"/>
      <c r="B24" s="21"/>
      <c r="C24" s="36"/>
      <c r="F24" s="41"/>
    </row>
    <row r="25" spans="1:10" ht="13.5" thickBot="1">
      <c r="A25" s="55" t="s">
        <v>37</v>
      </c>
      <c r="B25" s="56"/>
      <c r="C25" s="65"/>
      <c r="D25" s="65"/>
      <c r="E25" s="65"/>
      <c r="F25" s="57"/>
    </row>
    <row r="26" spans="1:10" ht="13.5" thickBot="1">
      <c r="A26" s="58" t="s">
        <v>38</v>
      </c>
      <c r="B26" s="78"/>
      <c r="C26" s="79"/>
      <c r="D26" s="79"/>
      <c r="E26" s="79"/>
      <c r="F26" s="80"/>
    </row>
    <row r="27" spans="1:10" s="21" customFormat="1" ht="48.75" thickBot="1">
      <c r="A27" s="66" t="s">
        <v>23</v>
      </c>
      <c r="B27" s="67" t="s">
        <v>39</v>
      </c>
      <c r="C27" s="68" t="s">
        <v>25</v>
      </c>
      <c r="D27" s="68" t="s">
        <v>26</v>
      </c>
      <c r="E27" s="69" t="s">
        <v>27</v>
      </c>
      <c r="F27" s="70" t="s">
        <v>28</v>
      </c>
    </row>
    <row r="28" spans="1:10" ht="13.5" thickBot="1">
      <c r="A28" s="25" t="s">
        <v>29</v>
      </c>
      <c r="B28" s="25"/>
      <c r="C28" s="52">
        <f>$B$5</f>
        <v>0</v>
      </c>
      <c r="D28" s="52">
        <f>C28*B28</f>
        <v>0</v>
      </c>
      <c r="E28" s="53">
        <v>37</v>
      </c>
      <c r="F28" s="54">
        <f>D28*E28</f>
        <v>0</v>
      </c>
    </row>
    <row r="29" spans="1:10" ht="13.5" thickBot="1">
      <c r="A29" s="25" t="s">
        <v>30</v>
      </c>
      <c r="B29" s="25"/>
      <c r="C29" s="52">
        <f t="shared" ref="C29:C37" si="3">$B$5</f>
        <v>0</v>
      </c>
      <c r="D29" s="52">
        <f t="shared" ref="D29:D37" si="4">C29*B29</f>
        <v>0</v>
      </c>
      <c r="E29" s="53">
        <v>37</v>
      </c>
      <c r="F29" s="54">
        <f t="shared" ref="F29:F37" si="5">D29*E29</f>
        <v>0</v>
      </c>
    </row>
    <row r="30" spans="1:10" ht="13.5" thickBot="1">
      <c r="A30" s="25" t="s">
        <v>31</v>
      </c>
      <c r="B30" s="25"/>
      <c r="C30" s="52">
        <f t="shared" si="3"/>
        <v>0</v>
      </c>
      <c r="D30" s="52">
        <f t="shared" si="4"/>
        <v>0</v>
      </c>
      <c r="E30" s="53">
        <v>37</v>
      </c>
      <c r="F30" s="54">
        <f t="shared" si="5"/>
        <v>0</v>
      </c>
    </row>
    <row r="31" spans="1:10" ht="13.5" thickBot="1">
      <c r="A31" s="25" t="s">
        <v>32</v>
      </c>
      <c r="B31" s="25"/>
      <c r="C31" s="52">
        <f t="shared" si="3"/>
        <v>0</v>
      </c>
      <c r="D31" s="52">
        <f t="shared" si="4"/>
        <v>0</v>
      </c>
      <c r="E31" s="53">
        <v>37</v>
      </c>
      <c r="F31" s="54">
        <f t="shared" si="5"/>
        <v>0</v>
      </c>
    </row>
    <row r="32" spans="1:10" ht="13.5" thickBot="1">
      <c r="A32" s="25" t="s">
        <v>33</v>
      </c>
      <c r="B32" s="25"/>
      <c r="C32" s="52">
        <f t="shared" si="3"/>
        <v>0</v>
      </c>
      <c r="D32" s="52">
        <f t="shared" si="4"/>
        <v>0</v>
      </c>
      <c r="E32" s="53">
        <v>37</v>
      </c>
      <c r="F32" s="54">
        <f t="shared" si="5"/>
        <v>0</v>
      </c>
    </row>
    <row r="33" spans="1:10" ht="13.5" thickBot="1">
      <c r="A33" s="25" t="s">
        <v>34</v>
      </c>
      <c r="B33" s="25"/>
      <c r="C33" s="52">
        <f t="shared" si="3"/>
        <v>0</v>
      </c>
      <c r="D33" s="52">
        <f t="shared" si="4"/>
        <v>0</v>
      </c>
      <c r="E33" s="53">
        <v>37</v>
      </c>
      <c r="F33" s="54">
        <f t="shared" si="5"/>
        <v>0</v>
      </c>
    </row>
    <row r="34" spans="1:10" ht="13.5" thickBot="1">
      <c r="A34" s="25" t="s">
        <v>35</v>
      </c>
      <c r="B34" s="25"/>
      <c r="C34" s="52">
        <f t="shared" si="3"/>
        <v>0</v>
      </c>
      <c r="D34" s="52">
        <f t="shared" si="4"/>
        <v>0</v>
      </c>
      <c r="E34" s="53">
        <v>37</v>
      </c>
      <c r="F34" s="54">
        <f t="shared" si="5"/>
        <v>0</v>
      </c>
    </row>
    <row r="35" spans="1:10" ht="13.5" thickBot="1">
      <c r="A35" s="25"/>
      <c r="B35" s="25"/>
      <c r="C35" s="52">
        <f t="shared" si="3"/>
        <v>0</v>
      </c>
      <c r="D35" s="52">
        <f t="shared" si="4"/>
        <v>0</v>
      </c>
      <c r="E35" s="53">
        <v>37</v>
      </c>
      <c r="F35" s="54">
        <f t="shared" si="5"/>
        <v>0</v>
      </c>
    </row>
    <row r="36" spans="1:10" ht="13.5" thickBot="1">
      <c r="A36" s="25"/>
      <c r="B36" s="25"/>
      <c r="C36" s="52">
        <f t="shared" si="3"/>
        <v>0</v>
      </c>
      <c r="D36" s="52">
        <f t="shared" si="4"/>
        <v>0</v>
      </c>
      <c r="E36" s="53">
        <v>37</v>
      </c>
      <c r="F36" s="54">
        <f t="shared" si="5"/>
        <v>0</v>
      </c>
    </row>
    <row r="37" spans="1:10" ht="13.5" thickBot="1">
      <c r="A37" s="25"/>
      <c r="B37" s="25"/>
      <c r="C37" s="52">
        <f t="shared" si="3"/>
        <v>0</v>
      </c>
      <c r="D37" s="52">
        <f t="shared" si="4"/>
        <v>0</v>
      </c>
      <c r="E37" s="53">
        <v>37</v>
      </c>
      <c r="F37" s="54">
        <f t="shared" si="5"/>
        <v>0</v>
      </c>
    </row>
    <row r="38" spans="1:10" s="35" customFormat="1" ht="13.5" thickBot="1">
      <c r="A38" s="51" t="s">
        <v>36</v>
      </c>
      <c r="B38" s="45">
        <f>SUM(B28:B37)</f>
        <v>0</v>
      </c>
      <c r="C38" s="38">
        <f>$B$5</f>
        <v>0</v>
      </c>
      <c r="D38" s="38">
        <f>SUM(D28:D37)</f>
        <v>0</v>
      </c>
      <c r="E38" s="39">
        <v>37</v>
      </c>
      <c r="F38" s="38">
        <f>SUM(F28:F37)</f>
        <v>0</v>
      </c>
      <c r="H38" s="48"/>
      <c r="J38" s="48"/>
    </row>
    <row r="39" spans="1:10" s="21" customFormat="1">
      <c r="C39" s="36"/>
      <c r="D39" s="40"/>
      <c r="E39" s="40"/>
      <c r="F39" s="40"/>
    </row>
    <row r="40" spans="1:10" s="21" customFormat="1" ht="13.5" thickBot="1">
      <c r="A40" s="26"/>
      <c r="B40" s="31"/>
      <c r="C40" s="42"/>
      <c r="D40" s="43"/>
      <c r="E40" s="43"/>
      <c r="F40" s="44"/>
    </row>
    <row r="41" spans="1:10" s="21" customFormat="1" ht="13.5" thickBot="1">
      <c r="A41" s="55" t="s">
        <v>40</v>
      </c>
      <c r="B41" s="56"/>
      <c r="C41" s="65"/>
      <c r="D41" s="65"/>
      <c r="E41" s="65"/>
      <c r="F41" s="57"/>
    </row>
    <row r="42" spans="1:10" s="21" customFormat="1" ht="13.5" thickBot="1">
      <c r="A42" s="58" t="s">
        <v>41</v>
      </c>
      <c r="B42" s="78"/>
      <c r="C42" s="79"/>
      <c r="D42" s="79"/>
      <c r="E42" s="79"/>
      <c r="F42" s="80"/>
    </row>
    <row r="43" spans="1:10" s="21" customFormat="1" ht="48.75" thickBot="1">
      <c r="A43" s="66" t="s">
        <v>23</v>
      </c>
      <c r="B43" s="67" t="s">
        <v>42</v>
      </c>
      <c r="C43" s="68" t="s">
        <v>25</v>
      </c>
      <c r="D43" s="68" t="s">
        <v>26</v>
      </c>
      <c r="E43" s="69" t="s">
        <v>27</v>
      </c>
      <c r="F43" s="70" t="s">
        <v>28</v>
      </c>
    </row>
    <row r="44" spans="1:10" s="21" customFormat="1" ht="13.5" thickBot="1">
      <c r="A44" s="25" t="s">
        <v>29</v>
      </c>
      <c r="B44" s="25"/>
      <c r="C44" s="52">
        <f>$B$5</f>
        <v>0</v>
      </c>
      <c r="D44" s="52">
        <f>B44*C44</f>
        <v>0</v>
      </c>
      <c r="E44" s="53">
        <v>38</v>
      </c>
      <c r="F44" s="54">
        <f>D44*E44</f>
        <v>0</v>
      </c>
    </row>
    <row r="45" spans="1:10" s="21" customFormat="1" ht="13.5" thickBot="1">
      <c r="A45" s="25" t="s">
        <v>30</v>
      </c>
      <c r="B45" s="25"/>
      <c r="C45" s="52">
        <f t="shared" ref="C45:C53" si="6">$B$5</f>
        <v>0</v>
      </c>
      <c r="D45" s="52">
        <f t="shared" ref="D45:D52" si="7">B45*C45</f>
        <v>0</v>
      </c>
      <c r="E45" s="53">
        <v>38</v>
      </c>
      <c r="F45" s="54">
        <f t="shared" ref="F45:F53" si="8">D45*E45</f>
        <v>0</v>
      </c>
    </row>
    <row r="46" spans="1:10" s="21" customFormat="1" ht="13.5" thickBot="1">
      <c r="A46" s="25" t="s">
        <v>31</v>
      </c>
      <c r="B46" s="25"/>
      <c r="C46" s="52">
        <f t="shared" si="6"/>
        <v>0</v>
      </c>
      <c r="D46" s="52">
        <f t="shared" si="7"/>
        <v>0</v>
      </c>
      <c r="E46" s="53">
        <v>38</v>
      </c>
      <c r="F46" s="54">
        <f t="shared" si="8"/>
        <v>0</v>
      </c>
    </row>
    <row r="47" spans="1:10" s="21" customFormat="1" ht="13.5" thickBot="1">
      <c r="A47" s="25" t="s">
        <v>32</v>
      </c>
      <c r="B47" s="25"/>
      <c r="C47" s="52">
        <f t="shared" si="6"/>
        <v>0</v>
      </c>
      <c r="D47" s="52">
        <f t="shared" si="7"/>
        <v>0</v>
      </c>
      <c r="E47" s="53">
        <v>38</v>
      </c>
      <c r="F47" s="54">
        <f t="shared" si="8"/>
        <v>0</v>
      </c>
    </row>
    <row r="48" spans="1:10" s="21" customFormat="1" ht="13.5" thickBot="1">
      <c r="A48" s="25" t="s">
        <v>33</v>
      </c>
      <c r="B48" s="25"/>
      <c r="C48" s="52">
        <f t="shared" si="6"/>
        <v>0</v>
      </c>
      <c r="D48" s="52">
        <f t="shared" si="7"/>
        <v>0</v>
      </c>
      <c r="E48" s="53">
        <v>38</v>
      </c>
      <c r="F48" s="54">
        <f t="shared" si="8"/>
        <v>0</v>
      </c>
    </row>
    <row r="49" spans="1:10" s="21" customFormat="1" ht="13.5" thickBot="1">
      <c r="A49" s="25" t="s">
        <v>34</v>
      </c>
      <c r="B49" s="25"/>
      <c r="C49" s="52">
        <f t="shared" si="6"/>
        <v>0</v>
      </c>
      <c r="D49" s="52">
        <f t="shared" si="7"/>
        <v>0</v>
      </c>
      <c r="E49" s="53">
        <v>38</v>
      </c>
      <c r="F49" s="54">
        <f t="shared" si="8"/>
        <v>0</v>
      </c>
    </row>
    <row r="50" spans="1:10" s="21" customFormat="1" ht="13.5" thickBot="1">
      <c r="A50" s="25" t="s">
        <v>35</v>
      </c>
      <c r="B50" s="25"/>
      <c r="C50" s="52">
        <f t="shared" si="6"/>
        <v>0</v>
      </c>
      <c r="D50" s="52">
        <f t="shared" si="7"/>
        <v>0</v>
      </c>
      <c r="E50" s="53">
        <v>38</v>
      </c>
      <c r="F50" s="54">
        <f t="shared" si="8"/>
        <v>0</v>
      </c>
    </row>
    <row r="51" spans="1:10" s="21" customFormat="1" ht="13.5" thickBot="1">
      <c r="A51" s="25"/>
      <c r="B51" s="25"/>
      <c r="C51" s="52">
        <f t="shared" si="6"/>
        <v>0</v>
      </c>
      <c r="D51" s="52">
        <f t="shared" si="7"/>
        <v>0</v>
      </c>
      <c r="E51" s="53">
        <v>38</v>
      </c>
      <c r="F51" s="54">
        <f t="shared" si="8"/>
        <v>0</v>
      </c>
    </row>
    <row r="52" spans="1:10" s="21" customFormat="1" ht="13.5" thickBot="1">
      <c r="A52" s="25"/>
      <c r="B52" s="25"/>
      <c r="C52" s="52">
        <f t="shared" si="6"/>
        <v>0</v>
      </c>
      <c r="D52" s="52">
        <f t="shared" si="7"/>
        <v>0</v>
      </c>
      <c r="E52" s="53">
        <v>38</v>
      </c>
      <c r="F52" s="54">
        <f t="shared" si="8"/>
        <v>0</v>
      </c>
    </row>
    <row r="53" spans="1:10" s="21" customFormat="1" ht="13.5" thickBot="1">
      <c r="A53" s="25"/>
      <c r="B53" s="25"/>
      <c r="C53" s="52">
        <f t="shared" si="6"/>
        <v>0</v>
      </c>
      <c r="D53" s="52">
        <f>B53*C53</f>
        <v>0</v>
      </c>
      <c r="E53" s="53">
        <v>38</v>
      </c>
      <c r="F53" s="54">
        <f t="shared" si="8"/>
        <v>0</v>
      </c>
      <c r="H53" s="32"/>
    </row>
    <row r="54" spans="1:10" s="36" customFormat="1" ht="13.5" thickBot="1">
      <c r="A54" s="51" t="s">
        <v>36</v>
      </c>
      <c r="B54" s="45">
        <f>SUM(B44:B53)</f>
        <v>0</v>
      </c>
      <c r="C54" s="38">
        <f>$B$5</f>
        <v>0</v>
      </c>
      <c r="D54" s="38">
        <f>SUM(D44:D53)</f>
        <v>0</v>
      </c>
      <c r="E54" s="39">
        <v>38</v>
      </c>
      <c r="F54" s="38">
        <f>SUM(F44:F53)</f>
        <v>0</v>
      </c>
      <c r="H54" s="49"/>
      <c r="J54" s="49"/>
    </row>
    <row r="55" spans="1:10" s="21" customFormat="1">
      <c r="C55" s="36"/>
      <c r="D55" s="36"/>
      <c r="E55" s="36"/>
      <c r="F55" s="40"/>
    </row>
    <row r="56" spans="1:10" s="21" customFormat="1" ht="13.5" thickBot="1">
      <c r="C56" s="36"/>
      <c r="D56" s="36"/>
      <c r="E56" s="36"/>
      <c r="F56" s="40"/>
    </row>
    <row r="57" spans="1:10" s="21" customFormat="1" ht="13.5" thickBot="1">
      <c r="A57" s="55" t="s">
        <v>43</v>
      </c>
      <c r="B57" s="56"/>
      <c r="C57" s="65"/>
      <c r="D57" s="65"/>
      <c r="E57" s="65"/>
      <c r="F57" s="57"/>
    </row>
    <row r="58" spans="1:10" s="21" customFormat="1" ht="13.5" thickBot="1">
      <c r="A58" s="58" t="s">
        <v>44</v>
      </c>
      <c r="B58" s="78"/>
      <c r="C58" s="79"/>
      <c r="D58" s="79"/>
      <c r="E58" s="79"/>
      <c r="F58" s="80"/>
    </row>
    <row r="59" spans="1:10" s="21" customFormat="1" ht="48.75" thickBot="1">
      <c r="A59" s="66" t="s">
        <v>23</v>
      </c>
      <c r="B59" s="67" t="s">
        <v>45</v>
      </c>
      <c r="C59" s="68" t="s">
        <v>25</v>
      </c>
      <c r="D59" s="68" t="s">
        <v>26</v>
      </c>
      <c r="E59" s="69" t="s">
        <v>27</v>
      </c>
      <c r="F59" s="70" t="s">
        <v>28</v>
      </c>
    </row>
    <row r="60" spans="1:10" s="21" customFormat="1" ht="13.5" thickBot="1">
      <c r="A60" s="25" t="s">
        <v>29</v>
      </c>
      <c r="B60" s="25"/>
      <c r="C60" s="52">
        <f>$B$5</f>
        <v>0</v>
      </c>
      <c r="D60" s="52">
        <f>B60*C60</f>
        <v>0</v>
      </c>
      <c r="E60" s="53">
        <v>37</v>
      </c>
      <c r="F60" s="54">
        <f>D60*E60</f>
        <v>0</v>
      </c>
    </row>
    <row r="61" spans="1:10" s="21" customFormat="1" ht="13.5" thickBot="1">
      <c r="A61" s="25" t="s">
        <v>30</v>
      </c>
      <c r="B61" s="25"/>
      <c r="C61" s="52">
        <f t="shared" ref="C61:C69" si="9">$B$5</f>
        <v>0</v>
      </c>
      <c r="D61" s="52">
        <f t="shared" ref="D61:D69" si="10">B61*C61</f>
        <v>0</v>
      </c>
      <c r="E61" s="53">
        <v>37</v>
      </c>
      <c r="F61" s="54">
        <f t="shared" ref="F61:F69" si="11">D61*E61</f>
        <v>0</v>
      </c>
    </row>
    <row r="62" spans="1:10" s="21" customFormat="1" ht="13.5" thickBot="1">
      <c r="A62" s="25" t="s">
        <v>31</v>
      </c>
      <c r="B62" s="25"/>
      <c r="C62" s="52">
        <f t="shared" si="9"/>
        <v>0</v>
      </c>
      <c r="D62" s="52">
        <f t="shared" si="10"/>
        <v>0</v>
      </c>
      <c r="E62" s="53">
        <v>37</v>
      </c>
      <c r="F62" s="54">
        <f t="shared" si="11"/>
        <v>0</v>
      </c>
    </row>
    <row r="63" spans="1:10" s="21" customFormat="1" ht="13.5" thickBot="1">
      <c r="A63" s="25" t="s">
        <v>32</v>
      </c>
      <c r="B63" s="25"/>
      <c r="C63" s="52">
        <f t="shared" si="9"/>
        <v>0</v>
      </c>
      <c r="D63" s="52">
        <f t="shared" si="10"/>
        <v>0</v>
      </c>
      <c r="E63" s="53">
        <v>37</v>
      </c>
      <c r="F63" s="54">
        <f t="shared" si="11"/>
        <v>0</v>
      </c>
    </row>
    <row r="64" spans="1:10" s="21" customFormat="1" ht="13.5" thickBot="1">
      <c r="A64" s="25" t="s">
        <v>33</v>
      </c>
      <c r="B64" s="25"/>
      <c r="C64" s="52">
        <f t="shared" si="9"/>
        <v>0</v>
      </c>
      <c r="D64" s="52">
        <f t="shared" si="10"/>
        <v>0</v>
      </c>
      <c r="E64" s="53">
        <v>37</v>
      </c>
      <c r="F64" s="54">
        <f t="shared" si="11"/>
        <v>0</v>
      </c>
    </row>
    <row r="65" spans="1:11" s="21" customFormat="1" ht="13.5" thickBot="1">
      <c r="A65" s="25" t="s">
        <v>34</v>
      </c>
      <c r="B65" s="25"/>
      <c r="C65" s="52">
        <f t="shared" si="9"/>
        <v>0</v>
      </c>
      <c r="D65" s="52">
        <f t="shared" si="10"/>
        <v>0</v>
      </c>
      <c r="E65" s="53">
        <v>37</v>
      </c>
      <c r="F65" s="54">
        <f t="shared" si="11"/>
        <v>0</v>
      </c>
    </row>
    <row r="66" spans="1:11" s="21" customFormat="1" ht="13.5" thickBot="1">
      <c r="A66" s="25" t="s">
        <v>35</v>
      </c>
      <c r="B66" s="25"/>
      <c r="C66" s="52">
        <f t="shared" si="9"/>
        <v>0</v>
      </c>
      <c r="D66" s="52">
        <f t="shared" si="10"/>
        <v>0</v>
      </c>
      <c r="E66" s="53">
        <v>37</v>
      </c>
      <c r="F66" s="54">
        <f t="shared" si="11"/>
        <v>0</v>
      </c>
    </row>
    <row r="67" spans="1:11" s="21" customFormat="1" ht="13.5" thickBot="1">
      <c r="A67" s="25"/>
      <c r="B67" s="25"/>
      <c r="C67" s="52">
        <f t="shared" si="9"/>
        <v>0</v>
      </c>
      <c r="D67" s="52">
        <f t="shared" si="10"/>
        <v>0</v>
      </c>
      <c r="E67" s="53">
        <v>37</v>
      </c>
      <c r="F67" s="54">
        <f t="shared" si="11"/>
        <v>0</v>
      </c>
    </row>
    <row r="68" spans="1:11" s="21" customFormat="1" ht="13.5" thickBot="1">
      <c r="A68" s="25"/>
      <c r="B68" s="25"/>
      <c r="C68" s="52">
        <f t="shared" si="9"/>
        <v>0</v>
      </c>
      <c r="D68" s="52">
        <f t="shared" si="10"/>
        <v>0</v>
      </c>
      <c r="E68" s="53">
        <v>37</v>
      </c>
      <c r="F68" s="54">
        <f t="shared" si="11"/>
        <v>0</v>
      </c>
    </row>
    <row r="69" spans="1:11" s="21" customFormat="1" ht="13.5" thickBot="1">
      <c r="A69" s="25"/>
      <c r="B69" s="25"/>
      <c r="C69" s="52">
        <f t="shared" si="9"/>
        <v>0</v>
      </c>
      <c r="D69" s="52">
        <f t="shared" si="10"/>
        <v>0</v>
      </c>
      <c r="E69" s="53">
        <v>37</v>
      </c>
      <c r="F69" s="54">
        <f t="shared" si="11"/>
        <v>0</v>
      </c>
    </row>
    <row r="70" spans="1:11" s="36" customFormat="1" ht="13.5" thickBot="1">
      <c r="A70" s="51" t="s">
        <v>36</v>
      </c>
      <c r="B70" s="45">
        <f>SUM(B60:B69)</f>
        <v>0</v>
      </c>
      <c r="C70" s="38">
        <f>$B$5</f>
        <v>0</v>
      </c>
      <c r="D70" s="38">
        <f>SUM(D60:D69)</f>
        <v>0</v>
      </c>
      <c r="E70" s="39">
        <v>37</v>
      </c>
      <c r="F70" s="38">
        <f>SUM(F60:F69)</f>
        <v>0</v>
      </c>
      <c r="H70" s="49"/>
      <c r="J70" s="49"/>
    </row>
    <row r="71" spans="1:11" s="21" customFormat="1">
      <c r="C71" s="36"/>
      <c r="D71" s="36"/>
      <c r="E71" s="36"/>
      <c r="F71" s="40"/>
    </row>
    <row r="72" spans="1:11" s="21" customFormat="1" ht="13.5" thickBot="1">
      <c r="C72" s="36"/>
      <c r="D72" s="36"/>
      <c r="E72" s="36"/>
      <c r="F72" s="40"/>
    </row>
    <row r="73" spans="1:11" s="21" customFormat="1" ht="13.5" thickBot="1">
      <c r="A73" s="55" t="s">
        <v>46</v>
      </c>
      <c r="B73" s="56"/>
      <c r="C73" s="65"/>
      <c r="D73" s="65"/>
      <c r="E73" s="65"/>
      <c r="F73" s="57"/>
    </row>
    <row r="74" spans="1:11" s="21" customFormat="1" ht="13.5" thickBot="1">
      <c r="A74" s="58" t="s">
        <v>47</v>
      </c>
      <c r="B74" s="78"/>
      <c r="C74" s="79"/>
      <c r="D74" s="79"/>
      <c r="E74" s="79"/>
      <c r="F74" s="80"/>
    </row>
    <row r="75" spans="1:11" s="21" customFormat="1" ht="48.75" thickBot="1">
      <c r="A75" s="66" t="s">
        <v>23</v>
      </c>
      <c r="B75" s="67" t="s">
        <v>48</v>
      </c>
      <c r="C75" s="68" t="s">
        <v>25</v>
      </c>
      <c r="D75" s="68" t="s">
        <v>26</v>
      </c>
      <c r="E75" s="69" t="s">
        <v>27</v>
      </c>
      <c r="F75" s="70" t="s">
        <v>28</v>
      </c>
      <c r="K75" s="21" t="s">
        <v>18</v>
      </c>
    </row>
    <row r="76" spans="1:11" s="21" customFormat="1" ht="13.5" thickBot="1">
      <c r="A76" s="25" t="s">
        <v>29</v>
      </c>
      <c r="B76" s="25"/>
      <c r="C76" s="52">
        <f>$B$5</f>
        <v>0</v>
      </c>
      <c r="D76" s="52">
        <f>B76*C76</f>
        <v>0</v>
      </c>
      <c r="E76" s="53">
        <v>36</v>
      </c>
      <c r="F76" s="54">
        <f>D76*E76</f>
        <v>0</v>
      </c>
    </row>
    <row r="77" spans="1:11" s="21" customFormat="1" ht="13.5" thickBot="1">
      <c r="A77" s="25" t="s">
        <v>30</v>
      </c>
      <c r="B77" s="25"/>
      <c r="C77" s="52">
        <f t="shared" ref="C77:C85" si="12">$B$5</f>
        <v>0</v>
      </c>
      <c r="D77" s="52">
        <f t="shared" ref="D77:D85" si="13">B77*C77</f>
        <v>0</v>
      </c>
      <c r="E77" s="53">
        <v>36</v>
      </c>
      <c r="F77" s="54">
        <f t="shared" ref="F77:F85" si="14">D77*E77</f>
        <v>0</v>
      </c>
    </row>
    <row r="78" spans="1:11" s="21" customFormat="1" ht="13.5" thickBot="1">
      <c r="A78" s="25" t="s">
        <v>31</v>
      </c>
      <c r="B78" s="25"/>
      <c r="C78" s="52">
        <f t="shared" si="12"/>
        <v>0</v>
      </c>
      <c r="D78" s="52">
        <f t="shared" si="13"/>
        <v>0</v>
      </c>
      <c r="E78" s="53">
        <v>36</v>
      </c>
      <c r="F78" s="54">
        <f t="shared" si="14"/>
        <v>0</v>
      </c>
    </row>
    <row r="79" spans="1:11" s="21" customFormat="1" ht="13.5" thickBot="1">
      <c r="A79" s="25" t="s">
        <v>32</v>
      </c>
      <c r="B79" s="25"/>
      <c r="C79" s="52">
        <f t="shared" si="12"/>
        <v>0</v>
      </c>
      <c r="D79" s="52">
        <f t="shared" si="13"/>
        <v>0</v>
      </c>
      <c r="E79" s="53">
        <v>36</v>
      </c>
      <c r="F79" s="54">
        <f t="shared" si="14"/>
        <v>0</v>
      </c>
    </row>
    <row r="80" spans="1:11" s="21" customFormat="1" ht="13.5" thickBot="1">
      <c r="A80" s="25" t="s">
        <v>33</v>
      </c>
      <c r="B80" s="25"/>
      <c r="C80" s="52">
        <f t="shared" si="12"/>
        <v>0</v>
      </c>
      <c r="D80" s="52">
        <f t="shared" si="13"/>
        <v>0</v>
      </c>
      <c r="E80" s="53">
        <v>36</v>
      </c>
      <c r="F80" s="54">
        <f t="shared" si="14"/>
        <v>0</v>
      </c>
    </row>
    <row r="81" spans="1:24" s="21" customFormat="1" ht="13.5" thickBot="1">
      <c r="A81" s="25" t="s">
        <v>34</v>
      </c>
      <c r="B81" s="25"/>
      <c r="C81" s="52">
        <f t="shared" si="12"/>
        <v>0</v>
      </c>
      <c r="D81" s="52">
        <f t="shared" si="13"/>
        <v>0</v>
      </c>
      <c r="E81" s="53">
        <v>36</v>
      </c>
      <c r="F81" s="54">
        <f t="shared" si="14"/>
        <v>0</v>
      </c>
    </row>
    <row r="82" spans="1:24" s="21" customFormat="1" ht="13.5" thickBot="1">
      <c r="A82" s="25" t="s">
        <v>35</v>
      </c>
      <c r="B82" s="25"/>
      <c r="C82" s="52">
        <f t="shared" si="12"/>
        <v>0</v>
      </c>
      <c r="D82" s="52">
        <f t="shared" si="13"/>
        <v>0</v>
      </c>
      <c r="E82" s="53">
        <v>36</v>
      </c>
      <c r="F82" s="54">
        <f t="shared" si="14"/>
        <v>0</v>
      </c>
    </row>
    <row r="83" spans="1:24" s="21" customFormat="1" ht="13.5" thickBot="1">
      <c r="A83" s="25"/>
      <c r="B83" s="25"/>
      <c r="C83" s="52">
        <f t="shared" si="12"/>
        <v>0</v>
      </c>
      <c r="D83" s="52">
        <f t="shared" si="13"/>
        <v>0</v>
      </c>
      <c r="E83" s="53">
        <v>36</v>
      </c>
      <c r="F83" s="54">
        <f t="shared" si="14"/>
        <v>0</v>
      </c>
    </row>
    <row r="84" spans="1:24" s="21" customFormat="1" ht="13.5" thickBot="1">
      <c r="A84" s="25"/>
      <c r="B84" s="25"/>
      <c r="C84" s="52">
        <f t="shared" si="12"/>
        <v>0</v>
      </c>
      <c r="D84" s="52">
        <f t="shared" si="13"/>
        <v>0</v>
      </c>
      <c r="E84" s="53">
        <v>36</v>
      </c>
      <c r="F84" s="54">
        <f t="shared" si="14"/>
        <v>0</v>
      </c>
    </row>
    <row r="85" spans="1:24" s="21" customFormat="1" ht="13.5" thickBot="1">
      <c r="A85" s="25"/>
      <c r="B85" s="25"/>
      <c r="C85" s="52">
        <f t="shared" si="12"/>
        <v>0</v>
      </c>
      <c r="D85" s="52">
        <f t="shared" si="13"/>
        <v>0</v>
      </c>
      <c r="E85" s="53">
        <v>36</v>
      </c>
      <c r="F85" s="54">
        <f t="shared" si="14"/>
        <v>0</v>
      </c>
    </row>
    <row r="86" spans="1:24" s="36" customFormat="1">
      <c r="A86" s="51" t="s">
        <v>36</v>
      </c>
      <c r="B86" s="45">
        <f>SUM(B76:B85)</f>
        <v>0</v>
      </c>
      <c r="C86" s="38">
        <f>$B$5</f>
        <v>0</v>
      </c>
      <c r="D86" s="38">
        <f>SUM(D76:D85)</f>
        <v>0</v>
      </c>
      <c r="E86" s="53">
        <v>36</v>
      </c>
      <c r="F86" s="38">
        <f>SUM(F76:F85)</f>
        <v>0</v>
      </c>
      <c r="H86" s="49"/>
      <c r="J86" s="49"/>
    </row>
    <row r="87" spans="1:24">
      <c r="F87" s="41"/>
    </row>
    <row r="88" spans="1:24" ht="13.5" thickBot="1">
      <c r="F88" s="41"/>
    </row>
    <row r="89" spans="1:24" ht="13.5" thickBot="1">
      <c r="A89" s="55" t="s">
        <v>49</v>
      </c>
      <c r="B89" s="56"/>
      <c r="C89" s="65"/>
      <c r="D89" s="65"/>
      <c r="E89" s="65"/>
      <c r="F89" s="57"/>
    </row>
    <row r="90" spans="1:24" ht="26.25" thickBot="1">
      <c r="A90" s="71"/>
      <c r="B90" s="72" t="s">
        <v>50</v>
      </c>
      <c r="C90" s="73" t="s">
        <v>51</v>
      </c>
      <c r="D90" s="74" t="s">
        <v>52</v>
      </c>
      <c r="E90" s="75" t="s">
        <v>53</v>
      </c>
      <c r="F90" s="76" t="s">
        <v>54</v>
      </c>
    </row>
    <row r="91" spans="1:24" s="35" customFormat="1" ht="13.5" thickBot="1">
      <c r="A91" s="51" t="s">
        <v>55</v>
      </c>
      <c r="B91" s="45">
        <f>SUM(B$22+B$38+B$54+B$70+B$86)</f>
        <v>0</v>
      </c>
      <c r="C91" s="38">
        <f>$B$5</f>
        <v>0</v>
      </c>
      <c r="D91" s="38">
        <f>SUM(D$22+D$38+D$54+D$70+D$86)</f>
        <v>0</v>
      </c>
      <c r="E91" s="50">
        <f>AVERAGE(E12:E86)</f>
        <v>36.799999999999997</v>
      </c>
      <c r="F91" s="38">
        <f>SUM(F$22+F$38+F$54+F$70+F$86)</f>
        <v>0</v>
      </c>
    </row>
    <row r="92" spans="1:24" s="28" customFormat="1">
      <c r="A92" s="27" t="s">
        <v>56</v>
      </c>
      <c r="B92" s="27"/>
      <c r="C92" s="46"/>
      <c r="D92" s="46"/>
      <c r="E92" s="47"/>
      <c r="F92" s="47"/>
    </row>
    <row r="93" spans="1:24" s="28" customFormat="1">
      <c r="A93" s="27"/>
      <c r="B93" s="27"/>
      <c r="C93" s="46"/>
      <c r="D93" s="46"/>
      <c r="E93" s="47"/>
      <c r="F93" s="47"/>
    </row>
    <row r="94" spans="1:24">
      <c r="A94" s="33" t="s">
        <v>57</v>
      </c>
      <c r="B94" s="83"/>
      <c r="C94" s="84"/>
      <c r="D94" s="84"/>
      <c r="E94" s="84"/>
      <c r="F94" s="84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</row>
    <row r="95" spans="1:24">
      <c r="A95" s="34" t="s">
        <v>58</v>
      </c>
      <c r="B95" s="83"/>
      <c r="C95" s="84"/>
      <c r="D95" s="84"/>
      <c r="E95" s="84"/>
      <c r="F95" s="84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</row>
    <row r="96" spans="1:24">
      <c r="A96" s="34" t="s">
        <v>59</v>
      </c>
      <c r="B96" s="83"/>
      <c r="C96" s="84"/>
      <c r="D96" s="84"/>
      <c r="E96" s="84"/>
      <c r="F96" s="84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</row>
    <row r="97" spans="1:24">
      <c r="A97" s="34" t="s">
        <v>60</v>
      </c>
      <c r="B97" s="83"/>
      <c r="C97" s="84"/>
      <c r="D97" s="84"/>
      <c r="E97" s="84"/>
      <c r="F97" s="84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</row>
    <row r="98" spans="1:24">
      <c r="A98" s="34" t="s">
        <v>61</v>
      </c>
      <c r="B98" s="83"/>
      <c r="C98" s="84"/>
      <c r="D98" s="84"/>
      <c r="E98" s="84"/>
      <c r="F98" s="84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</row>
    <row r="99" spans="1:24" s="28" customFormat="1">
      <c r="A99" s="28" t="s">
        <v>62</v>
      </c>
      <c r="C99" s="47"/>
      <c r="D99" s="47"/>
      <c r="E99" s="47"/>
      <c r="F99" s="47"/>
    </row>
    <row r="100" spans="1:24">
      <c r="A100" s="28"/>
    </row>
    <row r="101" spans="1:24">
      <c r="A101" s="28"/>
    </row>
  </sheetData>
  <mergeCells count="1">
    <mergeCell ref="B3:C3"/>
  </mergeCells>
  <phoneticPr fontId="5" type="noConversion"/>
  <pageMargins left="0.78740157480314965" right="0.78740157480314965" top="0.98425196850393704" bottom="0.51181102362204722" header="0.51181102362204722" footer="0.51181102362204722"/>
  <pageSetup paperSize="9" scale="80" firstPageNumber="79" orientation="portrait" useFirstPageNumber="1" r:id="rId1"/>
  <headerFooter alignWithMargins="0"/>
  <rowBreaks count="1" manualBreakCount="1">
    <brk id="56" max="5" man="1"/>
  </rowBreaks>
  <ignoredErrors>
    <ignoredError sqref="E91 C9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ces - GDH Word Document" ma:contentTypeID="0x0101008696D14171FA4CED8F032AD334D7A9EF00267EE269EF76C2479FC7BAB5BD521322" ma:contentTypeVersion="12" ma:contentTypeDescription="Maak een nieuw Word document." ma:contentTypeScope="" ma:versionID="8b203c038315a51a39ce035e2eafd942">
  <xsd:schema xmlns:xsd="http://www.w3.org/2001/XMLSchema" xmlns:xs="http://www.w3.org/2001/XMLSchema" xmlns:p="http://schemas.microsoft.com/office/2006/metadata/properties" xmlns:ns2="cad755b6-d270-493f-83c9-ae784197a3f5" xmlns:ns3="2c602cad-053e-434c-b37d-66fce99fa073" targetNamespace="http://schemas.microsoft.com/office/2006/metadata/properties" ma:root="true" ma:fieldsID="859d20a387f64876cc8fbcbea50874f2" ns2:_="" ns3:_="">
    <xsd:import namespace="cad755b6-d270-493f-83c9-ae784197a3f5"/>
    <xsd:import namespace="2c602cad-053e-434c-b37d-66fce99fa0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2:TaxKeywordTaxHTFiel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755b6-d270-493f-83c9-ae784197a3f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bb03eb60f1c456383d550cda2a2ac01" ma:index="11" ma:taxonomy="true" ma:internalName="ebb03eb60f1c456383d550cda2a2ac01" ma:taxonomyFieldName="Teamtrefwoorden" ma:displayName="Teamtrefwoorden" ma:default="" ma:fieldId="{ebb03eb6-0f1c-4563-83d5-50cda2a2ac01}" ma:sspId="0f84c60b-fce4-43bd-9f97-923732063525" ma:termSetId="043aef90-7680-4246-b207-a3d7b3d606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b5c0a06e-4a52-4d56-8e6e-74c4b68e3cbc}" ma:internalName="TaxCatchAll" ma:showField="CatchAllData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b5c0a06e-4a52-4d56-8e6e-74c4b68e3cbc}" ma:internalName="TaxCatchAllLabel" ma:readOnly="true" ma:showField="CatchAllDataLabel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5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02cad-053e-434c-b37d-66fce99fa0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ae577968ed4be8b7cfa6b3c1b2b2a3 xmlns="cad755b6-d270-493f-83c9-ae784197a3f5">
      <Terms xmlns="http://schemas.microsoft.com/office/infopath/2007/PartnerControls"/>
    </ofae577968ed4be8b7cfa6b3c1b2b2a3>
    <TaxCatchAll xmlns="cad755b6-d270-493f-83c9-ae784197a3f5">
      <Value>18</Value>
    </TaxCatchAll>
    <ebb03eb60f1c456383d550cda2a2ac01 xmlns="cad755b6-d270-493f-83c9-ae784197a3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4.1 Inschrijvingsfase - Publicatie TenderNed</TermName>
          <TermId xmlns="http://schemas.microsoft.com/office/infopath/2007/PartnerControls">36f1f5c8-b8e6-4e6a-8b29-8f7a4bd8e0cd</TermId>
        </TermInfo>
      </Terms>
    </ebb03eb60f1c456383d550cda2a2ac01>
    <TaxKeywordTaxHTField xmlns="cad755b6-d270-493f-83c9-ae784197a3f5">
      <Terms xmlns="http://schemas.microsoft.com/office/infopath/2007/PartnerControls"/>
    </TaxKeywordTaxHTField>
    <_dlc_DocId xmlns="cad755b6-d270-493f-83c9-ae784197a3f5">HDTC6PYEXUJQ-1414437050-4100</_dlc_DocId>
    <_dlc_DocIdUrl xmlns="cad755b6-d270-493f-83c9-ae784197a3f5">
      <Url>https://denhaag.sharepoint.com/sites/inkoop-bec-2020/_layouts/15/DocIdRedir.aspx?ID=HDTC6PYEXUJQ-1414437050-4100</Url>
      <Description>HDTC6PYEXUJQ-1414437050-4100</Description>
    </_dlc_DocIdUrl>
    <SharedWithUsers xmlns="cad755b6-d270-493f-83c9-ae784197a3f5">
      <UserInfo>
        <DisplayName>Marco van Broeckhuijsen</DisplayName>
        <AccountId>420</AccountId>
        <AccountType/>
      </UserInfo>
      <UserInfo>
        <DisplayName>Rita Soekhlal Raghosing</DisplayName>
        <AccountId>266</AccountId>
        <AccountType/>
      </UserInfo>
      <UserInfo>
        <DisplayName>Marjo van Duijn</DisplayName>
        <AccountId>504</AccountId>
        <AccountType/>
      </UserInfo>
      <UserInfo>
        <DisplayName>Paul Das</DisplayName>
        <AccountId>462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85AD586-B556-4E7A-85F8-F6819791F6C8}"/>
</file>

<file path=customXml/itemProps2.xml><?xml version="1.0" encoding="utf-8"?>
<ds:datastoreItem xmlns:ds="http://schemas.openxmlformats.org/officeDocument/2006/customXml" ds:itemID="{813F9D0E-14BF-4A5A-A5B4-5433194A6180}"/>
</file>

<file path=customXml/itemProps3.xml><?xml version="1.0" encoding="utf-8"?>
<ds:datastoreItem xmlns:ds="http://schemas.openxmlformats.org/officeDocument/2006/customXml" ds:itemID="{940D959E-7A4A-4B19-8E56-483EB55830DF}"/>
</file>

<file path=customXml/itemProps4.xml><?xml version="1.0" encoding="utf-8"?>
<ds:datastoreItem xmlns:ds="http://schemas.openxmlformats.org/officeDocument/2006/customXml" ds:itemID="{A83BDE23-660C-4E68-83B0-87D8166F29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ITS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Albertine Plas</dc:creator>
  <cp:keywords/>
  <dc:description/>
  <cp:lastModifiedBy>Rita Soekhlal Raghosing</cp:lastModifiedBy>
  <cp:revision/>
  <dcterms:created xsi:type="dcterms:W3CDTF">2002-01-23T16:39:53Z</dcterms:created>
  <dcterms:modified xsi:type="dcterms:W3CDTF">2021-03-22T08:35:55Z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0x0101008696D14171FA4CED8F032AD334D7A9EF00267EE269EF76C2479FC7BAB5BD521322</vt:lpwstr>
  </property>
  <property fmtid="{D5CDD505-2E9C-101B-9397-08002B2CF9AE}" pid="3" name="_dlc_DocIdItemGuid">
    <vt:lpwstr>72173c1b-0f1d-492b-8eda-67cd2dce4057</vt:lpwstr>
  </property>
  <property fmtid="{D5CDD505-2E9C-101B-9397-08002B2CF9AE}" pid="4" name="TaxKeyword">
    <vt:lpwstr/>
  </property>
  <property fmtid="{D5CDD505-2E9C-101B-9397-08002B2CF9AE}" pid="5" name="Documentsoort">
    <vt:lpwstr/>
  </property>
  <property fmtid="{D5CDD505-2E9C-101B-9397-08002B2CF9AE}" pid="6" name="Teamtrefwoorden">
    <vt:lpwstr>18;#4.1 Inschrijvingsfase - Publicatie TenderNed|36f1f5c8-b8e6-4e6a-8b29-8f7a4bd8e0cd</vt:lpwstr>
  </property>
  <property fmtid="{D5CDD505-2E9C-101B-9397-08002B2CF9AE}" pid="7" name="iadc89b14e6f46d3bf0676593dca1557">
    <vt:lpwstr/>
  </property>
  <property fmtid="{D5CDD505-2E9C-101B-9397-08002B2CF9AE}" pid="8" name="Dossiertype">
    <vt:lpwstr/>
  </property>
</Properties>
</file>