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https://unitedqualitybv.sharepoint.com/klanten/Docs/VRK/EA bepakking (815)/Nota van inlichtingen/NvI 1 Publicatie/"/>
    </mc:Choice>
  </mc:AlternateContent>
  <xr:revisionPtr revIDLastSave="0" documentId="8_{50B6B6C4-D807-45AE-B7AB-F11E7F24F85F}" xr6:coauthVersionLast="46" xr6:coauthVersionMax="46" xr10:uidLastSave="{00000000-0000-0000-0000-000000000000}"/>
  <bookViews>
    <workbookView xWindow="-120" yWindow="-16320" windowWidth="29040" windowHeight="15840" tabRatio="909" xr2:uid="{00000000-000D-0000-FFFF-FFFF00000000}"/>
  </bookViews>
  <sheets>
    <sheet name="Voorblad Prijsinvulformulier" sheetId="52" r:id="rId1"/>
    <sheet name="Prijsinvulformulier" sheetId="48" r:id="rId2"/>
  </sheets>
  <definedNames>
    <definedName name="_xlnm.Print_Area" localSheetId="1">Prijsinvulformulier!$A$1:$F$183</definedName>
    <definedName name="_xlnm.Print_Area" localSheetId="0">'Voorblad Prijsinvulformulier'!$A$1:$J$20</definedName>
    <definedName name="_xlnm.Print_Titles" localSheetId="1">Prijsinvulformulier!$1:$2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6" i="48" l="1"/>
  <c r="A172" i="48"/>
  <c r="F107" i="48" l="1"/>
  <c r="F15" i="48"/>
  <c r="F14" i="48"/>
  <c r="F109" i="48"/>
  <c r="F11" i="48"/>
  <c r="F10" i="48"/>
  <c r="F9" i="48"/>
  <c r="F132" i="48"/>
  <c r="A5" i="48" l="1"/>
  <c r="A6" i="48" s="1"/>
  <c r="F129" i="48"/>
  <c r="F127" i="48"/>
  <c r="F60" i="48"/>
  <c r="F47" i="48"/>
  <c r="F48" i="48"/>
  <c r="F29" i="48"/>
  <c r="F28" i="48"/>
  <c r="F27" i="48"/>
  <c r="F17" i="48"/>
  <c r="F179" i="48" l="1"/>
  <c r="F177" i="48"/>
  <c r="F176" i="48"/>
  <c r="F175" i="48"/>
  <c r="F174" i="48"/>
  <c r="F173" i="48"/>
  <c r="F172" i="48"/>
  <c r="F171" i="48"/>
  <c r="F170" i="48"/>
  <c r="F169" i="48"/>
  <c r="F168" i="48"/>
  <c r="F167" i="48"/>
  <c r="F166" i="48"/>
  <c r="F165" i="48"/>
  <c r="F164" i="48"/>
  <c r="F163" i="48"/>
  <c r="F162" i="48"/>
  <c r="F161" i="48"/>
  <c r="F160" i="48"/>
  <c r="F159" i="48"/>
  <c r="F158" i="48"/>
  <c r="F157" i="48"/>
  <c r="F156" i="48"/>
  <c r="F155" i="48"/>
  <c r="F154" i="48"/>
  <c r="F153" i="48"/>
  <c r="F152" i="48"/>
  <c r="F151" i="48"/>
  <c r="F149" i="48"/>
  <c r="F148" i="48"/>
  <c r="F147" i="48"/>
  <c r="F145" i="48"/>
  <c r="F143" i="48"/>
  <c r="F142" i="48"/>
  <c r="F141" i="48"/>
  <c r="F140" i="48"/>
  <c r="F139" i="48"/>
  <c r="F138" i="48"/>
  <c r="F137" i="48"/>
  <c r="F136" i="48"/>
  <c r="F116" i="48"/>
  <c r="F117" i="48"/>
  <c r="F118" i="48"/>
  <c r="F119" i="48"/>
  <c r="F120" i="48"/>
  <c r="F121" i="48"/>
  <c r="F122" i="48"/>
  <c r="F123" i="48"/>
  <c r="F124" i="48"/>
  <c r="F125" i="48"/>
  <c r="F126" i="48"/>
  <c r="F128" i="48"/>
  <c r="F130" i="48"/>
  <c r="F131" i="48"/>
  <c r="F133" i="48"/>
  <c r="F134" i="48"/>
  <c r="F98" i="48"/>
  <c r="F97" i="48"/>
  <c r="F96" i="48"/>
  <c r="F95" i="48"/>
  <c r="F94" i="48"/>
  <c r="F93" i="48"/>
  <c r="F99" i="48"/>
  <c r="F101" i="48"/>
  <c r="F92" i="48"/>
  <c r="F91" i="48"/>
  <c r="F90" i="48"/>
  <c r="F85" i="48"/>
  <c r="F84" i="48"/>
  <c r="F83" i="48"/>
  <c r="F82" i="48"/>
  <c r="F81" i="48"/>
  <c r="F80" i="48"/>
  <c r="F79" i="48"/>
  <c r="F78" i="48"/>
  <c r="F77" i="48"/>
  <c r="F76" i="48"/>
  <c r="F75" i="48"/>
  <c r="F74" i="48"/>
  <c r="F73" i="48"/>
  <c r="F72" i="48"/>
  <c r="F71" i="48"/>
  <c r="F70" i="48"/>
  <c r="F69" i="48"/>
  <c r="F87" i="48"/>
  <c r="F88" i="48"/>
  <c r="F89" i="48"/>
  <c r="F102" i="48"/>
  <c r="F103" i="48"/>
  <c r="F104" i="48"/>
  <c r="F106" i="48"/>
  <c r="F108" i="48"/>
  <c r="F110" i="48"/>
  <c r="F111" i="48"/>
  <c r="F112" i="48"/>
  <c r="F41" i="48"/>
  <c r="F40" i="48"/>
  <c r="F39" i="48"/>
  <c r="F38" i="48"/>
  <c r="F37" i="48"/>
  <c r="F36" i="48"/>
  <c r="F35" i="48"/>
  <c r="F34" i="48"/>
  <c r="F33" i="48"/>
  <c r="F32" i="48"/>
  <c r="F31" i="48"/>
  <c r="F30" i="48"/>
  <c r="F26" i="48"/>
  <c r="F25" i="48"/>
  <c r="F114" i="48" l="1"/>
  <c r="F113" i="48"/>
  <c r="F68" i="48"/>
  <c r="F67" i="48"/>
  <c r="F66" i="48"/>
  <c r="F65" i="48"/>
  <c r="F64" i="48"/>
  <c r="F63" i="48"/>
  <c r="F62" i="48"/>
  <c r="F61" i="48"/>
  <c r="F59" i="48"/>
  <c r="F58" i="48"/>
  <c r="F57" i="48"/>
  <c r="F56" i="48"/>
  <c r="F55" i="48"/>
  <c r="F54" i="48"/>
  <c r="F53" i="48"/>
  <c r="F52" i="48"/>
  <c r="F51" i="48"/>
  <c r="F50" i="48"/>
  <c r="F49" i="48"/>
  <c r="F46" i="48"/>
  <c r="F45" i="48"/>
  <c r="F43" i="48"/>
  <c r="F42" i="48"/>
  <c r="F24" i="48"/>
  <c r="F23" i="48"/>
  <c r="F22" i="48"/>
  <c r="F21" i="48"/>
  <c r="F20" i="48"/>
  <c r="F19" i="48"/>
  <c r="F18" i="48"/>
  <c r="F16" i="48"/>
  <c r="F13" i="48"/>
  <c r="F8" i="48"/>
  <c r="F7" i="48"/>
  <c r="F6" i="48"/>
  <c r="F5" i="48"/>
  <c r="F4" i="48"/>
  <c r="F180" i="48" l="1"/>
  <c r="A7" i="48"/>
  <c r="A8" i="48" s="1"/>
  <c r="A9" i="48" l="1"/>
  <c r="A10" i="48" s="1"/>
  <c r="A11" i="48" s="1"/>
  <c r="A13" i="48" s="1"/>
  <c r="A14" i="48" l="1"/>
  <c r="A15" i="48" s="1"/>
  <c r="A16" i="48" s="1"/>
  <c r="A17" i="48" s="1"/>
  <c r="A18" i="48" s="1"/>
  <c r="A19" i="48" s="1"/>
  <c r="A20" i="48" s="1"/>
  <c r="A21" i="48" s="1"/>
  <c r="A22" i="48" s="1"/>
  <c r="A23" i="48" s="1"/>
  <c r="A24" i="48" s="1"/>
  <c r="A25" i="48" s="1"/>
  <c r="A26" i="48" s="1"/>
  <c r="A27" i="48" s="1"/>
  <c r="A28" i="48" l="1"/>
  <c r="A29" i="48" l="1"/>
  <c r="A30" i="48" s="1"/>
  <c r="A31" i="48" s="1"/>
  <c r="A32" i="48" l="1"/>
  <c r="A33" i="48" s="1"/>
  <c r="A34" i="48" s="1"/>
  <c r="A35" i="48" s="1"/>
  <c r="A36" i="48" s="1"/>
  <c r="A37" i="48" s="1"/>
  <c r="A38" i="48" s="1"/>
  <c r="A39" i="48" s="1"/>
  <c r="A40" i="48" s="1"/>
  <c r="A41" i="48" s="1"/>
  <c r="A42" i="48" l="1"/>
  <c r="A43" i="48" s="1"/>
  <c r="A45" i="48" s="1"/>
  <c r="A46" i="48" s="1"/>
  <c r="A47" i="48" l="1"/>
  <c r="A48" i="48" s="1"/>
  <c r="A49" i="48" s="1"/>
  <c r="A50" i="48" s="1"/>
  <c r="A51" i="48" s="1"/>
  <c r="A52" i="48" s="1"/>
  <c r="A53" i="48" s="1"/>
  <c r="A54" i="48" s="1"/>
  <c r="A55" i="48" s="1"/>
  <c r="A56" i="48" s="1"/>
  <c r="A57" i="48" s="1"/>
  <c r="A58" i="48" s="1"/>
  <c r="A59" i="48" s="1"/>
  <c r="A60" i="48" s="1"/>
  <c r="A61" i="48" s="1"/>
  <c r="A62" i="48" s="1"/>
  <c r="A63" i="48" s="1"/>
  <c r="A64" i="48" s="1"/>
  <c r="A65" i="48" s="1"/>
  <c r="A66" i="48" s="1"/>
  <c r="A67" i="48" s="1"/>
  <c r="A68" i="48" s="1"/>
  <c r="A69" i="48" l="1"/>
  <c r="A70" i="48" s="1"/>
  <c r="A71" i="48" s="1"/>
  <c r="A72" i="48" s="1"/>
  <c r="A73" i="48" s="1"/>
  <c r="A74" i="48" s="1"/>
  <c r="A75" i="48" s="1"/>
  <c r="A76" i="48" s="1"/>
  <c r="A77" i="48" s="1"/>
  <c r="A78" i="48" s="1"/>
  <c r="A79" i="48" s="1"/>
  <c r="A80" i="48" s="1"/>
  <c r="A81" i="48" s="1"/>
  <c r="A82" i="48" s="1"/>
  <c r="A83" i="48" s="1"/>
  <c r="A84" i="48" s="1"/>
  <c r="A85" i="48" l="1"/>
  <c r="A87" i="48" s="1"/>
  <c r="A88" i="48" s="1"/>
  <c r="A89" i="48" s="1"/>
  <c r="A90" i="48" s="1"/>
  <c r="A91" i="48" s="1"/>
  <c r="A92" i="48" s="1"/>
  <c r="A93" i="48" l="1"/>
  <c r="A94" i="48" s="1"/>
  <c r="A95" i="48" s="1"/>
  <c r="A96" i="48" s="1"/>
  <c r="A97" i="48" s="1"/>
  <c r="A98" i="48" s="1"/>
  <c r="A99" i="48" s="1"/>
  <c r="A101" i="48" s="1"/>
  <c r="A102" i="48" s="1"/>
  <c r="A103" i="48" s="1"/>
  <c r="A104" i="48" s="1"/>
  <c r="A106" i="48" s="1"/>
  <c r="A107" i="48" s="1"/>
  <c r="A108" i="48" s="1"/>
  <c r="A109" i="48" s="1"/>
  <c r="A110" i="48" s="1"/>
  <c r="A111" i="48" s="1"/>
  <c r="A112" i="48" s="1"/>
  <c r="A113" i="48" s="1"/>
  <c r="A114" i="48" s="1"/>
  <c r="A116" i="48" s="1"/>
  <c r="A117" i="48" s="1"/>
  <c r="A118" i="48" s="1"/>
  <c r="A119" i="48" s="1"/>
  <c r="A120" i="48" s="1"/>
  <c r="A121" i="48" s="1"/>
  <c r="A122" i="48" s="1"/>
  <c r="A123" i="48" s="1"/>
  <c r="A124" i="48" s="1"/>
  <c r="A125" i="48" s="1"/>
  <c r="A126" i="48" s="1"/>
  <c r="A127" i="48" s="1"/>
  <c r="A128" i="48" s="1"/>
  <c r="A129" i="48" s="1"/>
  <c r="A130" i="48" s="1"/>
  <c r="A131" i="48" s="1"/>
  <c r="A132" i="48" s="1"/>
  <c r="A133" i="48" s="1"/>
  <c r="A134" i="48" s="1"/>
  <c r="A136" i="48" s="1"/>
  <c r="A137" i="48" s="1"/>
  <c r="A138" i="48" s="1"/>
  <c r="A139" i="48" s="1"/>
  <c r="A140" i="48" s="1"/>
  <c r="A141" i="48" l="1"/>
  <c r="A142" i="48" s="1"/>
  <c r="A143" i="48" s="1"/>
  <c r="A145" i="48" s="1"/>
  <c r="A147" i="48" s="1"/>
  <c r="A148" i="48" s="1"/>
  <c r="A149" i="48" s="1"/>
  <c r="A151" i="48" s="1"/>
  <c r="A152" i="48" s="1"/>
  <c r="A153" i="48" s="1"/>
  <c r="A154" i="48" s="1"/>
  <c r="A155" i="48" s="1"/>
  <c r="A156" i="48" s="1"/>
  <c r="A157" i="48" s="1"/>
  <c r="A158" i="48" s="1"/>
  <c r="A159" i="48" s="1"/>
  <c r="A160" i="48" s="1"/>
  <c r="A161" i="48" s="1"/>
  <c r="A162" i="48" s="1"/>
  <c r="A163" i="48" s="1"/>
  <c r="A164" i="48" s="1"/>
  <c r="A165" i="48" s="1"/>
  <c r="A166" i="48" s="1"/>
  <c r="A167" i="48" s="1"/>
  <c r="A168" i="48" s="1"/>
  <c r="A169" i="48" s="1"/>
  <c r="A170" i="48" s="1"/>
  <c r="A171" i="48" s="1"/>
  <c r="A173" i="48" s="1"/>
  <c r="A174" i="48" s="1"/>
  <c r="A175" i="48" s="1"/>
  <c r="A177" i="48" s="1"/>
  <c r="A179" i="48" s="1"/>
</calcChain>
</file>

<file path=xl/sharedStrings.xml><?xml version="1.0" encoding="utf-8"?>
<sst xmlns="http://schemas.openxmlformats.org/spreadsheetml/2006/main" count="293" uniqueCount="251">
  <si>
    <t>Inhoud:</t>
  </si>
  <si>
    <t>Foliedeken</t>
  </si>
  <si>
    <t>Koevoet 600 mm</t>
  </si>
  <si>
    <t>Koevoet 1000 mm</t>
  </si>
  <si>
    <t>Nadere informatie</t>
  </si>
  <si>
    <t>Item</t>
  </si>
  <si>
    <t>Volgnr.</t>
  </si>
  <si>
    <t>Prijsinvulformulier</t>
  </si>
  <si>
    <t>Aantal (B)</t>
  </si>
  <si>
    <t>Totaal excl. BTW (A x B)</t>
  </si>
  <si>
    <t>Naam Inschrijver …............................</t>
  </si>
  <si>
    <t>Eenheidsprijs excl. BTW (A)</t>
  </si>
  <si>
    <t>PBM's en aanvullende middelen t.b.v. brandweerpersoneel</t>
  </si>
  <si>
    <t>Materieel t.b.v. brandbestrijding en bij brand</t>
  </si>
  <si>
    <t>Slang 75mm; nok 81; 20 m</t>
  </si>
  <si>
    <t>Verloopkoppeling (nok 52- nok 81)</t>
  </si>
  <si>
    <t>Koppelingsleutel (110 en 150 mm)</t>
  </si>
  <si>
    <t>Koppelingsleutel (52 t/m 81 mm)</t>
  </si>
  <si>
    <t>Gasflessensleutel (haaks)</t>
  </si>
  <si>
    <t>Redgereedschappen</t>
  </si>
  <si>
    <t>Beschermfolie 200 x 200 cm</t>
  </si>
  <si>
    <t>Brandstof reservoir 5 ltr - 2 takt</t>
  </si>
  <si>
    <t>Oliereservoir 1 ltr</t>
  </si>
  <si>
    <t>Bouten- of betonschaar</t>
  </si>
  <si>
    <t>Brandstof reservoir 5 ltr - 4 takt</t>
  </si>
  <si>
    <t>Reciprozaag (230V - CEE)</t>
  </si>
  <si>
    <t>Baalhaak/strohaak (paar)</t>
  </si>
  <si>
    <t>Steekspade</t>
  </si>
  <si>
    <t>Zuigheffers (paar)</t>
  </si>
  <si>
    <t>Spanbanden met haak 20kN, 2,5 mtr</t>
  </si>
  <si>
    <t>Eindeloze strop 20 kN</t>
  </si>
  <si>
    <t>Doos nieten</t>
  </si>
  <si>
    <t>Hooligantool (lang model)</t>
  </si>
  <si>
    <t>Inhoud EBHO rugtas/koffer</t>
  </si>
  <si>
    <t>Chloorhexidine 0,5% 30 ml</t>
  </si>
  <si>
    <t>Hydrofielgazen 10 cm/10 cm</t>
  </si>
  <si>
    <t>Driekante doek</t>
  </si>
  <si>
    <t>Traumazwachtel (set)</t>
  </si>
  <si>
    <t>Hechtpleister 1,25 cm en 2,5 cm (rol)</t>
  </si>
  <si>
    <t>Veiligheidsspelden</t>
  </si>
  <si>
    <t>Splinterpincet</t>
  </si>
  <si>
    <t>Hydrogelbrandwondencompres (set)</t>
  </si>
  <si>
    <t>Neutraliseermiddel (Diphoterine)</t>
  </si>
  <si>
    <t>Hibicet</t>
  </si>
  <si>
    <t>2x elastisch 400x6 cm en 3x ideaal 500x8 cm</t>
  </si>
  <si>
    <t>Aanvullende middelen</t>
  </si>
  <si>
    <t>Metronoom</t>
  </si>
  <si>
    <t>Materieel en uitrusting (t.b.v. IBGS)</t>
  </si>
  <si>
    <t>Afdichtingskit/pasta</t>
  </si>
  <si>
    <t>Afzetlint (oranje)</t>
  </si>
  <si>
    <t>ipv chemicaliënpak</t>
  </si>
  <si>
    <t>Spot-decontaminatieset (SO) voor de First Respons</t>
  </si>
  <si>
    <t>Spot-decontaminatieset (SO)</t>
  </si>
  <si>
    <t>Papieren zakdoekjes (set)</t>
  </si>
  <si>
    <t>Douchemuts (wegwerp)</t>
  </si>
  <si>
    <t>Oogspoelvloeistof 500 ml NaCl 0,9%</t>
  </si>
  <si>
    <t>Zwembril</t>
  </si>
  <si>
    <t>Kledingschaar (wegwerp)</t>
  </si>
  <si>
    <t>Plastic zak 60x100 incl. nummer</t>
  </si>
  <si>
    <t>Triage kaart (GHOR)</t>
  </si>
  <si>
    <t>Hand-out met handelingsinstructies</t>
  </si>
  <si>
    <t>Opbergtas</t>
  </si>
  <si>
    <t>Onderzoekshandschoenen (paar)</t>
  </si>
  <si>
    <t>Ontsmettingsmiddelen voor brandweerpersoneel en uitrusting</t>
  </si>
  <si>
    <t>Zachte borstel</t>
  </si>
  <si>
    <t>Chloortabletten</t>
  </si>
  <si>
    <t>Handdouchevoorziening</t>
  </si>
  <si>
    <t>Materiaal t.b.v. optreden bij waterongevallen</t>
  </si>
  <si>
    <t>Fullbody harnas</t>
  </si>
  <si>
    <t>Algemeen materiaal</t>
  </si>
  <si>
    <t>Werklijn met karabijnhaak 20 mtr</t>
  </si>
  <si>
    <t>Vuilniszakken 120 ltr (rol)</t>
  </si>
  <si>
    <t>Slachtofferzak</t>
  </si>
  <si>
    <t>Afzetlint (rood-wit)</t>
  </si>
  <si>
    <t>Verloopsnoer met aardlek; Schuko - CEE</t>
  </si>
  <si>
    <t>Gereedschap (set)</t>
  </si>
  <si>
    <t>Verrekijker 7x50</t>
  </si>
  <si>
    <t>LED "bouwlamp"</t>
  </si>
  <si>
    <t>PBM's op de man verstrekt</t>
  </si>
  <si>
    <t>Hulpverleningshandschoenen</t>
  </si>
  <si>
    <t>Werken op hoogte</t>
  </si>
  <si>
    <t>set van 100 st.</t>
  </si>
  <si>
    <t>Oplaadbare handlamp Streamlight Survivor Led 24 Volt</t>
  </si>
  <si>
    <t>Gehoorbescherming (doos) Classic 250 stuks zachte pluggen</t>
  </si>
  <si>
    <t>Veiligheidsbril MSA Perspecta helder 1320</t>
  </si>
  <si>
    <t>Handdroogmiddelen papier Tork</t>
  </si>
  <si>
    <t>THV-helmen MSA F2 geel</t>
  </si>
  <si>
    <t>Kraansleutel Hydrantsleutel ondergronds 110cm, 32x32 mm</t>
  </si>
  <si>
    <t>Verzamelstuk met klep 1x nok 148 met 2x nok 81 met terugslagklep.</t>
  </si>
  <si>
    <t xml:space="preserve">Slang 38 mm, 20 mtr nok52 </t>
  </si>
  <si>
    <t>O-bundel 38 mm; nok 52; 30 m Double Jacket Rood</t>
  </si>
  <si>
    <t>Bendelstuk slangverband universel lichtmetalen klemsluiting 38-76mm</t>
  </si>
  <si>
    <t>Slangophouder polyester 45mm breed met verzinkte haak en ring</t>
  </si>
  <si>
    <t>Verdeelstuk mini 1x81 en 3x 52</t>
  </si>
  <si>
    <t>Verloopkoppeling 150-110 mm  Nok 133-148</t>
  </si>
  <si>
    <t xml:space="preserve">Vulslang 75 mm; nok 81 10 m </t>
  </si>
  <si>
    <t>Poederblusser  6KG</t>
  </si>
  <si>
    <t>Poederblusser  model MP9</t>
  </si>
  <si>
    <t>CO2 blusser model MC 5A</t>
  </si>
  <si>
    <t>Looprooster 4 MTR</t>
  </si>
  <si>
    <t>Kraansleutel bovengronds ( Hydrantsleutel)</t>
  </si>
  <si>
    <t>Blusdeken ( branddeken 150x200)</t>
  </si>
  <si>
    <t>Trap-/trapeziumblok Timberpack A trapblok 845x120x260mm.</t>
  </si>
  <si>
    <t>Opvulblokken en keggen (set) Timberpack B 180x270x 320mm.</t>
  </si>
  <si>
    <t>Voorhamer 5 kg, 90 cm</t>
  </si>
  <si>
    <t>Redzaag Stihl 462 MC/R</t>
  </si>
  <si>
    <t>Zaaghelm GFD</t>
  </si>
  <si>
    <t>Zaagbroek en zaagjas oranje mt 54/56</t>
  </si>
  <si>
    <t>Zaagbroek en zaagjas oranje mt 58/60</t>
  </si>
  <si>
    <t>Stokzaag tbv demonterbare (telescoop) steel Wolf takkenzaag 36cm</t>
  </si>
  <si>
    <t>Demonteerbare telescoop steel 170-300 cm</t>
  </si>
  <si>
    <t>Spanbanden "licht"6 mtr ratel en haak 25mm</t>
  </si>
  <si>
    <t>Harpsluiting 3,25 Ton.</t>
  </si>
  <si>
    <t>Afzetscherm Blinderingsscherm 720x180 cm</t>
  </si>
  <si>
    <t>Beugelzaag 30""</t>
  </si>
  <si>
    <t>Wervelplank  Ferno 1825x463x45mm Oranje</t>
  </si>
  <si>
    <t>Motorkettingzaag (37 cm) MS 261 C-Q Stihl</t>
  </si>
  <si>
    <t>Haakse doorslijpmachine (elektr. - CEE) D=230 mm</t>
  </si>
  <si>
    <t>Beademingsmasker met terugslagklep</t>
  </si>
  <si>
    <t>Kledingschaar Rescua schhar Robin zware uitvoering</t>
  </si>
  <si>
    <t>Handschoenen nitril - 200 stuks</t>
  </si>
  <si>
    <t>Vuilniszakken blauw, 25 zakken per rol</t>
  </si>
  <si>
    <t>Coldpack assortiment</t>
  </si>
  <si>
    <t>Vluchtmasker Dreager</t>
  </si>
  <si>
    <t>Dichtingstape 10 mtr / 5 cm (rol) Denso tape</t>
  </si>
  <si>
    <t>Zuurhandschoenen (paar) 30 cm</t>
  </si>
  <si>
    <t>Wegwerpoveralls (maat M)</t>
  </si>
  <si>
    <t>Wegwerpoveralls (maat XXL)</t>
  </si>
  <si>
    <t>Noodschoeisel (paar maat 42)</t>
  </si>
  <si>
    <t>Noodschoeisel (paar maat 46)</t>
  </si>
  <si>
    <t>Emmer 10 ltr metaal</t>
  </si>
  <si>
    <t>Schoonmaakdoeken (set)</t>
  </si>
  <si>
    <t>Desinfecterende zeep Unicura desinfect</t>
  </si>
  <si>
    <t>Reddingsklos 30mtr redingsdisc</t>
  </si>
  <si>
    <t>2-pers. Schuifladder 9,25 mtr 2x 18 sports optrek Dirks reddingsladder</t>
  </si>
  <si>
    <t>Dekzeil met zeilogen 5x6 mtr</t>
  </si>
  <si>
    <t>Watertrekker tbv demontabele (telscoop) steel Wolf Multistar</t>
  </si>
  <si>
    <t>Bezem Wolf Multistar</t>
  </si>
  <si>
    <t>Demonteerbare steel Wolf multistar 140 cm.</t>
  </si>
  <si>
    <t>Bats Polet schop</t>
  </si>
  <si>
    <t>Mestvork Polet</t>
  </si>
  <si>
    <t>Afzetlint (rood-geel-refl. Grijs) Tekst: verboden toegang</t>
  </si>
  <si>
    <t>Kabelhaspel 25 mtr - CEE met aardlek</t>
  </si>
  <si>
    <t>Uitgebreide doppenset Facom</t>
  </si>
  <si>
    <t>Handschoenen voor hoge spanning (paar) 1000Volt</t>
  </si>
  <si>
    <t>Sleutels lift en paalsleutels</t>
  </si>
  <si>
    <t>Obstakellichten (set) Combiflare 6 box recharce amber</t>
  </si>
  <si>
    <t>Onderwaterpomp (elektr. - CEE) Mast T6L</t>
  </si>
  <si>
    <t>4x3 sports ladder</t>
  </si>
  <si>
    <t>"Dregje" Drenkelingem dreganker 2 kg</t>
  </si>
  <si>
    <t>Spilbag 15ltr</t>
  </si>
  <si>
    <t>Puthaak (paar) lengte 500 mm</t>
  </si>
  <si>
    <t>Europese openbare aanbesteding levering bepakkingsmateriaal</t>
  </si>
  <si>
    <t>05 - Prijsinvulformulier</t>
  </si>
  <si>
    <t>Boombijl houten steel</t>
  </si>
  <si>
    <t>Inschrijfprijs</t>
  </si>
  <si>
    <t xml:space="preserve">*  De genoemde aantallen zijn indicatief en er kunnen geen rechten aan worden ontleend. 
** De prijzen zoals ingevuld op het prijsinvulformulier zijn inclusief alle kosten voortkomend uit de beschreven voorwaarden in de aanbestedingsdocumenten en de kwalitatieve gunningscriteria.
*** Inschrijver past, op straffe van uitsluiting, alleen de geel gearceerde cellen aan. Inschrijver moet alle geel gearceerde cellen correct en ondubbelzinnig invullen. 
</t>
  </si>
  <si>
    <t>Onderzoekshandschoenen doos Nitril 200 stuks</t>
  </si>
  <si>
    <t>Nietmachine (handtacker, merk Stanley)  HV nietapparaat</t>
  </si>
  <si>
    <t>Neonhaak t.b.v. demontabele (telescoop) steel Wolf Multistar</t>
  </si>
  <si>
    <t>Verkeerskegel Pilon reflexkegel RWS 50</t>
  </si>
  <si>
    <t>Borstelbreedte 40 cm. Professionele kwaliteit.</t>
  </si>
  <si>
    <t>4-tands mestvork</t>
  </si>
  <si>
    <t>14mm breed (type G), 5000 stuks</t>
  </si>
  <si>
    <t>3 stuks</t>
  </si>
  <si>
    <t xml:space="preserve">Liftsleutel driekant 160mm. </t>
  </si>
  <si>
    <t xml:space="preserve">Assortiment (brandweer + algemeen) </t>
  </si>
  <si>
    <t xml:space="preserve">Liftsleutel driekant 320mm. </t>
  </si>
  <si>
    <r>
      <t>Liftsleutel driekant 640mm.</t>
    </r>
    <r>
      <rPr>
        <sz val="9"/>
        <color rgb="FFFF0000"/>
        <rFont val="Century Gothic"/>
        <family val="2"/>
      </rPr>
      <t xml:space="preserve"> </t>
    </r>
  </si>
  <si>
    <t xml:space="preserve">9 kg </t>
  </si>
  <si>
    <r>
      <t>5 kg</t>
    </r>
    <r>
      <rPr>
        <sz val="9"/>
        <color theme="4"/>
        <rFont val="Century Gothic"/>
        <family val="2"/>
      </rPr>
      <t xml:space="preserve"> </t>
    </r>
  </si>
  <si>
    <t xml:space="preserve">6 ltr </t>
  </si>
  <si>
    <t>Handreinigingsmiddel bacteriedodend, flacon 250 ml</t>
  </si>
  <si>
    <t>Beschermplaat (set) transparant incl. handgrepen tbv zijramen</t>
  </si>
  <si>
    <t xml:space="preserve">gewapende folie </t>
  </si>
  <si>
    <t xml:space="preserve">Centerpons, 2 plamuurmesjes (geslepen), 2 gordelmessen, diverse schroevendraaiers, afplakfolie, stanleymes, rolmaat min. 3 meter, ruitenzaag, ventielstiftsleutel, drevel/doorslag (4-5mm), spanbandjes (20mm) met (2x) en zonder (2x) haak, markeringsmiddelen ten behoeve van veiligheidssystemen in voertuigen (airbags e.d.). </t>
  </si>
  <si>
    <t xml:space="preserve">900 mm </t>
  </si>
  <si>
    <t>Generatoraggregaat Honda 22EU  met isolatiebewaking 1,6 - 2,0 kVA</t>
  </si>
  <si>
    <t>Stabiliteitsset Basic bestaat uit 3 stuks compleet</t>
  </si>
  <si>
    <t>Schrijfkrijt (doos, 12 stuks)</t>
  </si>
  <si>
    <t>Voor nieten met een breedte van 14 mm (type G)</t>
  </si>
  <si>
    <t xml:space="preserve">915mm met blikopener </t>
  </si>
  <si>
    <t xml:space="preserve">incl. reserve zaagketting </t>
  </si>
  <si>
    <t>Accuboor + bitset 18 Volt LI-ION. Merk Dewalt 18Volt</t>
  </si>
  <si>
    <t xml:space="preserve">Accu Boormachine met doosje bitjes en doosje met spijkers en schroeven. Merk: DeWalt Accuboor 18V
Accuaangedreven, voorzien 18V 4A lithium-ion accu. Koppel tenminste 80 Nm. Toerental tenminste 1.500 t/min. Voorzien van volledig metalen boorkop. In slagvaste transportkoffer. 
Set bitjes, bestaande uit een assortiment platte, kruiskop (standaard en Philips) en torx bitjes. In slagvaste kunststof verpakking, of verpakt in koffer bij accuboormachine. Professionele kwaliteit van een A-merk. </t>
  </si>
  <si>
    <t xml:space="preserve">Burnshield, Afmetingen 1st. 10x10 cm, 2 st. 20x20 cm en 2 st. 60x40 cm. </t>
  </si>
  <si>
    <t>200ml</t>
  </si>
  <si>
    <t xml:space="preserve">120 liter </t>
  </si>
  <si>
    <t xml:space="preserve">Isolerend voor het afdekken van slachtoffers, afm. 220 x 160 cm </t>
  </si>
  <si>
    <r>
      <t>Spieën en keggen (set)</t>
    </r>
    <r>
      <rPr>
        <sz val="9"/>
        <color theme="4"/>
        <rFont val="Century Gothic"/>
        <family val="2"/>
      </rPr>
      <t xml:space="preserve"> </t>
    </r>
    <r>
      <rPr>
        <sz val="9"/>
        <rFont val="Century Gothic"/>
        <family val="2"/>
      </rPr>
      <t>standaard</t>
    </r>
  </si>
  <si>
    <t xml:space="preserve">Chemisch bestendig </t>
  </si>
  <si>
    <t xml:space="preserve">500m </t>
  </si>
  <si>
    <t xml:space="preserve">10 stuks </t>
  </si>
  <si>
    <t xml:space="preserve">per verpakking </t>
  </si>
  <si>
    <t xml:space="preserve">Compacte wegwerp verpakking ten behoeve van 1 spotdecontaminatieset. </t>
  </si>
  <si>
    <r>
      <t>per doos, 200 stuks</t>
    </r>
    <r>
      <rPr>
        <sz val="9"/>
        <color rgb="FF00B050"/>
        <rFont val="Century Gothic"/>
        <family val="2"/>
      </rPr>
      <t xml:space="preserve"> </t>
    </r>
  </si>
  <si>
    <t>250ml,  met pompje</t>
  </si>
  <si>
    <r>
      <t xml:space="preserve">Asbestzakken (t.b.v. besmette kleding) </t>
    </r>
    <r>
      <rPr>
        <sz val="9"/>
        <color theme="1"/>
        <rFont val="Century Gothic"/>
        <family val="2"/>
      </rPr>
      <t>25 stuks</t>
    </r>
  </si>
  <si>
    <t xml:space="preserve">Bladbreedte min. 250mm, steellengte ca. 1,1 m. Professionele kwaliteit. </t>
  </si>
  <si>
    <t>15 stuks per rol</t>
  </si>
  <si>
    <t>In despenser (rol), 500m</t>
  </si>
  <si>
    <t xml:space="preserve">In despenser (rol), 500m </t>
  </si>
  <si>
    <r>
      <t>assortiment</t>
    </r>
    <r>
      <rPr>
        <sz val="9"/>
        <color theme="4"/>
        <rFont val="Century Gothic"/>
        <family val="2"/>
      </rPr>
      <t xml:space="preserve"> </t>
    </r>
  </si>
  <si>
    <t>Klokpomp</t>
  </si>
  <si>
    <t xml:space="preserve">snijbestendigheid klasse 5 </t>
  </si>
  <si>
    <t>Opzetstuk klauwaansluiting tbv ondergrondse brandkraan compleet</t>
  </si>
  <si>
    <t>Opzetstuk schroefaansluiting tbv ondergrondse brandkraan compleet</t>
  </si>
  <si>
    <t>Mondkapje FFP3 (per 15 stuks)</t>
  </si>
  <si>
    <t xml:space="preserve">Beschermhoezen (set) technische hulpverlening </t>
  </si>
  <si>
    <r>
      <t>Set bestaande uit tenminste 4 x stijlhoes ca. 30 x 30 cm met klittebandsluiting rondom, 2 x portierhoes ca. 60 x 60 m met geïntegreerde magneten, 1 x dekhoes ca. 150 x 60 cm met geïntegreerde magneten, 1 x draagtas / koffer. Hoezen in signaalkleur. Vervaardigd uit vochtbestendig en slijtvast materiaal. Hoezen dienen in een wasmachine gewassen te kunnen worden.</t>
    </r>
    <r>
      <rPr>
        <sz val="9"/>
        <color rgb="FFFF0000"/>
        <rFont val="Century Gothic"/>
        <family val="2"/>
      </rPr>
      <t xml:space="preserve"> </t>
    </r>
  </si>
  <si>
    <t>Absorptieworsten 1.20m 20 stuks</t>
  </si>
  <si>
    <t>Papieren handdoeken 100 stuks</t>
  </si>
  <si>
    <t>Mondkapje FFP2, per 15 stuks</t>
  </si>
  <si>
    <t>Mondkapje FFP3, per 15 stuks</t>
  </si>
  <si>
    <t>Allesreiniger fles citroen, 1 liter</t>
  </si>
  <si>
    <t xml:space="preserve">Positioneringsset t.b.v. 2 pers.
</t>
  </si>
  <si>
    <t>absorptiedoeken 48x43mm, 100 stuks</t>
  </si>
  <si>
    <t xml:space="preserve">Drijvende zuigkorf </t>
  </si>
  <si>
    <t>Werklijn</t>
  </si>
  <si>
    <t xml:space="preserve">5 meter zuigslang 5" </t>
  </si>
  <si>
    <t>model ‘Amphibio maxi’, voorzien van nok 148</t>
  </si>
  <si>
    <t>Standaard 20 meter</t>
  </si>
  <si>
    <t>Vuilwerkpak Microguard CFR met capuchon, maat XL</t>
  </si>
  <si>
    <t>Vuilwerkpak Microguard CFR met capuchon, maat XXL</t>
  </si>
  <si>
    <t>Airbagvanger (set), bestaande uit 1x 35-39 cm bestuurder en 1x 40-45 cm bestuurder</t>
  </si>
  <si>
    <t>Inclusief toepassing en doseerinstructie</t>
  </si>
  <si>
    <t>Exclusief houder. Betreft de papierrol t.b.v. Tork M1 box.</t>
  </si>
  <si>
    <t>Geventileerde versie, inclusief lampvoorbereiding, exclusief stickers.</t>
  </si>
  <si>
    <t>Een opzetstuk met voetklauw en wartel</t>
  </si>
  <si>
    <t>Uitvoering: nok 148 draaibaar en met handgrepen</t>
  </si>
  <si>
    <t>DIN 14811 Klasse 3 slang</t>
  </si>
  <si>
    <t>Toegestane kleuren: rood, geel/wit en blauw/wit</t>
  </si>
  <si>
    <t>Verdeelstuk mini ten behoeve van o-bundelslangen (1x nok 81 en 3x nok 52), voorzien van kogelafsluiters.</t>
  </si>
  <si>
    <t>Brandblusser ABF MF-60 (niet vorstvrij)</t>
  </si>
  <si>
    <t xml:space="preserve">Sloophaak steel uit 1 deel, D  Nupla </t>
  </si>
  <si>
    <t>Aanvalsset THV, opgeborgen in een heuptas inclusief heupriem</t>
  </si>
  <si>
    <t xml:space="preserve"> Afgestemd op de redzaag (in volgnummer 50)</t>
  </si>
  <si>
    <t>200 centimeter</t>
  </si>
  <si>
    <t>Parat 7530</t>
  </si>
  <si>
    <t>Bestaat uit een tapkraan nok 81, slangenset en sproeibroes</t>
  </si>
  <si>
    <t>Sloopkist: (kruiskop- en torx)schroevendraaiers, ring-steeksleutels, inbussleutels, verstelbare moersleutels, klauwhamer, vuist, mes in schede, zijkniptang, vlechttang, waterpomptang, combinatietang, metaalbeugelzaag, steenbeitel, rollen reparatieplakband, rolmaat, spijkers, parkers en schroeven en duspol</t>
  </si>
  <si>
    <t>Een doppenset in de maten 8 t/m 32 millimeter, voorzien van ratel, kniestuk, verlengstukken en wringstaaf.</t>
  </si>
  <si>
    <t>Model DKBL0004 DIRKS</t>
  </si>
  <si>
    <t>De steel en de haak. Nupla brandweerhaak (omhaalhaak) specifiek voor brandweertoepassingen en is uitgerust met een steel in Nuplaglas TCP glasvezel. De lengte is ca. 183 cm en het product bevat een D-steel.</t>
  </si>
  <si>
    <t>Werklijn met lijnklem 20 meter</t>
  </si>
  <si>
    <t>Vanglijn 20 meter</t>
  </si>
  <si>
    <t xml:space="preserve"> model DKBT0218 Dirks</t>
  </si>
  <si>
    <t>Werkplekverlichting (set) 6,000 lumen - accu Peli 9490 RALS</t>
  </si>
  <si>
    <t>(definitieve versie na aanpassing in de Nota van inlichtingen</t>
  </si>
  <si>
    <t xml:space="preserve"> dd. 28-01-2021)</t>
  </si>
  <si>
    <t>Waku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</si>
</sst>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2" x14ac:knownFonts="1">
    <font>
      <sz val="10"/>
      <name val="Arial"/>
    </font>
    <font>
      <sz val="9"/>
      <color theme="1"/>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color rgb="FFFF0000"/>
      <name val="Century Gothic"/>
      <family val="2"/>
    </font>
    <font>
      <sz val="12"/>
      <color rgb="FFFF0000"/>
      <name val="Century Gothic"/>
      <family val="2"/>
    </font>
    <font>
      <sz val="11"/>
      <color theme="1"/>
      <name val="Calibri"/>
      <family val="2"/>
      <scheme val="minor"/>
    </font>
    <font>
      <sz val="10"/>
      <name val="Arial"/>
      <family val="2"/>
    </font>
    <font>
      <sz val="10"/>
      <color rgb="FFFF0000"/>
      <name val="Arial"/>
      <family val="2"/>
    </font>
    <font>
      <b/>
      <sz val="9"/>
      <color rgb="FFFFFFFF"/>
      <name val="Century Gothic"/>
      <family val="2"/>
    </font>
    <font>
      <b/>
      <u/>
      <sz val="12"/>
      <color indexed="30"/>
      <name val="Century Gothic"/>
      <family val="2"/>
    </font>
    <font>
      <b/>
      <sz val="18"/>
      <name val="Century Gothic"/>
      <family val="2"/>
    </font>
    <font>
      <b/>
      <sz val="18"/>
      <color rgb="FFFF0000"/>
      <name val="Century Gothic"/>
      <family val="2"/>
    </font>
    <font>
      <sz val="9"/>
      <color rgb="FF0070C0"/>
      <name val="Century Gothic"/>
      <family val="2"/>
    </font>
    <font>
      <sz val="9"/>
      <color rgb="FF00B050"/>
      <name val="Century Gothic"/>
      <family val="2"/>
    </font>
    <font>
      <sz val="9"/>
      <color theme="4"/>
      <name val="Century Gothic"/>
      <family val="2"/>
    </font>
    <font>
      <b/>
      <sz val="10"/>
      <color rgb="FFFFFFFF"/>
      <name val="Century Gothic"/>
      <family val="2"/>
    </font>
    <font>
      <b/>
      <sz val="14"/>
      <color theme="0"/>
      <name val="Century Gothic"/>
      <family val="2"/>
    </font>
    <font>
      <b/>
      <sz val="11"/>
      <color theme="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0000"/>
        <bgColor indexed="64"/>
      </patternFill>
    </fill>
    <fill>
      <patternFill patternType="solid">
        <fgColor theme="0"/>
        <bgColor indexed="64"/>
      </patternFill>
    </fill>
    <fill>
      <patternFill patternType="solid">
        <fgColor rgb="FF92D050"/>
        <bgColor indexed="64"/>
      </patternFill>
    </fill>
    <fill>
      <patternFill patternType="solid">
        <fgColor rgb="FF3366FF"/>
        <bgColor indexed="64"/>
      </patternFill>
    </fill>
    <fill>
      <patternFill patternType="solid">
        <fgColor rgb="FFFFFF00"/>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4"/>
      </left>
      <right/>
      <top style="thin">
        <color theme="4"/>
      </top>
      <bottom style="thin">
        <color theme="4"/>
      </bottom>
      <diagonal/>
    </border>
  </borders>
  <cellStyleXfs count="658">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4"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25" fillId="0" borderId="0"/>
    <xf numFmtId="164" fontId="4" fillId="0" borderId="0" applyFont="0" applyFill="0" applyBorder="0" applyAlignment="0" applyProtection="0"/>
    <xf numFmtId="0" fontId="4" fillId="0" borderId="0"/>
    <xf numFmtId="0" fontId="25" fillId="0" borderId="0"/>
    <xf numFmtId="0" fontId="29" fillId="0" borderId="0"/>
    <xf numFmtId="164" fontId="30" fillId="0" borderId="0" applyFont="0" applyFill="0" applyBorder="0" applyAlignment="0" applyProtection="0"/>
    <xf numFmtId="9" fontId="30" fillId="0" borderId="0" applyFont="0" applyFill="0" applyBorder="0" applyAlignment="0" applyProtection="0"/>
  </cellStyleXfs>
  <cellXfs count="105">
    <xf numFmtId="0" fontId="0" fillId="0" borderId="0" xfId="0"/>
    <xf numFmtId="0" fontId="5" fillId="0" borderId="0" xfId="543" applyFont="1" applyBorder="1" applyAlignment="1">
      <alignment vertical="center" wrapText="1"/>
    </xf>
    <xf numFmtId="0" fontId="5" fillId="0" borderId="0" xfId="543" applyFont="1" applyBorder="1" applyAlignment="1">
      <alignment horizontal="center" vertical="center" wrapText="1"/>
    </xf>
    <xf numFmtId="0" fontId="31" fillId="0" borderId="0" xfId="0" applyFont="1"/>
    <xf numFmtId="0" fontId="5" fillId="0" borderId="0" xfId="0" applyFont="1" applyAlignment="1">
      <alignment horizontal="center"/>
    </xf>
    <xf numFmtId="0" fontId="5" fillId="0" borderId="0" xfId="543" applyFont="1" applyFill="1" applyBorder="1" applyAlignment="1">
      <alignment horizontal="center" vertical="center" wrapText="1"/>
    </xf>
    <xf numFmtId="164" fontId="5" fillId="0" borderId="26" xfId="656" applyFont="1" applyBorder="1" applyAlignment="1">
      <alignment horizontal="center" vertical="center" wrapText="1"/>
    </xf>
    <xf numFmtId="0" fontId="1" fillId="25" borderId="22" xfId="0" applyFont="1" applyFill="1" applyBorder="1" applyAlignment="1">
      <alignment horizontal="left" vertical="center"/>
    </xf>
    <xf numFmtId="0" fontId="5" fillId="0" borderId="23" xfId="0" applyFont="1" applyBorder="1" applyAlignment="1">
      <alignment horizontal="center" vertical="center"/>
    </xf>
    <xf numFmtId="0" fontId="1" fillId="25" borderId="25" xfId="543" applyFont="1" applyFill="1" applyBorder="1" applyAlignment="1">
      <alignment horizontal="center" vertical="center" wrapText="1"/>
    </xf>
    <xf numFmtId="0" fontId="32" fillId="27" borderId="21" xfId="543" applyFont="1" applyFill="1" applyBorder="1" applyAlignment="1">
      <alignment horizontal="center" vertical="center" wrapText="1"/>
    </xf>
    <xf numFmtId="0" fontId="5" fillId="0" borderId="19" xfId="0" applyFont="1" applyBorder="1" applyAlignment="1">
      <alignment horizontal="left"/>
    </xf>
    <xf numFmtId="0" fontId="5" fillId="0" borderId="10" xfId="0" applyFont="1" applyBorder="1" applyAlignment="1">
      <alignment horizontal="left" indent="5"/>
    </xf>
    <xf numFmtId="0" fontId="27" fillId="25" borderId="22" xfId="0" applyFont="1" applyFill="1" applyBorder="1" applyAlignment="1">
      <alignment horizontal="left" vertical="center"/>
    </xf>
    <xf numFmtId="0" fontId="5" fillId="0" borderId="28" xfId="656" applyNumberFormat="1" applyFont="1" applyBorder="1" applyAlignment="1">
      <alignment horizontal="center" vertical="center" wrapText="1"/>
    </xf>
    <xf numFmtId="0" fontId="32" fillId="27" borderId="21" xfId="543" applyNumberFormat="1" applyFont="1" applyFill="1" applyBorder="1" applyAlignment="1">
      <alignment horizontal="center" vertical="center" wrapText="1"/>
    </xf>
    <xf numFmtId="0" fontId="1" fillId="25" borderId="27" xfId="543" applyNumberFormat="1" applyFont="1" applyFill="1" applyBorder="1" applyAlignment="1">
      <alignment horizontal="center" vertical="center" wrapText="1"/>
    </xf>
    <xf numFmtId="0" fontId="5" fillId="0" borderId="0" xfId="543" applyNumberFormat="1" applyFont="1" applyFill="1" applyBorder="1" applyAlignment="1">
      <alignment horizontal="center" vertical="center" wrapText="1"/>
    </xf>
    <xf numFmtId="0" fontId="5" fillId="0" borderId="0" xfId="0" applyNumberFormat="1" applyFont="1" applyAlignment="1">
      <alignment horizontal="center"/>
    </xf>
    <xf numFmtId="0" fontId="5" fillId="0" borderId="10" xfId="0" applyFont="1" applyBorder="1" applyAlignment="1">
      <alignment vertical="center"/>
    </xf>
    <xf numFmtId="0" fontId="5" fillId="0" borderId="0" xfId="0" applyFont="1" applyBorder="1" applyAlignment="1">
      <alignment horizontal="center" vertical="center"/>
    </xf>
    <xf numFmtId="0" fontId="5" fillId="0" borderId="0" xfId="0" applyFont="1" applyBorder="1"/>
    <xf numFmtId="0" fontId="5" fillId="0" borderId="0" xfId="0" applyFont="1" applyBorder="1" applyAlignment="1">
      <alignment horizontal="left"/>
    </xf>
    <xf numFmtId="0" fontId="5" fillId="0" borderId="0" xfId="656" applyNumberFormat="1" applyFont="1" applyBorder="1" applyAlignment="1">
      <alignment horizontal="center" vertical="center" wrapText="1"/>
    </xf>
    <xf numFmtId="164" fontId="5" fillId="0" borderId="0" xfId="656" applyFont="1" applyBorder="1" applyAlignment="1">
      <alignment horizontal="center" vertical="center" wrapText="1"/>
    </xf>
    <xf numFmtId="164" fontId="5" fillId="0" borderId="0" xfId="656" applyFont="1" applyFill="1" applyBorder="1" applyAlignment="1">
      <alignment horizontal="center" vertical="center" wrapText="1"/>
    </xf>
    <xf numFmtId="0" fontId="5" fillId="0" borderId="10" xfId="656" applyNumberFormat="1" applyFont="1" applyBorder="1" applyAlignment="1">
      <alignment horizontal="center" vertical="center" wrapText="1"/>
    </xf>
    <xf numFmtId="164" fontId="5" fillId="0" borderId="24" xfId="656" applyFont="1" applyBorder="1" applyAlignment="1">
      <alignment horizontal="center" vertical="center" wrapText="1"/>
    </xf>
    <xf numFmtId="0" fontId="37" fillId="0" borderId="19" xfId="0" applyFont="1" applyBorder="1" applyAlignment="1">
      <alignment horizontal="left" wrapText="1"/>
    </xf>
    <xf numFmtId="0" fontId="37" fillId="0" borderId="19" xfId="0" applyFont="1" applyBorder="1" applyAlignment="1">
      <alignment horizontal="left"/>
    </xf>
    <xf numFmtId="0" fontId="5" fillId="25" borderId="22" xfId="0" applyFont="1" applyFill="1" applyBorder="1" applyAlignment="1">
      <alignment horizontal="left" vertical="center" wrapText="1"/>
    </xf>
    <xf numFmtId="0" fontId="39" fillId="27" borderId="21" xfId="543" applyFont="1" applyFill="1" applyBorder="1" applyAlignment="1">
      <alignment horizontal="center" vertical="center" wrapText="1"/>
    </xf>
    <xf numFmtId="0" fontId="39" fillId="27" borderId="10" xfId="543" applyFont="1" applyFill="1" applyBorder="1" applyAlignment="1">
      <alignment horizontal="left" vertical="center" wrapText="1"/>
    </xf>
    <xf numFmtId="0" fontId="39" fillId="27" borderId="10" xfId="543" applyFont="1" applyFill="1" applyBorder="1" applyAlignment="1">
      <alignment vertical="center" wrapText="1"/>
    </xf>
    <xf numFmtId="0" fontId="39" fillId="27" borderId="10" xfId="543" applyFont="1" applyFill="1" applyBorder="1" applyAlignment="1">
      <alignment horizontal="center" vertical="center" wrapText="1"/>
    </xf>
    <xf numFmtId="0" fontId="39" fillId="27" borderId="19" xfId="543" applyNumberFormat="1" applyFont="1" applyFill="1" applyBorder="1" applyAlignment="1">
      <alignment horizontal="center" vertical="center" wrapText="1"/>
    </xf>
    <xf numFmtId="0" fontId="39" fillId="27" borderId="24" xfId="543" applyFont="1" applyFill="1" applyBorder="1" applyAlignment="1">
      <alignment horizontal="center" vertical="center" wrapText="1"/>
    </xf>
    <xf numFmtId="0" fontId="4" fillId="0" borderId="0" xfId="0" applyFont="1"/>
    <xf numFmtId="0" fontId="5" fillId="0" borderId="19" xfId="0" applyFont="1" applyBorder="1" applyAlignment="1">
      <alignment horizontal="left" vertical="center" wrapText="1"/>
    </xf>
    <xf numFmtId="0" fontId="5" fillId="0" borderId="10" xfId="0" applyFont="1" applyBorder="1" applyAlignment="1">
      <alignment horizontal="left" vertical="center" indent="5"/>
    </xf>
    <xf numFmtId="0" fontId="5" fillId="0" borderId="10" xfId="0" applyFont="1" applyBorder="1" applyAlignment="1">
      <alignment horizontal="left" vertical="center"/>
    </xf>
    <xf numFmtId="0" fontId="5" fillId="25" borderId="10" xfId="0" applyFont="1" applyFill="1" applyBorder="1" applyAlignment="1">
      <alignment horizontal="left" vertical="center"/>
    </xf>
    <xf numFmtId="0" fontId="5" fillId="0" borderId="29" xfId="0" applyFont="1" applyBorder="1" applyAlignment="1">
      <alignment horizontal="left" vertical="center"/>
    </xf>
    <xf numFmtId="0" fontId="5" fillId="0" borderId="19" xfId="0" applyFont="1" applyBorder="1" applyAlignment="1">
      <alignment horizontal="left" vertical="center"/>
    </xf>
    <xf numFmtId="0" fontId="5" fillId="25" borderId="19" xfId="0" applyFont="1" applyFill="1" applyBorder="1" applyAlignment="1">
      <alignment horizontal="left" vertical="center" wrapText="1"/>
    </xf>
    <xf numFmtId="0" fontId="5" fillId="25" borderId="19" xfId="0" applyFont="1" applyFill="1" applyBorder="1" applyAlignment="1">
      <alignment horizontal="left" vertical="center"/>
    </xf>
    <xf numFmtId="0" fontId="37" fillId="0" borderId="19" xfId="0" applyFont="1" applyBorder="1" applyAlignment="1">
      <alignment horizontal="left" vertical="center" wrapText="1"/>
    </xf>
    <xf numFmtId="0" fontId="37" fillId="0" borderId="19" xfId="0" applyFont="1" applyBorder="1" applyAlignment="1">
      <alignment horizontal="left" vertical="center"/>
    </xf>
    <xf numFmtId="0" fontId="5" fillId="0" borderId="19" xfId="0" applyFont="1" applyBorder="1" applyAlignment="1">
      <alignment vertical="center" wrapText="1"/>
    </xf>
    <xf numFmtId="0" fontId="37" fillId="0" borderId="19" xfId="0" applyFont="1" applyBorder="1" applyAlignment="1">
      <alignment vertical="center"/>
    </xf>
    <xf numFmtId="0" fontId="5" fillId="0" borderId="19" xfId="0" applyFont="1" applyBorder="1" applyAlignment="1">
      <alignment vertical="center"/>
    </xf>
    <xf numFmtId="0" fontId="37" fillId="0" borderId="19" xfId="0" applyFont="1" applyBorder="1" applyAlignment="1">
      <alignment vertical="center" wrapText="1"/>
    </xf>
    <xf numFmtId="0" fontId="27" fillId="0" borderId="19" xfId="0" applyFont="1" applyBorder="1" applyAlignment="1">
      <alignment vertical="center"/>
    </xf>
    <xf numFmtId="0" fontId="36" fillId="0" borderId="19" xfId="0" applyFont="1" applyBorder="1" applyAlignment="1">
      <alignment horizontal="left" vertical="center"/>
    </xf>
    <xf numFmtId="0" fontId="1" fillId="0" borderId="19" xfId="0" applyFont="1" applyBorder="1" applyAlignment="1">
      <alignment horizontal="left" vertical="center"/>
    </xf>
    <xf numFmtId="0" fontId="5" fillId="0" borderId="0" xfId="0" applyFont="1" applyAlignment="1">
      <alignment vertical="center" wrapText="1"/>
    </xf>
    <xf numFmtId="164" fontId="7" fillId="26" borderId="21" xfId="656" applyFont="1" applyFill="1" applyBorder="1" applyAlignment="1">
      <alignment horizontal="center" vertical="center" wrapText="1"/>
    </xf>
    <xf numFmtId="0" fontId="7" fillId="26" borderId="19" xfId="656" applyNumberFormat="1" applyFont="1" applyFill="1" applyBorder="1" applyAlignment="1">
      <alignment horizontal="left" vertical="center" wrapText="1"/>
    </xf>
    <xf numFmtId="0" fontId="31" fillId="0" borderId="0" xfId="0" applyFont="1" applyProtection="1">
      <protection locked="0"/>
    </xf>
    <xf numFmtId="164" fontId="5" fillId="28" borderId="22" xfId="656" applyFont="1" applyFill="1" applyBorder="1" applyAlignment="1" applyProtection="1">
      <alignment horizontal="center" vertical="center" wrapText="1"/>
      <protection locked="0"/>
    </xf>
    <xf numFmtId="164" fontId="5" fillId="28" borderId="10" xfId="656" applyFont="1" applyFill="1" applyBorder="1" applyAlignment="1" applyProtection="1">
      <alignment horizontal="center" vertical="center" wrapText="1"/>
      <protection locked="0"/>
    </xf>
    <xf numFmtId="0" fontId="3" fillId="0" borderId="0" xfId="0" applyFont="1" applyProtection="1">
      <protection locked="0"/>
    </xf>
    <xf numFmtId="0" fontId="3" fillId="0" borderId="11" xfId="0" applyFont="1" applyBorder="1" applyProtection="1">
      <protection locked="0"/>
    </xf>
    <xf numFmtId="0" fontId="3" fillId="0" borderId="12" xfId="0" applyFont="1" applyBorder="1" applyProtection="1">
      <protection locked="0"/>
    </xf>
    <xf numFmtId="0" fontId="3" fillId="0" borderId="13" xfId="0" applyFont="1" applyBorder="1" applyProtection="1">
      <protection locked="0"/>
    </xf>
    <xf numFmtId="0" fontId="3" fillId="0" borderId="14" xfId="0" applyFont="1" applyBorder="1" applyProtection="1">
      <protection locked="0"/>
    </xf>
    <xf numFmtId="0" fontId="3" fillId="0" borderId="0" xfId="0" applyFont="1" applyBorder="1" applyProtection="1">
      <protection locked="0"/>
    </xf>
    <xf numFmtId="0" fontId="3" fillId="0" borderId="15" xfId="0" applyFont="1" applyBorder="1" applyProtection="1">
      <protection locked="0"/>
    </xf>
    <xf numFmtId="0" fontId="6" fillId="0" borderId="0" xfId="0" applyFont="1" applyProtection="1">
      <protection locked="0"/>
    </xf>
    <xf numFmtId="0" fontId="3" fillId="0" borderId="14" xfId="0" applyFont="1" applyBorder="1" applyAlignment="1" applyProtection="1">
      <alignment vertical="top"/>
      <protection locked="0"/>
    </xf>
    <xf numFmtId="0" fontId="3" fillId="0" borderId="0" xfId="0" applyFont="1" applyBorder="1" applyAlignment="1" applyProtection="1">
      <alignment vertical="top"/>
      <protection locked="0"/>
    </xf>
    <xf numFmtId="0" fontId="3" fillId="0" borderId="15" xfId="0" applyFont="1" applyBorder="1" applyAlignment="1" applyProtection="1">
      <alignment vertical="top"/>
      <protection locked="0"/>
    </xf>
    <xf numFmtId="0" fontId="33" fillId="0" borderId="0" xfId="0" applyFont="1" applyBorder="1" applyProtection="1">
      <protection locked="0"/>
    </xf>
    <xf numFmtId="0" fontId="7" fillId="0" borderId="0" xfId="0" applyFont="1" applyFill="1" applyBorder="1" applyProtection="1">
      <protection locked="0"/>
    </xf>
    <xf numFmtId="0" fontId="28" fillId="0" borderId="0" xfId="0" applyFont="1" applyFill="1" applyBorder="1" applyProtection="1">
      <protection locked="0"/>
    </xf>
    <xf numFmtId="0" fontId="3" fillId="0" borderId="16" xfId="0" applyFont="1" applyBorder="1" applyProtection="1">
      <protection locked="0"/>
    </xf>
    <xf numFmtId="0" fontId="3" fillId="0" borderId="17" xfId="0" applyFont="1" applyBorder="1" applyProtection="1">
      <protection locked="0"/>
    </xf>
    <xf numFmtId="0" fontId="3" fillId="0" borderId="18" xfId="0" applyFont="1" applyBorder="1" applyProtection="1">
      <protection locked="0"/>
    </xf>
    <xf numFmtId="0" fontId="5" fillId="0" borderId="10" xfId="0" applyFont="1" applyBorder="1" applyAlignment="1">
      <alignment vertical="center" wrapText="1"/>
    </xf>
    <xf numFmtId="0" fontId="5" fillId="0" borderId="19" xfId="0" applyFont="1" applyBorder="1" applyAlignment="1">
      <alignment horizontal="left" vertical="top" wrapText="1"/>
    </xf>
    <xf numFmtId="0" fontId="5" fillId="25" borderId="31" xfId="0" applyFont="1" applyFill="1" applyBorder="1" applyAlignment="1">
      <alignment horizontal="left" vertical="center" wrapText="1"/>
    </xf>
    <xf numFmtId="0" fontId="6" fillId="0" borderId="0" xfId="0" applyFont="1" applyFill="1" applyBorder="1" applyProtection="1">
      <protection locked="0"/>
    </xf>
    <xf numFmtId="0" fontId="3" fillId="0" borderId="0" xfId="0" applyFont="1" applyProtection="1"/>
    <xf numFmtId="0" fontId="34" fillId="0" borderId="14" xfId="0" applyFont="1" applyFill="1" applyBorder="1" applyAlignment="1" applyProtection="1">
      <alignment horizontal="center" vertical="center" wrapText="1"/>
      <protection locked="0"/>
    </xf>
    <xf numFmtId="0" fontId="35" fillId="0" borderId="0" xfId="0" applyFont="1" applyFill="1" applyBorder="1" applyAlignment="1" applyProtection="1">
      <alignment horizontal="center" vertical="center" wrapText="1"/>
      <protection locked="0"/>
    </xf>
    <xf numFmtId="0" fontId="35" fillId="0" borderId="15" xfId="0" applyFont="1" applyFill="1" applyBorder="1" applyAlignment="1" applyProtection="1">
      <alignment horizontal="center" vertical="center" wrapText="1"/>
      <protection locked="0"/>
    </xf>
    <xf numFmtId="0" fontId="7" fillId="0" borderId="14" xfId="0" applyFont="1" applyBorder="1" applyAlignment="1" applyProtection="1">
      <alignment horizontal="center"/>
      <protection locked="0"/>
    </xf>
    <xf numFmtId="0" fontId="7" fillId="0" borderId="0" xfId="0" applyFont="1" applyBorder="1" applyAlignment="1" applyProtection="1">
      <alignment horizontal="center"/>
      <protection locked="0"/>
    </xf>
    <xf numFmtId="0" fontId="7" fillId="0" borderId="15" xfId="0" applyFont="1" applyBorder="1" applyAlignment="1" applyProtection="1">
      <alignment horizontal="center"/>
      <protection locked="0"/>
    </xf>
    <xf numFmtId="0" fontId="2" fillId="0" borderId="14"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2" fillId="0" borderId="15" xfId="0" applyFont="1" applyBorder="1" applyAlignment="1" applyProtection="1">
      <alignment horizontal="center"/>
      <protection locked="0"/>
    </xf>
    <xf numFmtId="0" fontId="26" fillId="0" borderId="0" xfId="0" applyFont="1" applyBorder="1" applyAlignment="1" applyProtection="1">
      <alignment horizontal="left" vertical="top" wrapText="1"/>
      <protection locked="0"/>
    </xf>
    <xf numFmtId="0" fontId="26" fillId="0" borderId="0" xfId="0" applyFont="1" applyBorder="1" applyAlignment="1" applyProtection="1">
      <alignment horizontal="left" vertical="top"/>
      <protection locked="0"/>
    </xf>
    <xf numFmtId="0" fontId="39" fillId="27" borderId="20" xfId="543" applyFont="1" applyFill="1" applyBorder="1" applyAlignment="1">
      <alignment horizontal="left" vertical="center" wrapText="1"/>
    </xf>
    <xf numFmtId="0" fontId="39" fillId="27" borderId="21" xfId="543" applyFont="1" applyFill="1" applyBorder="1" applyAlignment="1">
      <alignment horizontal="left" vertical="center" wrapText="1"/>
    </xf>
    <xf numFmtId="0" fontId="41" fillId="24" borderId="0" xfId="543" applyFont="1" applyFill="1" applyBorder="1" applyAlignment="1" applyProtection="1">
      <alignment horizontal="left" vertical="center" wrapText="1"/>
    </xf>
    <xf numFmtId="0" fontId="7" fillId="28" borderId="20" xfId="543" applyFont="1" applyFill="1" applyBorder="1" applyAlignment="1" applyProtection="1">
      <alignment horizontal="left"/>
      <protection locked="0"/>
    </xf>
    <xf numFmtId="0" fontId="7" fillId="28" borderId="21" xfId="543" applyFont="1" applyFill="1" applyBorder="1" applyAlignment="1" applyProtection="1">
      <alignment horizontal="left"/>
      <protection locked="0"/>
    </xf>
    <xf numFmtId="0" fontId="40" fillId="27" borderId="19" xfId="0" applyFont="1" applyFill="1" applyBorder="1" applyAlignment="1">
      <alignment horizontal="left" vertical="center" wrapText="1"/>
    </xf>
    <xf numFmtId="0" fontId="40" fillId="27" borderId="20" xfId="0" applyFont="1" applyFill="1" applyBorder="1" applyAlignment="1">
      <alignment horizontal="left" vertical="center" wrapText="1"/>
    </xf>
    <xf numFmtId="0" fontId="40" fillId="27" borderId="21" xfId="0" applyFont="1" applyFill="1" applyBorder="1" applyAlignment="1">
      <alignment horizontal="left" vertical="center" wrapText="1"/>
    </xf>
    <xf numFmtId="0" fontId="5" fillId="0" borderId="22" xfId="0" applyFont="1" applyBorder="1" applyAlignment="1">
      <alignment horizontal="left" vertical="center" wrapText="1"/>
    </xf>
    <xf numFmtId="0" fontId="4" fillId="0" borderId="30" xfId="0" applyFont="1" applyBorder="1" applyAlignment="1">
      <alignment horizontal="left" vertical="center"/>
    </xf>
    <xf numFmtId="0" fontId="4" fillId="0" borderId="29" xfId="0" applyFont="1" applyBorder="1" applyAlignment="1">
      <alignment horizontal="left" vertical="center"/>
    </xf>
  </cellXfs>
  <cellStyles count="65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646" xr:uid="{00000000-0005-0000-0000-00001E020000}"/>
    <cellStyle name="Procent 3" xfId="647" xr:uid="{00000000-0005-0000-0000-00001F020000}"/>
    <cellStyle name="Procent 4" xfId="657" xr:uid="{00000000-0005-0000-0000-000020020000}"/>
    <cellStyle name="Standaard" xfId="0" builtinId="0"/>
    <cellStyle name="Standaard 10" xfId="543" xr:uid="{00000000-0005-0000-0000-000022020000}"/>
    <cellStyle name="Standaard 11" xfId="544" xr:uid="{00000000-0005-0000-0000-000023020000}"/>
    <cellStyle name="Standaard 12" xfId="545" xr:uid="{00000000-0005-0000-0000-000024020000}"/>
    <cellStyle name="Standaard 13" xfId="546" xr:uid="{00000000-0005-0000-0000-000025020000}"/>
    <cellStyle name="Standaard 14" xfId="547" xr:uid="{00000000-0005-0000-0000-000026020000}"/>
    <cellStyle name="Standaard 15" xfId="548" xr:uid="{00000000-0005-0000-0000-000027020000}"/>
    <cellStyle name="Standaard 16" xfId="549" xr:uid="{00000000-0005-0000-0000-000028020000}"/>
    <cellStyle name="Standaard 17" xfId="550" xr:uid="{00000000-0005-0000-0000-000029020000}"/>
    <cellStyle name="Standaard 18" xfId="551" xr:uid="{00000000-0005-0000-0000-00002A020000}"/>
    <cellStyle name="Standaard 19" xfId="552" xr:uid="{00000000-0005-0000-0000-00002B020000}"/>
    <cellStyle name="Standaard 19 2" xfId="553" xr:uid="{00000000-0005-0000-0000-00002C020000}"/>
    <cellStyle name="Standaard 19 2 2" xfId="654" xr:uid="{00000000-0005-0000-0000-00002D020000}"/>
    <cellStyle name="Standaard 19 2 3" xfId="653" xr:uid="{00000000-0005-0000-0000-00002E020000}"/>
    <cellStyle name="Standaard 19 3" xfId="554" xr:uid="{00000000-0005-0000-0000-00002F020000}"/>
    <cellStyle name="Standaard 2" xfId="555" xr:uid="{00000000-0005-0000-0000-000030020000}"/>
    <cellStyle name="Standaard 2 2" xfId="648" xr:uid="{00000000-0005-0000-0000-000031020000}"/>
    <cellStyle name="Standaard 2 3" xfId="649" xr:uid="{00000000-0005-0000-0000-000032020000}"/>
    <cellStyle name="Standaard 2 4" xfId="650" xr:uid="{00000000-0005-0000-0000-000033020000}"/>
    <cellStyle name="Standaard 20" xfId="556" xr:uid="{00000000-0005-0000-0000-000034020000}"/>
    <cellStyle name="Standaard 21" xfId="557" xr:uid="{00000000-0005-0000-0000-000035020000}"/>
    <cellStyle name="Standaard 22" xfId="558" xr:uid="{00000000-0005-0000-0000-000036020000}"/>
    <cellStyle name="Standaard 23" xfId="559" xr:uid="{00000000-0005-0000-0000-000037020000}"/>
    <cellStyle name="Standaard 24" xfId="560" xr:uid="{00000000-0005-0000-0000-000038020000}"/>
    <cellStyle name="Standaard 25" xfId="655" xr:uid="{00000000-0005-0000-0000-000039020000}"/>
    <cellStyle name="Standaard 3" xfId="561" xr:uid="{00000000-0005-0000-0000-00003A020000}"/>
    <cellStyle name="Standaard 3 2" xfId="562" xr:uid="{00000000-0005-0000-0000-00003B020000}"/>
    <cellStyle name="Standaard 3 3" xfId="651" xr:uid="{00000000-0005-0000-0000-00003C020000}"/>
    <cellStyle name="Standaard 4" xfId="563" xr:uid="{00000000-0005-0000-0000-00003D020000}"/>
    <cellStyle name="Standaard 5" xfId="564" xr:uid="{00000000-0005-0000-0000-00003E020000}"/>
    <cellStyle name="Standaard 6" xfId="565" xr:uid="{00000000-0005-0000-0000-00003F020000}"/>
    <cellStyle name="Standaard 7" xfId="566" xr:uid="{00000000-0005-0000-0000-000040020000}"/>
    <cellStyle name="Standaard 8" xfId="567" xr:uid="{00000000-0005-0000-0000-000041020000}"/>
    <cellStyle name="Standaard 9" xfId="568" xr:uid="{00000000-0005-0000-0000-000042020000}"/>
    <cellStyle name="Titel 10" xfId="569" xr:uid="{00000000-0005-0000-0000-000043020000}"/>
    <cellStyle name="Titel 11" xfId="570" xr:uid="{00000000-0005-0000-0000-000044020000}"/>
    <cellStyle name="Titel 12" xfId="571" xr:uid="{00000000-0005-0000-0000-000045020000}"/>
    <cellStyle name="Titel 13" xfId="572" xr:uid="{00000000-0005-0000-0000-000046020000}"/>
    <cellStyle name="Titel 14" xfId="573" xr:uid="{00000000-0005-0000-0000-000047020000}"/>
    <cellStyle name="Titel 15" xfId="574" xr:uid="{00000000-0005-0000-0000-000048020000}"/>
    <cellStyle name="Titel 16" xfId="575" xr:uid="{00000000-0005-0000-0000-000049020000}"/>
    <cellStyle name="Titel 2" xfId="576" xr:uid="{00000000-0005-0000-0000-00004A020000}"/>
    <cellStyle name="Titel 3" xfId="577" xr:uid="{00000000-0005-0000-0000-00004B020000}"/>
    <cellStyle name="Titel 4" xfId="578" xr:uid="{00000000-0005-0000-0000-00004C020000}"/>
    <cellStyle name="Titel 5" xfId="579" xr:uid="{00000000-0005-0000-0000-00004D020000}"/>
    <cellStyle name="Titel 6" xfId="580" xr:uid="{00000000-0005-0000-0000-00004E020000}"/>
    <cellStyle name="Titel 7" xfId="581" xr:uid="{00000000-0005-0000-0000-00004F020000}"/>
    <cellStyle name="Titel 8" xfId="582" xr:uid="{00000000-0005-0000-0000-000050020000}"/>
    <cellStyle name="Titel 9" xfId="583" xr:uid="{00000000-0005-0000-0000-000051020000}"/>
    <cellStyle name="Totaal 10" xfId="584" xr:uid="{00000000-0005-0000-0000-000052020000}"/>
    <cellStyle name="Totaal 11" xfId="585" xr:uid="{00000000-0005-0000-0000-000053020000}"/>
    <cellStyle name="Totaal 12" xfId="586" xr:uid="{00000000-0005-0000-0000-000054020000}"/>
    <cellStyle name="Totaal 13" xfId="587" xr:uid="{00000000-0005-0000-0000-000055020000}"/>
    <cellStyle name="Totaal 14" xfId="588" xr:uid="{00000000-0005-0000-0000-000056020000}"/>
    <cellStyle name="Totaal 15" xfId="589" xr:uid="{00000000-0005-0000-0000-000057020000}"/>
    <cellStyle name="Totaal 16" xfId="590" xr:uid="{00000000-0005-0000-0000-000058020000}"/>
    <cellStyle name="Totaal 2" xfId="591" xr:uid="{00000000-0005-0000-0000-000059020000}"/>
    <cellStyle name="Totaal 3" xfId="592" xr:uid="{00000000-0005-0000-0000-00005A020000}"/>
    <cellStyle name="Totaal 4" xfId="593" xr:uid="{00000000-0005-0000-0000-00005B020000}"/>
    <cellStyle name="Totaal 5" xfId="594" xr:uid="{00000000-0005-0000-0000-00005C020000}"/>
    <cellStyle name="Totaal 6" xfId="595" xr:uid="{00000000-0005-0000-0000-00005D020000}"/>
    <cellStyle name="Totaal 7" xfId="596" xr:uid="{00000000-0005-0000-0000-00005E020000}"/>
    <cellStyle name="Totaal 8" xfId="597" xr:uid="{00000000-0005-0000-0000-00005F020000}"/>
    <cellStyle name="Totaal 9" xfId="598" xr:uid="{00000000-0005-0000-0000-000060020000}"/>
    <cellStyle name="Uitvoer 10" xfId="599" xr:uid="{00000000-0005-0000-0000-000061020000}"/>
    <cellStyle name="Uitvoer 11" xfId="600" xr:uid="{00000000-0005-0000-0000-000062020000}"/>
    <cellStyle name="Uitvoer 12" xfId="601" xr:uid="{00000000-0005-0000-0000-000063020000}"/>
    <cellStyle name="Uitvoer 13" xfId="602" xr:uid="{00000000-0005-0000-0000-000064020000}"/>
    <cellStyle name="Uitvoer 14" xfId="603" xr:uid="{00000000-0005-0000-0000-000065020000}"/>
    <cellStyle name="Uitvoer 15" xfId="604" xr:uid="{00000000-0005-0000-0000-000066020000}"/>
    <cellStyle name="Uitvoer 16" xfId="605" xr:uid="{00000000-0005-0000-0000-000067020000}"/>
    <cellStyle name="Uitvoer 2" xfId="606" xr:uid="{00000000-0005-0000-0000-000068020000}"/>
    <cellStyle name="Uitvoer 3" xfId="607" xr:uid="{00000000-0005-0000-0000-000069020000}"/>
    <cellStyle name="Uitvoer 4" xfId="608" xr:uid="{00000000-0005-0000-0000-00006A020000}"/>
    <cellStyle name="Uitvoer 5" xfId="609" xr:uid="{00000000-0005-0000-0000-00006B020000}"/>
    <cellStyle name="Uitvoer 6" xfId="610" xr:uid="{00000000-0005-0000-0000-00006C020000}"/>
    <cellStyle name="Uitvoer 7" xfId="611" xr:uid="{00000000-0005-0000-0000-00006D020000}"/>
    <cellStyle name="Uitvoer 8" xfId="612" xr:uid="{00000000-0005-0000-0000-00006E020000}"/>
    <cellStyle name="Uitvoer 9" xfId="613" xr:uid="{00000000-0005-0000-0000-00006F020000}"/>
    <cellStyle name="Valuta 2" xfId="614" xr:uid="{00000000-0005-0000-0000-000070020000}"/>
    <cellStyle name="Valuta 2 2" xfId="615" xr:uid="{00000000-0005-0000-0000-000071020000}"/>
    <cellStyle name="Valuta 3" xfId="652" xr:uid="{00000000-0005-0000-0000-000072020000}"/>
    <cellStyle name="Valuta 4" xfId="656" xr:uid="{00000000-0005-0000-0000-000073020000}"/>
    <cellStyle name="Verklarende tekst 10" xfId="616" xr:uid="{00000000-0005-0000-0000-000074020000}"/>
    <cellStyle name="Verklarende tekst 11" xfId="617" xr:uid="{00000000-0005-0000-0000-000075020000}"/>
    <cellStyle name="Verklarende tekst 12" xfId="618" xr:uid="{00000000-0005-0000-0000-000076020000}"/>
    <cellStyle name="Verklarende tekst 13" xfId="619" xr:uid="{00000000-0005-0000-0000-000077020000}"/>
    <cellStyle name="Verklarende tekst 14" xfId="620" xr:uid="{00000000-0005-0000-0000-000078020000}"/>
    <cellStyle name="Verklarende tekst 15" xfId="621" xr:uid="{00000000-0005-0000-0000-000079020000}"/>
    <cellStyle name="Verklarende tekst 16" xfId="622" xr:uid="{00000000-0005-0000-0000-00007A020000}"/>
    <cellStyle name="Verklarende tekst 2" xfId="623" xr:uid="{00000000-0005-0000-0000-00007B020000}"/>
    <cellStyle name="Verklarende tekst 3" xfId="624" xr:uid="{00000000-0005-0000-0000-00007C020000}"/>
    <cellStyle name="Verklarende tekst 4" xfId="625" xr:uid="{00000000-0005-0000-0000-00007D020000}"/>
    <cellStyle name="Verklarende tekst 5" xfId="626" xr:uid="{00000000-0005-0000-0000-00007E020000}"/>
    <cellStyle name="Verklarende tekst 6" xfId="627" xr:uid="{00000000-0005-0000-0000-00007F020000}"/>
    <cellStyle name="Verklarende tekst 7" xfId="628" xr:uid="{00000000-0005-0000-0000-000080020000}"/>
    <cellStyle name="Verklarende tekst 8" xfId="629" xr:uid="{00000000-0005-0000-0000-000081020000}"/>
    <cellStyle name="Verklarende tekst 9" xfId="630" xr:uid="{00000000-0005-0000-0000-000082020000}"/>
    <cellStyle name="Waarschuwingstekst 10" xfId="631" xr:uid="{00000000-0005-0000-0000-000083020000}"/>
    <cellStyle name="Waarschuwingstekst 11" xfId="632" xr:uid="{00000000-0005-0000-0000-000084020000}"/>
    <cellStyle name="Waarschuwingstekst 12" xfId="633" xr:uid="{00000000-0005-0000-0000-000085020000}"/>
    <cellStyle name="Waarschuwingstekst 13" xfId="634" xr:uid="{00000000-0005-0000-0000-000086020000}"/>
    <cellStyle name="Waarschuwingstekst 14" xfId="635" xr:uid="{00000000-0005-0000-0000-000087020000}"/>
    <cellStyle name="Waarschuwingstekst 15" xfId="636" xr:uid="{00000000-0005-0000-0000-000088020000}"/>
    <cellStyle name="Waarschuwingstekst 16" xfId="637" xr:uid="{00000000-0005-0000-0000-000089020000}"/>
    <cellStyle name="Waarschuwingstekst 2" xfId="638" xr:uid="{00000000-0005-0000-0000-00008A020000}"/>
    <cellStyle name="Waarschuwingstekst 3" xfId="639" xr:uid="{00000000-0005-0000-0000-00008B020000}"/>
    <cellStyle name="Waarschuwingstekst 4" xfId="640" xr:uid="{00000000-0005-0000-0000-00008C020000}"/>
    <cellStyle name="Waarschuwingstekst 5" xfId="641" xr:uid="{00000000-0005-0000-0000-00008D020000}"/>
    <cellStyle name="Waarschuwingstekst 6" xfId="642" xr:uid="{00000000-0005-0000-0000-00008E020000}"/>
    <cellStyle name="Waarschuwingstekst 7" xfId="643" xr:uid="{00000000-0005-0000-0000-00008F020000}"/>
    <cellStyle name="Waarschuwingstekst 8" xfId="644" xr:uid="{00000000-0005-0000-0000-000090020000}"/>
    <cellStyle name="Waarschuwingstekst 9" xfId="645" xr:uid="{00000000-0005-0000-0000-000091020000}"/>
  </cellStyles>
  <dxfs count="0"/>
  <tableStyles count="0" defaultTableStyle="TableStyleMedium9" defaultPivotStyle="PivotStyleLight16"/>
  <colors>
    <mruColors>
      <color rgb="FF33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158115</xdr:colOff>
      <xdr:row>1</xdr:row>
      <xdr:rowOff>491490</xdr:rowOff>
    </xdr:from>
    <xdr:to>
      <xdr:col>8</xdr:col>
      <xdr:colOff>167640</xdr:colOff>
      <xdr:row>1</xdr:row>
      <xdr:rowOff>1377315</xdr:rowOff>
    </xdr:to>
    <xdr:pic>
      <xdr:nvPicPr>
        <xdr:cNvPr id="2" name="Afbeelding 1" descr="VRK Kennemerland">
          <a:extLst>
            <a:ext uri="{FF2B5EF4-FFF2-40B4-BE49-F238E27FC236}">
              <a16:creationId xmlns:a16="http://schemas.microsoft.com/office/drawing/2014/main" id="{572F1B49-6DA8-4E4C-AB6A-70E0F2931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335" y="887730"/>
          <a:ext cx="498538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0"/>
  <sheetViews>
    <sheetView showGridLines="0" tabSelected="1" topLeftCell="A10" zoomScaleNormal="100" zoomScaleSheetLayoutView="100" workbookViewId="0">
      <selection activeCell="K11" sqref="K11"/>
    </sheetView>
  </sheetViews>
  <sheetFormatPr defaultColWidth="9.109375" defaultRowHeight="13.2" x14ac:dyDescent="0.25"/>
  <cols>
    <col min="1" max="1" width="3.6640625" style="61" customWidth="1"/>
    <col min="2" max="3" width="5.33203125" style="61" customWidth="1"/>
    <col min="4" max="8" width="13.44140625" style="61" customWidth="1"/>
    <col min="9" max="9" width="11.109375" style="61" customWidth="1"/>
    <col min="10" max="10" width="9.109375" style="61"/>
    <col min="11" max="11" width="98.109375" style="61" bestFit="1" customWidth="1"/>
    <col min="12" max="16384" width="9.109375" style="61"/>
  </cols>
  <sheetData>
    <row r="1" spans="2:11" ht="31.5" customHeight="1" x14ac:dyDescent="0.25"/>
    <row r="2" spans="2:11" ht="108.75" customHeight="1" x14ac:dyDescent="0.25">
      <c r="B2" s="62"/>
      <c r="C2" s="63"/>
      <c r="D2" s="63"/>
      <c r="E2" s="63"/>
      <c r="F2" s="63"/>
      <c r="G2" s="63"/>
      <c r="H2" s="63"/>
      <c r="I2" s="64"/>
    </row>
    <row r="3" spans="2:11" ht="40.5" customHeight="1" x14ac:dyDescent="0.25">
      <c r="B3" s="65"/>
      <c r="C3" s="66"/>
      <c r="D3" s="66"/>
      <c r="E3" s="66"/>
      <c r="F3" s="66"/>
      <c r="G3" s="66"/>
      <c r="H3" s="66"/>
      <c r="I3" s="67"/>
    </row>
    <row r="4" spans="2:11" ht="92.25" customHeight="1" x14ac:dyDescent="0.25">
      <c r="B4" s="83" t="s">
        <v>152</v>
      </c>
      <c r="C4" s="84"/>
      <c r="D4" s="84"/>
      <c r="E4" s="84"/>
      <c r="F4" s="84"/>
      <c r="G4" s="84"/>
      <c r="H4" s="84"/>
      <c r="I4" s="85"/>
    </row>
    <row r="5" spans="2:11" x14ac:dyDescent="0.25">
      <c r="B5" s="65"/>
      <c r="C5" s="66"/>
      <c r="D5" s="66"/>
      <c r="E5" s="66"/>
      <c r="F5" s="66"/>
      <c r="G5" s="66"/>
      <c r="H5" s="66"/>
      <c r="I5" s="67"/>
      <c r="K5" s="82"/>
    </row>
    <row r="6" spans="2:11" s="68" customFormat="1" ht="25.5" customHeight="1" x14ac:dyDescent="0.25">
      <c r="B6" s="86"/>
      <c r="C6" s="87"/>
      <c r="D6" s="87"/>
      <c r="E6" s="87"/>
      <c r="F6" s="87"/>
      <c r="G6" s="87"/>
      <c r="H6" s="87"/>
      <c r="I6" s="88"/>
    </row>
    <row r="7" spans="2:11" x14ac:dyDescent="0.25">
      <c r="B7" s="89"/>
      <c r="C7" s="90"/>
      <c r="D7" s="90"/>
      <c r="E7" s="90"/>
      <c r="F7" s="90"/>
      <c r="G7" s="90"/>
      <c r="H7" s="90"/>
      <c r="I7" s="91"/>
    </row>
    <row r="8" spans="2:11" x14ac:dyDescent="0.25">
      <c r="B8" s="69"/>
      <c r="C8" s="70"/>
      <c r="D8" s="70"/>
      <c r="E8" s="70"/>
      <c r="F8" s="70"/>
      <c r="G8" s="70"/>
      <c r="H8" s="70"/>
      <c r="I8" s="71"/>
    </row>
    <row r="9" spans="2:11" ht="22.5" customHeight="1" x14ac:dyDescent="0.25">
      <c r="B9" s="69"/>
      <c r="C9" s="70"/>
      <c r="D9" s="70"/>
      <c r="E9" s="70"/>
      <c r="F9" s="70"/>
      <c r="G9" s="70"/>
      <c r="H9" s="70"/>
      <c r="I9" s="71"/>
    </row>
    <row r="10" spans="2:11" ht="22.5" customHeight="1" x14ac:dyDescent="0.25">
      <c r="B10" s="69"/>
      <c r="C10" s="70"/>
      <c r="D10" s="70"/>
      <c r="E10" s="70"/>
      <c r="F10" s="70"/>
      <c r="G10" s="70"/>
      <c r="H10" s="70"/>
      <c r="I10" s="71"/>
    </row>
    <row r="11" spans="2:11" ht="27.75" customHeight="1" x14ac:dyDescent="0.25">
      <c r="B11" s="69"/>
      <c r="C11" s="70"/>
      <c r="D11" s="92"/>
      <c r="E11" s="93"/>
      <c r="F11" s="93"/>
      <c r="G11" s="93"/>
      <c r="H11" s="93"/>
      <c r="I11" s="71"/>
    </row>
    <row r="12" spans="2:11" ht="45" customHeight="1" x14ac:dyDescent="0.25">
      <c r="B12" s="69"/>
      <c r="C12" s="66"/>
      <c r="D12" s="72" t="s">
        <v>0</v>
      </c>
      <c r="E12" s="70"/>
      <c r="F12" s="70"/>
      <c r="G12" s="70"/>
      <c r="H12" s="70"/>
      <c r="I12" s="71"/>
    </row>
    <row r="13" spans="2:11" ht="29.25" customHeight="1" x14ac:dyDescent="0.25">
      <c r="B13" s="69"/>
      <c r="C13" s="66"/>
      <c r="D13" s="73" t="s">
        <v>153</v>
      </c>
      <c r="E13" s="70"/>
      <c r="F13" s="70"/>
      <c r="G13" s="70"/>
      <c r="H13" s="70"/>
      <c r="I13" s="71"/>
    </row>
    <row r="14" spans="2:11" ht="29.25" customHeight="1" x14ac:dyDescent="0.25">
      <c r="B14" s="69"/>
      <c r="C14" s="66"/>
      <c r="D14" s="81" t="s">
        <v>248</v>
      </c>
      <c r="E14" s="70"/>
      <c r="F14" s="70"/>
      <c r="G14" s="70"/>
      <c r="H14" s="70"/>
      <c r="I14" s="71"/>
    </row>
    <row r="15" spans="2:11" ht="29.25" customHeight="1" x14ac:dyDescent="0.25">
      <c r="B15" s="69"/>
      <c r="C15" s="66"/>
      <c r="D15" s="81" t="s">
        <v>249</v>
      </c>
      <c r="E15" s="70"/>
      <c r="F15" s="70"/>
      <c r="G15" s="70"/>
      <c r="H15" s="70"/>
      <c r="I15" s="71"/>
    </row>
    <row r="16" spans="2:11" ht="29.25" customHeight="1" x14ac:dyDescent="0.25">
      <c r="B16" s="69"/>
      <c r="C16" s="66"/>
      <c r="D16" s="74"/>
      <c r="E16" s="70"/>
      <c r="F16" s="70"/>
      <c r="G16" s="70"/>
      <c r="H16" s="70"/>
      <c r="I16" s="71"/>
    </row>
    <row r="17" spans="2:11" ht="29.25" customHeight="1" x14ac:dyDescent="0.25">
      <c r="B17" s="69"/>
      <c r="C17" s="66"/>
      <c r="D17" s="74"/>
      <c r="E17" s="70"/>
      <c r="F17" s="70"/>
      <c r="G17" s="70"/>
      <c r="H17" s="70"/>
      <c r="I17" s="71"/>
    </row>
    <row r="18" spans="2:11" ht="29.25" customHeight="1" x14ac:dyDescent="0.25">
      <c r="B18" s="69"/>
      <c r="C18" s="66"/>
      <c r="D18" s="74"/>
      <c r="E18" s="70"/>
      <c r="F18" s="70"/>
      <c r="G18" s="70"/>
      <c r="H18" s="70"/>
      <c r="I18" s="71"/>
    </row>
    <row r="19" spans="2:11" ht="21.75" customHeight="1" x14ac:dyDescent="0.25">
      <c r="B19" s="75"/>
      <c r="C19" s="76"/>
      <c r="D19" s="76"/>
      <c r="E19" s="76"/>
      <c r="F19" s="76"/>
      <c r="G19" s="76"/>
      <c r="H19" s="76"/>
      <c r="I19" s="77"/>
    </row>
    <row r="20" spans="2:11" x14ac:dyDescent="0.25">
      <c r="K20" s="82"/>
    </row>
  </sheetData>
  <sheetProtection algorithmName="SHA-512" hashValue="OiKoVlZhwBm0nC2gyh04goaIQ5nFIDzOE8O7oCC8o3z3Z+1RGHTOfefGlOr81H8DpQOkz3ReHMZccztShWfKYg==" saltValue="hPbzy515SEg9scvhgz50vA==" spinCount="100000" sheet="1" objects="1" scenarios="1" selectLockedCells="1" selectUnlockedCells="1"/>
  <mergeCells count="4">
    <mergeCell ref="B4:I4"/>
    <mergeCell ref="B6:I6"/>
    <mergeCell ref="B7:I7"/>
    <mergeCell ref="D11:H11"/>
  </mergeCells>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83"/>
  <sheetViews>
    <sheetView topLeftCell="A76" zoomScaleNormal="100" workbookViewId="0">
      <selection activeCell="D179" sqref="D179"/>
    </sheetView>
  </sheetViews>
  <sheetFormatPr defaultRowHeight="16.95" customHeight="1" x14ac:dyDescent="0.3"/>
  <cols>
    <col min="1" max="1" width="8.109375" customWidth="1"/>
    <col min="2" max="2" width="62.109375" customWidth="1"/>
    <col min="3" max="3" width="52.44140625" bestFit="1" customWidth="1"/>
    <col min="4" max="4" width="21.33203125" style="4" customWidth="1"/>
    <col min="5" max="5" width="21.33203125" style="18" customWidth="1"/>
    <col min="6" max="6" width="27" style="4" customWidth="1"/>
    <col min="7" max="7" width="37.109375" style="3" customWidth="1"/>
  </cols>
  <sheetData>
    <row r="1" spans="1:7" ht="37.200000000000003" customHeight="1" x14ac:dyDescent="0.25">
      <c r="A1" s="99" t="s">
        <v>7</v>
      </c>
      <c r="B1" s="100"/>
      <c r="C1" s="101"/>
      <c r="D1" s="97" t="s">
        <v>10</v>
      </c>
      <c r="E1" s="97"/>
      <c r="F1" s="98"/>
    </row>
    <row r="2" spans="1:7" ht="34.200000000000003" customHeight="1" x14ac:dyDescent="0.25">
      <c r="A2" s="31" t="s">
        <v>6</v>
      </c>
      <c r="B2" s="32" t="s">
        <v>5</v>
      </c>
      <c r="C2" s="33" t="s">
        <v>4</v>
      </c>
      <c r="D2" s="34" t="s">
        <v>11</v>
      </c>
      <c r="E2" s="35" t="s">
        <v>8</v>
      </c>
      <c r="F2" s="36" t="s">
        <v>9</v>
      </c>
    </row>
    <row r="3" spans="1:7" ht="37.799999999999997" customHeight="1" x14ac:dyDescent="0.25">
      <c r="A3" s="94" t="s">
        <v>12</v>
      </c>
      <c r="B3" s="94"/>
      <c r="C3" s="95"/>
      <c r="D3" s="10"/>
      <c r="E3" s="15"/>
      <c r="F3" s="10"/>
    </row>
    <row r="4" spans="1:7" ht="16.95" customHeight="1" x14ac:dyDescent="0.3">
      <c r="A4" s="9">
        <v>1</v>
      </c>
      <c r="B4" s="40" t="s">
        <v>82</v>
      </c>
      <c r="C4" s="11"/>
      <c r="D4" s="59"/>
      <c r="E4" s="16">
        <v>21</v>
      </c>
      <c r="F4" s="6">
        <f>D4*E4</f>
        <v>0</v>
      </c>
    </row>
    <row r="5" spans="1:7" ht="16.95" customHeight="1" x14ac:dyDescent="0.3">
      <c r="A5" s="9">
        <f>A4+1</f>
        <v>2</v>
      </c>
      <c r="B5" s="40" t="s">
        <v>83</v>
      </c>
      <c r="C5" s="11"/>
      <c r="D5" s="59"/>
      <c r="E5" s="16">
        <v>3</v>
      </c>
      <c r="F5" s="6">
        <f t="shared" ref="F5:F46" si="0">D5*E5</f>
        <v>0</v>
      </c>
      <c r="G5" s="58"/>
    </row>
    <row r="6" spans="1:7" ht="16.95" customHeight="1" x14ac:dyDescent="0.3">
      <c r="A6" s="9">
        <f>A5+1</f>
        <v>3</v>
      </c>
      <c r="B6" s="40" t="s">
        <v>84</v>
      </c>
      <c r="C6" s="11"/>
      <c r="D6" s="59"/>
      <c r="E6" s="16">
        <v>21</v>
      </c>
      <c r="F6" s="6">
        <f t="shared" si="0"/>
        <v>0</v>
      </c>
    </row>
    <row r="7" spans="1:7" ht="16.95" customHeight="1" x14ac:dyDescent="0.3">
      <c r="A7" s="9">
        <f t="shared" ref="A7:A11" si="1">A6+1</f>
        <v>4</v>
      </c>
      <c r="B7" s="40" t="s">
        <v>157</v>
      </c>
      <c r="C7" s="11"/>
      <c r="D7" s="59"/>
      <c r="E7" s="16">
        <v>6</v>
      </c>
      <c r="F7" s="6">
        <f t="shared" si="0"/>
        <v>0</v>
      </c>
    </row>
    <row r="8" spans="1:7" ht="16.95" customHeight="1" x14ac:dyDescent="0.3">
      <c r="A8" s="9">
        <f t="shared" si="1"/>
        <v>5</v>
      </c>
      <c r="B8" s="40" t="s">
        <v>207</v>
      </c>
      <c r="C8" s="28"/>
      <c r="D8" s="59"/>
      <c r="E8" s="16">
        <v>6</v>
      </c>
      <c r="F8" s="6">
        <f t="shared" si="0"/>
        <v>0</v>
      </c>
    </row>
    <row r="9" spans="1:7" ht="16.95" customHeight="1" x14ac:dyDescent="0.3">
      <c r="A9" s="9">
        <f t="shared" si="1"/>
        <v>6</v>
      </c>
      <c r="B9" s="40" t="s">
        <v>172</v>
      </c>
      <c r="C9" s="29"/>
      <c r="D9" s="59"/>
      <c r="E9" s="16">
        <v>3</v>
      </c>
      <c r="F9" s="6">
        <f t="shared" si="0"/>
        <v>0</v>
      </c>
    </row>
    <row r="10" spans="1:7" ht="16.95" customHeight="1" x14ac:dyDescent="0.3">
      <c r="A10" s="9">
        <f t="shared" si="1"/>
        <v>7</v>
      </c>
      <c r="B10" s="40" t="s">
        <v>85</v>
      </c>
      <c r="C10" s="11" t="s">
        <v>226</v>
      </c>
      <c r="D10" s="59"/>
      <c r="E10" s="16">
        <v>6</v>
      </c>
      <c r="F10" s="6">
        <f t="shared" si="0"/>
        <v>0</v>
      </c>
    </row>
    <row r="11" spans="1:7" ht="27.6" customHeight="1" x14ac:dyDescent="0.25">
      <c r="A11" s="9">
        <f t="shared" si="1"/>
        <v>8</v>
      </c>
      <c r="B11" s="40" t="s">
        <v>86</v>
      </c>
      <c r="C11" s="79" t="s">
        <v>227</v>
      </c>
      <c r="D11" s="59"/>
      <c r="E11" s="16">
        <v>12</v>
      </c>
      <c r="F11" s="6">
        <f t="shared" si="0"/>
        <v>0</v>
      </c>
    </row>
    <row r="12" spans="1:7" ht="28.2" customHeight="1" x14ac:dyDescent="0.25">
      <c r="A12" s="94" t="s">
        <v>13</v>
      </c>
      <c r="B12" s="94"/>
      <c r="C12" s="95"/>
      <c r="D12" s="34" t="s">
        <v>11</v>
      </c>
      <c r="E12" s="35" t="s">
        <v>8</v>
      </c>
      <c r="F12" s="36" t="s">
        <v>9</v>
      </c>
    </row>
    <row r="13" spans="1:7" ht="16.95" customHeight="1" x14ac:dyDescent="0.25">
      <c r="A13" s="8">
        <f>A11+1</f>
        <v>9</v>
      </c>
      <c r="B13" s="40" t="s">
        <v>219</v>
      </c>
      <c r="C13" s="43"/>
      <c r="D13" s="59"/>
      <c r="E13" s="14">
        <v>6</v>
      </c>
      <c r="F13" s="6">
        <f t="shared" si="0"/>
        <v>0</v>
      </c>
    </row>
    <row r="14" spans="1:7" ht="16.95" customHeight="1" x14ac:dyDescent="0.25">
      <c r="A14" s="8">
        <f>A13+1</f>
        <v>10</v>
      </c>
      <c r="B14" s="41" t="s">
        <v>217</v>
      </c>
      <c r="C14" s="44" t="s">
        <v>220</v>
      </c>
      <c r="D14" s="59"/>
      <c r="E14" s="14">
        <v>3</v>
      </c>
      <c r="F14" s="6">
        <f t="shared" ref="F14:F15" si="2">D14*E14</f>
        <v>0</v>
      </c>
    </row>
    <row r="15" spans="1:7" ht="16.95" customHeight="1" x14ac:dyDescent="0.25">
      <c r="A15" s="8">
        <f>A14+1</f>
        <v>11</v>
      </c>
      <c r="B15" s="41" t="s">
        <v>218</v>
      </c>
      <c r="C15" s="44" t="s">
        <v>221</v>
      </c>
      <c r="D15" s="59"/>
      <c r="E15" s="14">
        <v>3</v>
      </c>
      <c r="F15" s="6">
        <f t="shared" si="2"/>
        <v>0</v>
      </c>
    </row>
    <row r="16" spans="1:7" ht="16.95" customHeight="1" x14ac:dyDescent="0.25">
      <c r="A16" s="8">
        <f>A15+1</f>
        <v>12</v>
      </c>
      <c r="B16" s="41" t="s">
        <v>205</v>
      </c>
      <c r="C16" s="44"/>
      <c r="D16" s="59"/>
      <c r="E16" s="14">
        <v>3</v>
      </c>
      <c r="F16" s="6">
        <f t="shared" si="0"/>
        <v>0</v>
      </c>
    </row>
    <row r="17" spans="1:6" ht="16.95" customHeight="1" x14ac:dyDescent="0.25">
      <c r="A17" s="8">
        <f>A16+1</f>
        <v>13</v>
      </c>
      <c r="B17" s="41" t="s">
        <v>206</v>
      </c>
      <c r="C17" s="45" t="s">
        <v>228</v>
      </c>
      <c r="D17" s="59"/>
      <c r="E17" s="14">
        <v>3</v>
      </c>
      <c r="F17" s="6">
        <f t="shared" ref="F17" si="3">D17*E17</f>
        <v>0</v>
      </c>
    </row>
    <row r="18" spans="1:6" ht="16.95" customHeight="1" x14ac:dyDescent="0.25">
      <c r="A18" s="8">
        <f>A17+1</f>
        <v>14</v>
      </c>
      <c r="B18" s="40" t="s">
        <v>87</v>
      </c>
      <c r="C18" s="43"/>
      <c r="D18" s="59"/>
      <c r="E18" s="14">
        <v>3</v>
      </c>
      <c r="F18" s="6">
        <f t="shared" si="0"/>
        <v>0</v>
      </c>
    </row>
    <row r="19" spans="1:6" ht="16.95" customHeight="1" x14ac:dyDescent="0.25">
      <c r="A19" s="8">
        <f t="shared" ref="A19:A41" si="4">A18+1</f>
        <v>15</v>
      </c>
      <c r="B19" s="40" t="s">
        <v>88</v>
      </c>
      <c r="C19" s="43" t="s">
        <v>229</v>
      </c>
      <c r="D19" s="59"/>
      <c r="E19" s="14">
        <v>3</v>
      </c>
      <c r="F19" s="6">
        <f t="shared" si="0"/>
        <v>0</v>
      </c>
    </row>
    <row r="20" spans="1:6" ht="16.95" customHeight="1" x14ac:dyDescent="0.25">
      <c r="A20" s="8">
        <f t="shared" si="4"/>
        <v>16</v>
      </c>
      <c r="B20" s="40" t="s">
        <v>14</v>
      </c>
      <c r="C20" s="43" t="s">
        <v>230</v>
      </c>
      <c r="D20" s="59"/>
      <c r="E20" s="14">
        <v>30</v>
      </c>
      <c r="F20" s="6">
        <f t="shared" si="0"/>
        <v>0</v>
      </c>
    </row>
    <row r="21" spans="1:6" ht="16.95" customHeight="1" x14ac:dyDescent="0.25">
      <c r="A21" s="8">
        <f t="shared" si="4"/>
        <v>17</v>
      </c>
      <c r="B21" s="40" t="s">
        <v>89</v>
      </c>
      <c r="C21" s="43" t="s">
        <v>230</v>
      </c>
      <c r="D21" s="59"/>
      <c r="E21" s="14">
        <v>30</v>
      </c>
      <c r="F21" s="6">
        <f t="shared" si="0"/>
        <v>0</v>
      </c>
    </row>
    <row r="22" spans="1:6" ht="16.95" customHeight="1" x14ac:dyDescent="0.25">
      <c r="A22" s="8">
        <f t="shared" si="4"/>
        <v>18</v>
      </c>
      <c r="B22" s="40" t="s">
        <v>90</v>
      </c>
      <c r="C22" s="43" t="s">
        <v>231</v>
      </c>
      <c r="D22" s="59"/>
      <c r="E22" s="14">
        <v>12</v>
      </c>
      <c r="F22" s="6">
        <f t="shared" si="0"/>
        <v>0</v>
      </c>
    </row>
    <row r="23" spans="1:6" ht="16.95" customHeight="1" x14ac:dyDescent="0.25">
      <c r="A23" s="8">
        <f t="shared" si="4"/>
        <v>19</v>
      </c>
      <c r="B23" s="40" t="s">
        <v>15</v>
      </c>
      <c r="C23" s="43"/>
      <c r="D23" s="59"/>
      <c r="E23" s="14">
        <v>6</v>
      </c>
      <c r="F23" s="6">
        <f t="shared" si="0"/>
        <v>0</v>
      </c>
    </row>
    <row r="24" spans="1:6" ht="16.95" customHeight="1" x14ac:dyDescent="0.25">
      <c r="A24" s="8">
        <f t="shared" si="4"/>
        <v>20</v>
      </c>
      <c r="B24" s="40" t="s">
        <v>16</v>
      </c>
      <c r="C24" s="43"/>
      <c r="D24" s="59"/>
      <c r="E24" s="14">
        <v>6</v>
      </c>
      <c r="F24" s="6">
        <f t="shared" si="0"/>
        <v>0</v>
      </c>
    </row>
    <row r="25" spans="1:6" ht="16.95" customHeight="1" x14ac:dyDescent="0.25">
      <c r="A25" s="8">
        <f>A24+1</f>
        <v>21</v>
      </c>
      <c r="B25" s="40" t="s">
        <v>17</v>
      </c>
      <c r="C25" s="38"/>
      <c r="D25" s="59"/>
      <c r="E25" s="14">
        <v>12</v>
      </c>
      <c r="F25" s="6">
        <f t="shared" ref="F25:F39" si="5">D25*E25</f>
        <v>0</v>
      </c>
    </row>
    <row r="26" spans="1:6" ht="16.95" customHeight="1" x14ac:dyDescent="0.25">
      <c r="A26" s="8">
        <f t="shared" si="4"/>
        <v>22</v>
      </c>
      <c r="B26" s="40" t="s">
        <v>165</v>
      </c>
      <c r="C26" s="38" t="s">
        <v>166</v>
      </c>
      <c r="D26" s="59"/>
      <c r="E26" s="14">
        <v>3</v>
      </c>
      <c r="F26" s="6">
        <f t="shared" si="5"/>
        <v>0</v>
      </c>
    </row>
    <row r="27" spans="1:6" ht="16.95" customHeight="1" x14ac:dyDescent="0.25">
      <c r="A27" s="8">
        <f t="shared" si="4"/>
        <v>23</v>
      </c>
      <c r="B27" s="40" t="s">
        <v>167</v>
      </c>
      <c r="C27" s="38" t="s">
        <v>166</v>
      </c>
      <c r="D27" s="59"/>
      <c r="E27" s="14">
        <v>3</v>
      </c>
      <c r="F27" s="6">
        <f t="shared" ref="F27" si="6">D27*E27</f>
        <v>0</v>
      </c>
    </row>
    <row r="28" spans="1:6" ht="16.95" customHeight="1" x14ac:dyDescent="0.25">
      <c r="A28" s="8">
        <f t="shared" si="4"/>
        <v>24</v>
      </c>
      <c r="B28" s="40" t="s">
        <v>168</v>
      </c>
      <c r="C28" s="38" t="s">
        <v>166</v>
      </c>
      <c r="D28" s="59"/>
      <c r="E28" s="14">
        <v>3</v>
      </c>
      <c r="F28" s="6">
        <f t="shared" ref="F28:F29" si="7">D28*E28</f>
        <v>0</v>
      </c>
    </row>
    <row r="29" spans="1:6" ht="16.95" customHeight="1" x14ac:dyDescent="0.25">
      <c r="A29" s="8">
        <f t="shared" si="4"/>
        <v>25</v>
      </c>
      <c r="B29" s="40" t="s">
        <v>91</v>
      </c>
      <c r="C29" s="38"/>
      <c r="D29" s="59"/>
      <c r="E29" s="14">
        <v>12</v>
      </c>
      <c r="F29" s="6">
        <f t="shared" si="7"/>
        <v>0</v>
      </c>
    </row>
    <row r="30" spans="1:6" ht="16.95" customHeight="1" x14ac:dyDescent="0.25">
      <c r="A30" s="8">
        <f t="shared" si="4"/>
        <v>26</v>
      </c>
      <c r="B30" s="40" t="s">
        <v>92</v>
      </c>
      <c r="C30" s="38"/>
      <c r="D30" s="59"/>
      <c r="E30" s="14">
        <v>12</v>
      </c>
      <c r="F30" s="6">
        <f t="shared" si="5"/>
        <v>0</v>
      </c>
    </row>
    <row r="31" spans="1:6" ht="27.6" customHeight="1" x14ac:dyDescent="0.25">
      <c r="A31" s="8">
        <f t="shared" si="4"/>
        <v>27</v>
      </c>
      <c r="B31" s="40" t="s">
        <v>93</v>
      </c>
      <c r="C31" s="38" t="s">
        <v>232</v>
      </c>
      <c r="D31" s="59"/>
      <c r="E31" s="14">
        <v>3</v>
      </c>
      <c r="F31" s="6">
        <f t="shared" si="5"/>
        <v>0</v>
      </c>
    </row>
    <row r="32" spans="1:6" ht="16.95" customHeight="1" x14ac:dyDescent="0.25">
      <c r="A32" s="8">
        <f>A31+1</f>
        <v>28</v>
      </c>
      <c r="B32" s="40" t="s">
        <v>94</v>
      </c>
      <c r="C32" s="46"/>
      <c r="D32" s="59"/>
      <c r="E32" s="14">
        <v>3</v>
      </c>
      <c r="F32" s="6">
        <f t="shared" si="5"/>
        <v>0</v>
      </c>
    </row>
    <row r="33" spans="1:7" ht="16.95" customHeight="1" x14ac:dyDescent="0.25">
      <c r="A33" s="8">
        <f t="shared" si="4"/>
        <v>29</v>
      </c>
      <c r="B33" s="40" t="s">
        <v>233</v>
      </c>
      <c r="C33" s="38" t="s">
        <v>171</v>
      </c>
      <c r="D33" s="59"/>
      <c r="E33" s="14">
        <v>3</v>
      </c>
      <c r="F33" s="6">
        <f t="shared" si="5"/>
        <v>0</v>
      </c>
    </row>
    <row r="34" spans="1:7" ht="16.95" customHeight="1" x14ac:dyDescent="0.25">
      <c r="A34" s="8">
        <f t="shared" si="4"/>
        <v>30</v>
      </c>
      <c r="B34" s="40" t="s">
        <v>159</v>
      </c>
      <c r="C34" s="47"/>
      <c r="D34" s="59"/>
      <c r="E34" s="14">
        <v>3</v>
      </c>
      <c r="F34" s="6">
        <f t="shared" si="5"/>
        <v>0</v>
      </c>
    </row>
    <row r="35" spans="1:7" ht="16.95" customHeight="1" x14ac:dyDescent="0.25">
      <c r="A35" s="8">
        <f t="shared" si="4"/>
        <v>31</v>
      </c>
      <c r="B35" s="40" t="s">
        <v>95</v>
      </c>
      <c r="C35" s="43" t="s">
        <v>230</v>
      </c>
      <c r="D35" s="59"/>
      <c r="E35" s="14">
        <v>6</v>
      </c>
      <c r="F35" s="6">
        <f t="shared" si="5"/>
        <v>0</v>
      </c>
    </row>
    <row r="36" spans="1:7" ht="16.95" customHeight="1" x14ac:dyDescent="0.25">
      <c r="A36" s="8">
        <f>A35+1</f>
        <v>32</v>
      </c>
      <c r="B36" s="40" t="s">
        <v>96</v>
      </c>
      <c r="C36" s="43"/>
      <c r="D36" s="59"/>
      <c r="E36" s="14">
        <v>3</v>
      </c>
      <c r="F36" s="6">
        <f t="shared" si="5"/>
        <v>0</v>
      </c>
    </row>
    <row r="37" spans="1:7" ht="16.95" customHeight="1" x14ac:dyDescent="0.25">
      <c r="A37" s="8">
        <f t="shared" si="4"/>
        <v>33</v>
      </c>
      <c r="B37" s="40" t="s">
        <v>18</v>
      </c>
      <c r="C37" s="43"/>
      <c r="D37" s="59"/>
      <c r="E37" s="14">
        <v>6</v>
      </c>
      <c r="F37" s="6">
        <f t="shared" si="5"/>
        <v>0</v>
      </c>
    </row>
    <row r="38" spans="1:7" ht="16.95" customHeight="1" x14ac:dyDescent="0.25">
      <c r="A38" s="8">
        <f t="shared" si="4"/>
        <v>34</v>
      </c>
      <c r="B38" s="40" t="s">
        <v>97</v>
      </c>
      <c r="C38" s="43" t="s">
        <v>169</v>
      </c>
      <c r="D38" s="59"/>
      <c r="E38" s="14">
        <v>3</v>
      </c>
      <c r="F38" s="6">
        <f t="shared" si="5"/>
        <v>0</v>
      </c>
    </row>
    <row r="39" spans="1:7" ht="16.95" customHeight="1" x14ac:dyDescent="0.25">
      <c r="A39" s="8">
        <f t="shared" si="4"/>
        <v>35</v>
      </c>
      <c r="B39" s="40" t="s">
        <v>98</v>
      </c>
      <c r="C39" s="43" t="s">
        <v>170</v>
      </c>
      <c r="D39" s="59"/>
      <c r="E39" s="14">
        <v>3</v>
      </c>
      <c r="F39" s="6">
        <f t="shared" si="5"/>
        <v>0</v>
      </c>
    </row>
    <row r="40" spans="1:7" ht="16.95" customHeight="1" x14ac:dyDescent="0.25">
      <c r="A40" s="8">
        <f t="shared" si="4"/>
        <v>36</v>
      </c>
      <c r="B40" s="40" t="s">
        <v>99</v>
      </c>
      <c r="C40" s="43" t="s">
        <v>242</v>
      </c>
      <c r="D40" s="59"/>
      <c r="E40" s="14">
        <v>3</v>
      </c>
      <c r="F40" s="6">
        <f t="shared" ref="F40:F41" si="8">D40*E40</f>
        <v>0</v>
      </c>
    </row>
    <row r="41" spans="1:7" ht="16.95" customHeight="1" x14ac:dyDescent="0.25">
      <c r="A41" s="8">
        <f t="shared" si="4"/>
        <v>37</v>
      </c>
      <c r="B41" s="40" t="s">
        <v>100</v>
      </c>
      <c r="C41" s="43"/>
      <c r="D41" s="59"/>
      <c r="E41" s="14">
        <v>3</v>
      </c>
      <c r="F41" s="6">
        <f t="shared" si="8"/>
        <v>0</v>
      </c>
    </row>
    <row r="42" spans="1:7" ht="52.2" customHeight="1" x14ac:dyDescent="0.25">
      <c r="A42" s="8">
        <f>A41+1</f>
        <v>38</v>
      </c>
      <c r="B42" s="40" t="s">
        <v>234</v>
      </c>
      <c r="C42" s="38" t="s">
        <v>243</v>
      </c>
      <c r="D42" s="59"/>
      <c r="E42" s="14">
        <v>3</v>
      </c>
      <c r="F42" s="6">
        <f t="shared" si="0"/>
        <v>0</v>
      </c>
    </row>
    <row r="43" spans="1:7" ht="16.95" customHeight="1" x14ac:dyDescent="0.25">
      <c r="A43" s="8">
        <f t="shared" ref="A43" si="9">A42+1</f>
        <v>39</v>
      </c>
      <c r="B43" s="42" t="s">
        <v>101</v>
      </c>
      <c r="C43" s="43"/>
      <c r="D43" s="59"/>
      <c r="E43" s="14">
        <v>3</v>
      </c>
      <c r="F43" s="6">
        <f t="shared" si="0"/>
        <v>0</v>
      </c>
    </row>
    <row r="44" spans="1:7" s="37" customFormat="1" ht="29.4" customHeight="1" x14ac:dyDescent="0.25">
      <c r="A44" s="94" t="s">
        <v>19</v>
      </c>
      <c r="B44" s="94"/>
      <c r="C44" s="95"/>
      <c r="D44" s="34" t="s">
        <v>11</v>
      </c>
      <c r="E44" s="35" t="s">
        <v>8</v>
      </c>
      <c r="F44" s="36" t="s">
        <v>9</v>
      </c>
      <c r="G44" s="3"/>
    </row>
    <row r="45" spans="1:7" ht="102.6" customHeight="1" x14ac:dyDescent="0.25">
      <c r="A45" s="8">
        <f>A43+1</f>
        <v>40</v>
      </c>
      <c r="B45" s="19" t="s">
        <v>208</v>
      </c>
      <c r="C45" s="48" t="s">
        <v>209</v>
      </c>
      <c r="D45" s="59"/>
      <c r="E45" s="14">
        <v>3</v>
      </c>
      <c r="F45" s="6">
        <f t="shared" si="0"/>
        <v>0</v>
      </c>
    </row>
    <row r="46" spans="1:7" ht="28.2" customHeight="1" x14ac:dyDescent="0.25">
      <c r="A46" s="8">
        <f t="shared" ref="A46:A84" si="10">A45+1</f>
        <v>41</v>
      </c>
      <c r="B46" s="78" t="s">
        <v>224</v>
      </c>
      <c r="C46" s="49"/>
      <c r="D46" s="59"/>
      <c r="E46" s="14">
        <v>6</v>
      </c>
      <c r="F46" s="6">
        <f t="shared" si="0"/>
        <v>0</v>
      </c>
    </row>
    <row r="47" spans="1:7" ht="16.95" customHeight="1" x14ac:dyDescent="0.25">
      <c r="A47" s="8">
        <f>A46+1</f>
        <v>42</v>
      </c>
      <c r="B47" s="19" t="s">
        <v>102</v>
      </c>
      <c r="C47" s="50"/>
      <c r="D47" s="59"/>
      <c r="E47" s="14">
        <v>12</v>
      </c>
      <c r="F47" s="6">
        <f t="shared" ref="F47" si="11">D47*E47</f>
        <v>0</v>
      </c>
    </row>
    <row r="48" spans="1:7" ht="16.95" customHeight="1" x14ac:dyDescent="0.25">
      <c r="A48" s="8">
        <f t="shared" si="10"/>
        <v>43</v>
      </c>
      <c r="B48" s="19" t="s">
        <v>103</v>
      </c>
      <c r="C48" s="50"/>
      <c r="D48" s="59"/>
      <c r="E48" s="14">
        <v>6</v>
      </c>
      <c r="F48" s="6">
        <f t="shared" ref="F48:F114" si="12">D48*E48</f>
        <v>0</v>
      </c>
    </row>
    <row r="49" spans="1:6" ht="16.95" customHeight="1" x14ac:dyDescent="0.25">
      <c r="A49" s="8">
        <f t="shared" si="10"/>
        <v>44</v>
      </c>
      <c r="B49" s="19" t="s">
        <v>173</v>
      </c>
      <c r="C49" s="49"/>
      <c r="D49" s="59"/>
      <c r="E49" s="14">
        <v>6</v>
      </c>
      <c r="F49" s="6">
        <f t="shared" si="12"/>
        <v>0</v>
      </c>
    </row>
    <row r="50" spans="1:6" ht="16.95" customHeight="1" x14ac:dyDescent="0.25">
      <c r="A50" s="8">
        <f t="shared" si="10"/>
        <v>45</v>
      </c>
      <c r="B50" s="19" t="s">
        <v>20</v>
      </c>
      <c r="C50" s="50" t="s">
        <v>174</v>
      </c>
      <c r="D50" s="59"/>
      <c r="E50" s="14">
        <v>6</v>
      </c>
      <c r="F50" s="6">
        <f t="shared" si="12"/>
        <v>0</v>
      </c>
    </row>
    <row r="51" spans="1:6" ht="16.95" customHeight="1" x14ac:dyDescent="0.25">
      <c r="A51" s="8">
        <f t="shared" si="10"/>
        <v>46</v>
      </c>
      <c r="B51" s="19" t="s">
        <v>3</v>
      </c>
      <c r="C51" s="50"/>
      <c r="D51" s="59"/>
      <c r="E51" s="14">
        <v>3</v>
      </c>
      <c r="F51" s="6">
        <f t="shared" si="12"/>
        <v>0</v>
      </c>
    </row>
    <row r="52" spans="1:6" ht="16.95" customHeight="1" x14ac:dyDescent="0.25">
      <c r="A52" s="8">
        <f t="shared" si="10"/>
        <v>47</v>
      </c>
      <c r="B52" s="19" t="s">
        <v>2</v>
      </c>
      <c r="C52" s="50"/>
      <c r="D52" s="59"/>
      <c r="E52" s="14">
        <v>3</v>
      </c>
      <c r="F52" s="6">
        <f t="shared" si="12"/>
        <v>0</v>
      </c>
    </row>
    <row r="53" spans="1:6" ht="16.95" customHeight="1" x14ac:dyDescent="0.25">
      <c r="A53" s="8">
        <f t="shared" si="10"/>
        <v>48</v>
      </c>
      <c r="B53" s="19" t="s">
        <v>104</v>
      </c>
      <c r="C53" s="50"/>
      <c r="D53" s="59"/>
      <c r="E53" s="14">
        <v>3</v>
      </c>
      <c r="F53" s="6">
        <f t="shared" si="12"/>
        <v>0</v>
      </c>
    </row>
    <row r="54" spans="1:6" ht="88.2" customHeight="1" x14ac:dyDescent="0.25">
      <c r="A54" s="8">
        <f t="shared" si="10"/>
        <v>49</v>
      </c>
      <c r="B54" s="19" t="s">
        <v>235</v>
      </c>
      <c r="C54" s="48" t="s">
        <v>175</v>
      </c>
      <c r="D54" s="59"/>
      <c r="E54" s="14">
        <v>3</v>
      </c>
      <c r="F54" s="6">
        <f t="shared" si="12"/>
        <v>0</v>
      </c>
    </row>
    <row r="55" spans="1:6" ht="16.95" customHeight="1" x14ac:dyDescent="0.25">
      <c r="A55" s="8">
        <f t="shared" si="10"/>
        <v>50</v>
      </c>
      <c r="B55" s="19" t="s">
        <v>105</v>
      </c>
      <c r="C55" s="49"/>
      <c r="D55" s="59"/>
      <c r="E55" s="14">
        <v>3</v>
      </c>
      <c r="F55" s="6">
        <f t="shared" si="12"/>
        <v>0</v>
      </c>
    </row>
    <row r="56" spans="1:6" ht="16.95" customHeight="1" x14ac:dyDescent="0.25">
      <c r="A56" s="8">
        <f t="shared" si="10"/>
        <v>51</v>
      </c>
      <c r="B56" s="19" t="s">
        <v>21</v>
      </c>
      <c r="C56" s="49"/>
      <c r="D56" s="59"/>
      <c r="E56" s="14">
        <v>3</v>
      </c>
      <c r="F56" s="6">
        <f t="shared" si="12"/>
        <v>0</v>
      </c>
    </row>
    <row r="57" spans="1:6" ht="16.95" customHeight="1" x14ac:dyDescent="0.25">
      <c r="A57" s="8">
        <f t="shared" si="10"/>
        <v>52</v>
      </c>
      <c r="B57" s="19" t="s">
        <v>22</v>
      </c>
      <c r="C57" s="49"/>
      <c r="D57" s="59"/>
      <c r="E57" s="14">
        <v>3</v>
      </c>
      <c r="F57" s="6">
        <f t="shared" si="12"/>
        <v>0</v>
      </c>
    </row>
    <row r="58" spans="1:6" ht="16.95" customHeight="1" x14ac:dyDescent="0.25">
      <c r="A58" s="8">
        <f t="shared" si="10"/>
        <v>53</v>
      </c>
      <c r="B58" s="19" t="s">
        <v>106</v>
      </c>
      <c r="C58" s="51"/>
      <c r="D58" s="59"/>
      <c r="E58" s="14">
        <v>6</v>
      </c>
      <c r="F58" s="6">
        <f t="shared" si="12"/>
        <v>0</v>
      </c>
    </row>
    <row r="59" spans="1:6" ht="16.95" customHeight="1" x14ac:dyDescent="0.25">
      <c r="A59" s="8">
        <f t="shared" si="10"/>
        <v>54</v>
      </c>
      <c r="B59" s="19" t="s">
        <v>107</v>
      </c>
      <c r="C59" s="50" t="s">
        <v>236</v>
      </c>
      <c r="D59" s="59"/>
      <c r="E59" s="14">
        <v>6</v>
      </c>
      <c r="F59" s="6">
        <f t="shared" si="12"/>
        <v>0</v>
      </c>
    </row>
    <row r="60" spans="1:6" ht="16.95" customHeight="1" x14ac:dyDescent="0.25">
      <c r="A60" s="8">
        <f t="shared" si="10"/>
        <v>55</v>
      </c>
      <c r="B60" s="19" t="s">
        <v>108</v>
      </c>
      <c r="C60" s="50" t="s">
        <v>236</v>
      </c>
      <c r="D60" s="59"/>
      <c r="E60" s="14">
        <v>3</v>
      </c>
      <c r="F60" s="6">
        <f t="shared" ref="F60" si="13">D60*E60</f>
        <v>0</v>
      </c>
    </row>
    <row r="61" spans="1:6" ht="16.95" customHeight="1" x14ac:dyDescent="0.25">
      <c r="A61" s="8">
        <f t="shared" si="10"/>
        <v>56</v>
      </c>
      <c r="B61" s="19" t="s">
        <v>23</v>
      </c>
      <c r="C61" s="50" t="s">
        <v>176</v>
      </c>
      <c r="D61" s="59"/>
      <c r="E61" s="14">
        <v>3</v>
      </c>
      <c r="F61" s="6">
        <f t="shared" si="12"/>
        <v>0</v>
      </c>
    </row>
    <row r="62" spans="1:6" ht="16.95" customHeight="1" x14ac:dyDescent="0.25">
      <c r="A62" s="8">
        <f t="shared" si="10"/>
        <v>57</v>
      </c>
      <c r="B62" s="19" t="s">
        <v>24</v>
      </c>
      <c r="C62" s="49"/>
      <c r="D62" s="59"/>
      <c r="E62" s="14">
        <v>3</v>
      </c>
      <c r="F62" s="6">
        <f t="shared" si="12"/>
        <v>0</v>
      </c>
    </row>
    <row r="63" spans="1:6" ht="16.95" customHeight="1" x14ac:dyDescent="0.25">
      <c r="A63" s="8">
        <f t="shared" si="10"/>
        <v>58</v>
      </c>
      <c r="B63" s="19" t="s">
        <v>177</v>
      </c>
      <c r="C63" s="50"/>
      <c r="D63" s="59"/>
      <c r="E63" s="14">
        <v>3</v>
      </c>
      <c r="F63" s="6">
        <f t="shared" si="12"/>
        <v>0</v>
      </c>
    </row>
    <row r="64" spans="1:6" ht="16.95" customHeight="1" x14ac:dyDescent="0.25">
      <c r="A64" s="8">
        <f t="shared" si="10"/>
        <v>59</v>
      </c>
      <c r="B64" s="19" t="s">
        <v>178</v>
      </c>
      <c r="C64" s="52"/>
      <c r="D64" s="59"/>
      <c r="E64" s="14">
        <v>3</v>
      </c>
      <c r="F64" s="6">
        <f t="shared" si="12"/>
        <v>0</v>
      </c>
    </row>
    <row r="65" spans="1:6" ht="16.95" customHeight="1" x14ac:dyDescent="0.25">
      <c r="A65" s="8">
        <f t="shared" si="10"/>
        <v>60</v>
      </c>
      <c r="B65" s="19" t="s">
        <v>25</v>
      </c>
      <c r="C65" s="49"/>
      <c r="D65" s="59"/>
      <c r="E65" s="14">
        <v>3</v>
      </c>
      <c r="F65" s="6">
        <f t="shared" si="12"/>
        <v>0</v>
      </c>
    </row>
    <row r="66" spans="1:6" ht="16.95" customHeight="1" x14ac:dyDescent="0.25">
      <c r="A66" s="8">
        <f t="shared" si="10"/>
        <v>61</v>
      </c>
      <c r="B66" s="19" t="s">
        <v>27</v>
      </c>
      <c r="C66" s="49"/>
      <c r="D66" s="59"/>
      <c r="E66" s="14">
        <v>3</v>
      </c>
      <c r="F66" s="6">
        <f t="shared" si="12"/>
        <v>0</v>
      </c>
    </row>
    <row r="67" spans="1:6" ht="16.95" customHeight="1" x14ac:dyDescent="0.25">
      <c r="A67" s="8">
        <f t="shared" si="10"/>
        <v>62</v>
      </c>
      <c r="B67" s="19" t="s">
        <v>154</v>
      </c>
      <c r="C67" s="50" t="s">
        <v>176</v>
      </c>
      <c r="D67" s="59"/>
      <c r="E67" s="14">
        <v>3</v>
      </c>
      <c r="F67" s="6">
        <f t="shared" si="12"/>
        <v>0</v>
      </c>
    </row>
    <row r="68" spans="1:6" ht="16.95" customHeight="1" x14ac:dyDescent="0.25">
      <c r="A68" s="8">
        <f t="shared" si="10"/>
        <v>63</v>
      </c>
      <c r="B68" s="19" t="s">
        <v>26</v>
      </c>
      <c r="C68" s="50"/>
      <c r="D68" s="59"/>
      <c r="E68" s="14">
        <v>3</v>
      </c>
      <c r="F68" s="6">
        <f t="shared" si="12"/>
        <v>0</v>
      </c>
    </row>
    <row r="69" spans="1:6" ht="16.95" customHeight="1" x14ac:dyDescent="0.25">
      <c r="A69" s="8">
        <f t="shared" si="10"/>
        <v>64</v>
      </c>
      <c r="B69" s="19" t="s">
        <v>28</v>
      </c>
      <c r="C69" s="50"/>
      <c r="D69" s="59"/>
      <c r="E69" s="14">
        <v>3</v>
      </c>
      <c r="F69" s="6">
        <f t="shared" ref="F69:F85" si="14">D69*E69</f>
        <v>0</v>
      </c>
    </row>
    <row r="70" spans="1:6" ht="16.95" customHeight="1" x14ac:dyDescent="0.25">
      <c r="A70" s="8">
        <f t="shared" si="10"/>
        <v>65</v>
      </c>
      <c r="B70" s="19" t="s">
        <v>109</v>
      </c>
      <c r="C70" s="50"/>
      <c r="D70" s="59"/>
      <c r="E70" s="14">
        <v>3</v>
      </c>
      <c r="F70" s="6">
        <f t="shared" si="14"/>
        <v>0</v>
      </c>
    </row>
    <row r="71" spans="1:6" ht="16.95" customHeight="1" x14ac:dyDescent="0.25">
      <c r="A71" s="8">
        <f t="shared" si="10"/>
        <v>66</v>
      </c>
      <c r="B71" s="19" t="s">
        <v>110</v>
      </c>
      <c r="C71" s="50"/>
      <c r="D71" s="59"/>
      <c r="E71" s="14">
        <v>3</v>
      </c>
      <c r="F71" s="6">
        <f t="shared" si="14"/>
        <v>0</v>
      </c>
    </row>
    <row r="72" spans="1:6" ht="16.95" customHeight="1" x14ac:dyDescent="0.25">
      <c r="A72" s="8">
        <f t="shared" si="10"/>
        <v>67</v>
      </c>
      <c r="B72" s="19" t="s">
        <v>179</v>
      </c>
      <c r="C72" s="50"/>
      <c r="D72" s="59"/>
      <c r="E72" s="14">
        <v>3</v>
      </c>
      <c r="F72" s="6">
        <f t="shared" si="14"/>
        <v>0</v>
      </c>
    </row>
    <row r="73" spans="1:6" ht="16.95" customHeight="1" x14ac:dyDescent="0.25">
      <c r="A73" s="8">
        <f t="shared" si="10"/>
        <v>68</v>
      </c>
      <c r="B73" s="19" t="s">
        <v>29</v>
      </c>
      <c r="C73" s="50"/>
      <c r="D73" s="59"/>
      <c r="E73" s="14">
        <v>6</v>
      </c>
      <c r="F73" s="6">
        <f t="shared" si="14"/>
        <v>0</v>
      </c>
    </row>
    <row r="74" spans="1:6" ht="16.95" customHeight="1" x14ac:dyDescent="0.25">
      <c r="A74" s="8">
        <f t="shared" si="10"/>
        <v>69</v>
      </c>
      <c r="B74" s="19" t="s">
        <v>111</v>
      </c>
      <c r="C74" s="50"/>
      <c r="D74" s="59"/>
      <c r="E74" s="14">
        <v>12</v>
      </c>
      <c r="F74" s="6">
        <f t="shared" si="14"/>
        <v>0</v>
      </c>
    </row>
    <row r="75" spans="1:6" ht="16.95" customHeight="1" x14ac:dyDescent="0.25">
      <c r="A75" s="8">
        <f t="shared" si="10"/>
        <v>70</v>
      </c>
      <c r="B75" s="19" t="s">
        <v>30</v>
      </c>
      <c r="C75" s="80" t="s">
        <v>237</v>
      </c>
      <c r="D75" s="59"/>
      <c r="E75" s="14">
        <v>6</v>
      </c>
      <c r="F75" s="6">
        <f t="shared" si="14"/>
        <v>0</v>
      </c>
    </row>
    <row r="76" spans="1:6" ht="16.95" customHeight="1" x14ac:dyDescent="0.25">
      <c r="A76" s="8">
        <f t="shared" si="10"/>
        <v>71</v>
      </c>
      <c r="B76" s="19" t="s">
        <v>112</v>
      </c>
      <c r="C76" s="50"/>
      <c r="D76" s="59"/>
      <c r="E76" s="14">
        <v>6</v>
      </c>
      <c r="F76" s="6">
        <f t="shared" si="14"/>
        <v>0</v>
      </c>
    </row>
    <row r="77" spans="1:6" ht="16.95" customHeight="1" x14ac:dyDescent="0.25">
      <c r="A77" s="8">
        <f t="shared" si="10"/>
        <v>72</v>
      </c>
      <c r="B77" s="19" t="s">
        <v>158</v>
      </c>
      <c r="C77" s="50" t="s">
        <v>180</v>
      </c>
      <c r="D77" s="59"/>
      <c r="E77" s="14">
        <v>3</v>
      </c>
      <c r="F77" s="6">
        <f t="shared" si="14"/>
        <v>0</v>
      </c>
    </row>
    <row r="78" spans="1:6" ht="16.95" customHeight="1" x14ac:dyDescent="0.25">
      <c r="A78" s="8">
        <f t="shared" si="10"/>
        <v>73</v>
      </c>
      <c r="B78" s="19" t="s">
        <v>31</v>
      </c>
      <c r="C78" s="50" t="s">
        <v>163</v>
      </c>
      <c r="D78" s="59"/>
      <c r="E78" s="14">
        <v>3</v>
      </c>
      <c r="F78" s="6">
        <f t="shared" si="14"/>
        <v>0</v>
      </c>
    </row>
    <row r="79" spans="1:6" ht="16.95" customHeight="1" x14ac:dyDescent="0.25">
      <c r="A79" s="8">
        <f t="shared" si="10"/>
        <v>74</v>
      </c>
      <c r="B79" s="19" t="s">
        <v>32</v>
      </c>
      <c r="C79" s="50" t="s">
        <v>181</v>
      </c>
      <c r="D79" s="59"/>
      <c r="E79" s="14">
        <v>3</v>
      </c>
      <c r="F79" s="6">
        <f t="shared" si="14"/>
        <v>0</v>
      </c>
    </row>
    <row r="80" spans="1:6" ht="16.95" customHeight="1" x14ac:dyDescent="0.25">
      <c r="A80" s="8">
        <f t="shared" si="10"/>
        <v>75</v>
      </c>
      <c r="B80" s="19" t="s">
        <v>113</v>
      </c>
      <c r="C80" s="50"/>
      <c r="D80" s="59"/>
      <c r="E80" s="14">
        <v>3</v>
      </c>
      <c r="F80" s="6">
        <f t="shared" si="14"/>
        <v>0</v>
      </c>
    </row>
    <row r="81" spans="1:7" ht="16.95" customHeight="1" x14ac:dyDescent="0.25">
      <c r="A81" s="8">
        <f t="shared" si="10"/>
        <v>76</v>
      </c>
      <c r="B81" s="19" t="s">
        <v>114</v>
      </c>
      <c r="C81" s="50"/>
      <c r="D81" s="59"/>
      <c r="E81" s="14">
        <v>3</v>
      </c>
      <c r="F81" s="6">
        <f t="shared" si="14"/>
        <v>0</v>
      </c>
    </row>
    <row r="82" spans="1:7" ht="16.95" customHeight="1" x14ac:dyDescent="0.25">
      <c r="A82" s="8">
        <f t="shared" si="10"/>
        <v>77</v>
      </c>
      <c r="B82" s="19" t="s">
        <v>115</v>
      </c>
      <c r="C82" s="50"/>
      <c r="D82" s="59"/>
      <c r="E82" s="14">
        <v>3</v>
      </c>
      <c r="F82" s="6">
        <f t="shared" si="14"/>
        <v>0</v>
      </c>
    </row>
    <row r="83" spans="1:7" ht="16.95" customHeight="1" x14ac:dyDescent="0.25">
      <c r="A83" s="8">
        <f t="shared" si="10"/>
        <v>78</v>
      </c>
      <c r="B83" s="19" t="s">
        <v>116</v>
      </c>
      <c r="C83" s="50" t="s">
        <v>182</v>
      </c>
      <c r="D83" s="59"/>
      <c r="E83" s="14">
        <v>3</v>
      </c>
      <c r="F83" s="6">
        <f t="shared" si="14"/>
        <v>0</v>
      </c>
    </row>
    <row r="84" spans="1:7" ht="16.95" customHeight="1" x14ac:dyDescent="0.25">
      <c r="A84" s="8">
        <f t="shared" si="10"/>
        <v>79</v>
      </c>
      <c r="B84" s="19" t="s">
        <v>117</v>
      </c>
      <c r="C84" s="50"/>
      <c r="D84" s="59"/>
      <c r="E84" s="14">
        <v>3</v>
      </c>
      <c r="F84" s="6">
        <f t="shared" si="14"/>
        <v>0</v>
      </c>
    </row>
    <row r="85" spans="1:7" ht="138" customHeight="1" x14ac:dyDescent="0.25">
      <c r="A85" s="8">
        <f>A84+1</f>
        <v>80</v>
      </c>
      <c r="B85" s="19" t="s">
        <v>183</v>
      </c>
      <c r="C85" s="48" t="s">
        <v>184</v>
      </c>
      <c r="D85" s="59"/>
      <c r="E85" s="14">
        <v>3</v>
      </c>
      <c r="F85" s="6">
        <f t="shared" si="14"/>
        <v>0</v>
      </c>
    </row>
    <row r="86" spans="1:7" s="37" customFormat="1" ht="32.4" customHeight="1" x14ac:dyDescent="0.25">
      <c r="A86" s="94" t="s">
        <v>33</v>
      </c>
      <c r="B86" s="94"/>
      <c r="C86" s="95"/>
      <c r="D86" s="34" t="s">
        <v>11</v>
      </c>
      <c r="E86" s="35" t="s">
        <v>8</v>
      </c>
      <c r="F86" s="36" t="s">
        <v>9</v>
      </c>
      <c r="G86" s="3"/>
    </row>
    <row r="87" spans="1:7" ht="16.95" customHeight="1" x14ac:dyDescent="0.25">
      <c r="A87" s="8">
        <f>A85+1</f>
        <v>81</v>
      </c>
      <c r="B87" s="40" t="s">
        <v>118</v>
      </c>
      <c r="C87" s="43"/>
      <c r="D87" s="59"/>
      <c r="E87" s="14">
        <v>6</v>
      </c>
      <c r="F87" s="6">
        <f t="shared" si="12"/>
        <v>0</v>
      </c>
    </row>
    <row r="88" spans="1:7" ht="16.95" customHeight="1" x14ac:dyDescent="0.25">
      <c r="A88" s="8">
        <f t="shared" ref="A88:A99" si="15">A87+1</f>
        <v>82</v>
      </c>
      <c r="B88" s="40" t="s">
        <v>119</v>
      </c>
      <c r="C88" s="43"/>
      <c r="D88" s="59"/>
      <c r="E88" s="14">
        <v>3</v>
      </c>
      <c r="F88" s="6">
        <f t="shared" si="12"/>
        <v>0</v>
      </c>
    </row>
    <row r="89" spans="1:7" ht="16.95" customHeight="1" x14ac:dyDescent="0.25">
      <c r="A89" s="8">
        <f t="shared" si="15"/>
        <v>83</v>
      </c>
      <c r="B89" s="40" t="s">
        <v>34</v>
      </c>
      <c r="C89" s="43" t="s">
        <v>43</v>
      </c>
      <c r="D89" s="59"/>
      <c r="E89" s="14">
        <v>3</v>
      </c>
      <c r="F89" s="6">
        <f t="shared" si="12"/>
        <v>0</v>
      </c>
    </row>
    <row r="90" spans="1:7" ht="16.95" customHeight="1" x14ac:dyDescent="0.25">
      <c r="A90" s="8">
        <f t="shared" si="15"/>
        <v>84</v>
      </c>
      <c r="B90" s="40" t="s">
        <v>35</v>
      </c>
      <c r="C90" s="43"/>
      <c r="D90" s="59"/>
      <c r="E90" s="14">
        <v>12</v>
      </c>
      <c r="F90" s="6">
        <f t="shared" ref="F90:F92" si="16">D90*E90</f>
        <v>0</v>
      </c>
    </row>
    <row r="91" spans="1:7" ht="16.95" customHeight="1" x14ac:dyDescent="0.25">
      <c r="A91" s="8">
        <f t="shared" si="15"/>
        <v>85</v>
      </c>
      <c r="B91" s="40" t="s">
        <v>36</v>
      </c>
      <c r="C91" s="43"/>
      <c r="D91" s="59"/>
      <c r="E91" s="14">
        <v>6</v>
      </c>
      <c r="F91" s="6">
        <f t="shared" si="16"/>
        <v>0</v>
      </c>
    </row>
    <row r="92" spans="1:7" ht="16.95" customHeight="1" x14ac:dyDescent="0.25">
      <c r="A92" s="8">
        <f t="shared" si="15"/>
        <v>86</v>
      </c>
      <c r="B92" s="40" t="s">
        <v>120</v>
      </c>
      <c r="C92" s="43"/>
      <c r="D92" s="59"/>
      <c r="E92" s="14">
        <v>3</v>
      </c>
      <c r="F92" s="6">
        <f t="shared" si="16"/>
        <v>0</v>
      </c>
    </row>
    <row r="93" spans="1:7" ht="16.95" customHeight="1" x14ac:dyDescent="0.25">
      <c r="A93" s="8">
        <f>A92+1</f>
        <v>87</v>
      </c>
      <c r="B93" s="40" t="s">
        <v>37</v>
      </c>
      <c r="C93" s="43" t="s">
        <v>44</v>
      </c>
      <c r="D93" s="59"/>
      <c r="E93" s="14">
        <v>3</v>
      </c>
      <c r="F93" s="6">
        <f t="shared" ref="F93:F94" si="17">D93*E93</f>
        <v>0</v>
      </c>
    </row>
    <row r="94" spans="1:7" ht="16.95" customHeight="1" x14ac:dyDescent="0.25">
      <c r="A94" s="8">
        <f t="shared" si="15"/>
        <v>88</v>
      </c>
      <c r="B94" s="40" t="s">
        <v>38</v>
      </c>
      <c r="C94" s="43"/>
      <c r="D94" s="59"/>
      <c r="E94" s="14">
        <v>3</v>
      </c>
      <c r="F94" s="6">
        <f t="shared" si="17"/>
        <v>0</v>
      </c>
    </row>
    <row r="95" spans="1:7" ht="16.95" customHeight="1" x14ac:dyDescent="0.25">
      <c r="A95" s="8">
        <f t="shared" si="15"/>
        <v>89</v>
      </c>
      <c r="B95" s="40" t="s">
        <v>39</v>
      </c>
      <c r="C95" s="43" t="s">
        <v>164</v>
      </c>
      <c r="D95" s="59"/>
      <c r="E95" s="14">
        <v>30</v>
      </c>
      <c r="F95" s="6">
        <f t="shared" ref="F95:F97" si="18">D95*E95</f>
        <v>0</v>
      </c>
    </row>
    <row r="96" spans="1:7" ht="16.95" customHeight="1" x14ac:dyDescent="0.25">
      <c r="A96" s="8">
        <f t="shared" si="15"/>
        <v>90</v>
      </c>
      <c r="B96" s="40" t="s">
        <v>40</v>
      </c>
      <c r="C96" s="43"/>
      <c r="D96" s="59"/>
      <c r="E96" s="14">
        <v>3</v>
      </c>
      <c r="F96" s="6">
        <f t="shared" si="18"/>
        <v>0</v>
      </c>
    </row>
    <row r="97" spans="1:7" ht="26.4" customHeight="1" x14ac:dyDescent="0.25">
      <c r="A97" s="8">
        <f t="shared" si="15"/>
        <v>91</v>
      </c>
      <c r="B97" s="40" t="s">
        <v>41</v>
      </c>
      <c r="C97" s="38" t="s">
        <v>185</v>
      </c>
      <c r="D97" s="59"/>
      <c r="E97" s="14">
        <v>2</v>
      </c>
      <c r="F97" s="6">
        <f t="shared" si="18"/>
        <v>0</v>
      </c>
    </row>
    <row r="98" spans="1:7" ht="16.95" customHeight="1" x14ac:dyDescent="0.25">
      <c r="A98" s="8">
        <f t="shared" si="15"/>
        <v>92</v>
      </c>
      <c r="B98" s="40" t="s">
        <v>121</v>
      </c>
      <c r="C98" s="43" t="s">
        <v>187</v>
      </c>
      <c r="D98" s="59"/>
      <c r="E98" s="14">
        <v>3</v>
      </c>
      <c r="F98" s="6">
        <f t="shared" ref="F98" si="19">D98*E98</f>
        <v>0</v>
      </c>
    </row>
    <row r="99" spans="1:7" ht="16.95" customHeight="1" x14ac:dyDescent="0.25">
      <c r="A99" s="8">
        <f t="shared" si="15"/>
        <v>93</v>
      </c>
      <c r="B99" s="40" t="s">
        <v>42</v>
      </c>
      <c r="C99" s="43" t="s">
        <v>186</v>
      </c>
      <c r="D99" s="59"/>
      <c r="E99" s="14">
        <v>3</v>
      </c>
      <c r="F99" s="6">
        <f t="shared" si="12"/>
        <v>0</v>
      </c>
    </row>
    <row r="100" spans="1:7" s="37" customFormat="1" ht="34.200000000000003" customHeight="1" x14ac:dyDescent="0.25">
      <c r="A100" s="94" t="s">
        <v>45</v>
      </c>
      <c r="B100" s="94"/>
      <c r="C100" s="95"/>
      <c r="D100" s="34" t="s">
        <v>11</v>
      </c>
      <c r="E100" s="35" t="s">
        <v>8</v>
      </c>
      <c r="F100" s="36" t="s">
        <v>9</v>
      </c>
      <c r="G100" s="3"/>
    </row>
    <row r="101" spans="1:7" ht="16.95" customHeight="1" x14ac:dyDescent="0.25">
      <c r="A101" s="8">
        <f>A99+1</f>
        <v>94</v>
      </c>
      <c r="B101" s="40" t="s">
        <v>122</v>
      </c>
      <c r="C101" s="13"/>
      <c r="D101" s="59"/>
      <c r="E101" s="14">
        <v>3</v>
      </c>
      <c r="F101" s="6">
        <f t="shared" si="12"/>
        <v>0</v>
      </c>
    </row>
    <row r="102" spans="1:7" ht="25.2" customHeight="1" x14ac:dyDescent="0.25">
      <c r="A102" s="8">
        <f t="shared" ref="A102:A114" si="20">A101+1</f>
        <v>95</v>
      </c>
      <c r="B102" s="40" t="s">
        <v>1</v>
      </c>
      <c r="C102" s="30" t="s">
        <v>188</v>
      </c>
      <c r="D102" s="59"/>
      <c r="E102" s="14">
        <v>30</v>
      </c>
      <c r="F102" s="6">
        <f t="shared" si="12"/>
        <v>0</v>
      </c>
    </row>
    <row r="103" spans="1:7" ht="16.95" customHeight="1" x14ac:dyDescent="0.25">
      <c r="A103" s="8">
        <f t="shared" si="20"/>
        <v>96</v>
      </c>
      <c r="B103" s="40" t="s">
        <v>123</v>
      </c>
      <c r="C103" s="7" t="s">
        <v>238</v>
      </c>
      <c r="D103" s="59"/>
      <c r="E103" s="14">
        <v>6</v>
      </c>
      <c r="F103" s="6">
        <f t="shared" si="12"/>
        <v>0</v>
      </c>
    </row>
    <row r="104" spans="1:7" ht="16.95" customHeight="1" x14ac:dyDescent="0.25">
      <c r="A104" s="8">
        <f t="shared" si="20"/>
        <v>97</v>
      </c>
      <c r="B104" s="40" t="s">
        <v>46</v>
      </c>
      <c r="C104" s="7"/>
      <c r="D104" s="59"/>
      <c r="E104" s="14">
        <v>3</v>
      </c>
      <c r="F104" s="6">
        <f t="shared" si="12"/>
        <v>0</v>
      </c>
    </row>
    <row r="105" spans="1:7" s="37" customFormat="1" ht="34.799999999999997" customHeight="1" x14ac:dyDescent="0.25">
      <c r="A105" s="94" t="s">
        <v>47</v>
      </c>
      <c r="B105" s="94"/>
      <c r="C105" s="95"/>
      <c r="D105" s="34" t="s">
        <v>11</v>
      </c>
      <c r="E105" s="35" t="s">
        <v>8</v>
      </c>
      <c r="F105" s="36" t="s">
        <v>9</v>
      </c>
      <c r="G105" s="3"/>
    </row>
    <row r="106" spans="1:7" ht="16.95" customHeight="1" x14ac:dyDescent="0.25">
      <c r="A106" s="8">
        <f>A104+1</f>
        <v>98</v>
      </c>
      <c r="B106" s="40" t="s">
        <v>222</v>
      </c>
      <c r="C106" s="43" t="s">
        <v>50</v>
      </c>
      <c r="D106" s="59"/>
      <c r="E106" s="14">
        <v>3</v>
      </c>
      <c r="F106" s="6">
        <f t="shared" si="12"/>
        <v>0</v>
      </c>
    </row>
    <row r="107" spans="1:7" ht="16.95" customHeight="1" x14ac:dyDescent="0.25">
      <c r="A107" s="8">
        <f>A106+1</f>
        <v>99</v>
      </c>
      <c r="B107" s="40" t="s">
        <v>223</v>
      </c>
      <c r="C107" s="43" t="s">
        <v>50</v>
      </c>
      <c r="D107" s="59"/>
      <c r="E107" s="14">
        <v>3</v>
      </c>
      <c r="F107" s="6">
        <f t="shared" ref="F107" si="21">D107*E107</f>
        <v>0</v>
      </c>
    </row>
    <row r="108" spans="1:7" ht="16.95" customHeight="1" x14ac:dyDescent="0.25">
      <c r="A108" s="8">
        <f>A107+1</f>
        <v>100</v>
      </c>
      <c r="B108" s="40" t="s">
        <v>210</v>
      </c>
      <c r="C108" s="43"/>
      <c r="D108" s="59"/>
      <c r="E108" s="14">
        <v>3</v>
      </c>
      <c r="F108" s="6">
        <f t="shared" si="12"/>
        <v>0</v>
      </c>
    </row>
    <row r="109" spans="1:7" ht="16.95" customHeight="1" x14ac:dyDescent="0.25">
      <c r="A109" s="8">
        <f>+A108+1</f>
        <v>101</v>
      </c>
      <c r="B109" s="40" t="s">
        <v>216</v>
      </c>
      <c r="C109" s="43"/>
      <c r="D109" s="59"/>
      <c r="E109" s="14">
        <v>3</v>
      </c>
      <c r="F109" s="6">
        <f t="shared" si="12"/>
        <v>0</v>
      </c>
    </row>
    <row r="110" spans="1:7" ht="16.95" customHeight="1" x14ac:dyDescent="0.25">
      <c r="A110" s="8">
        <f>+A109+1</f>
        <v>102</v>
      </c>
      <c r="B110" s="40" t="s">
        <v>189</v>
      </c>
      <c r="C110" s="43"/>
      <c r="D110" s="59"/>
      <c r="E110" s="14">
        <v>3</v>
      </c>
      <c r="F110" s="6">
        <f t="shared" si="12"/>
        <v>0</v>
      </c>
    </row>
    <row r="111" spans="1:7" ht="16.95" customHeight="1" x14ac:dyDescent="0.25">
      <c r="A111" s="8">
        <f t="shared" si="20"/>
        <v>103</v>
      </c>
      <c r="B111" s="40" t="s">
        <v>124</v>
      </c>
      <c r="C111" s="43"/>
      <c r="D111" s="59"/>
      <c r="E111" s="14">
        <v>3</v>
      </c>
      <c r="F111" s="6">
        <f t="shared" si="12"/>
        <v>0</v>
      </c>
    </row>
    <row r="112" spans="1:7" ht="16.95" customHeight="1" x14ac:dyDescent="0.25">
      <c r="A112" s="8">
        <f t="shared" si="20"/>
        <v>104</v>
      </c>
      <c r="B112" s="40" t="s">
        <v>48</v>
      </c>
      <c r="C112" s="43" t="s">
        <v>190</v>
      </c>
      <c r="D112" s="59"/>
      <c r="E112" s="14">
        <v>3</v>
      </c>
      <c r="F112" s="6">
        <f t="shared" si="12"/>
        <v>0</v>
      </c>
    </row>
    <row r="113" spans="1:7" ht="16.95" customHeight="1" x14ac:dyDescent="0.25">
      <c r="A113" s="8">
        <f t="shared" si="20"/>
        <v>105</v>
      </c>
      <c r="B113" s="40" t="s">
        <v>49</v>
      </c>
      <c r="C113" s="43" t="s">
        <v>191</v>
      </c>
      <c r="D113" s="59"/>
      <c r="E113" s="14">
        <v>3</v>
      </c>
      <c r="F113" s="6">
        <f t="shared" si="12"/>
        <v>0</v>
      </c>
    </row>
    <row r="114" spans="1:7" ht="16.95" customHeight="1" x14ac:dyDescent="0.25">
      <c r="A114" s="8">
        <f t="shared" si="20"/>
        <v>106</v>
      </c>
      <c r="B114" s="40" t="s">
        <v>125</v>
      </c>
      <c r="C114" s="43"/>
      <c r="D114" s="59"/>
      <c r="E114" s="14">
        <v>6</v>
      </c>
      <c r="F114" s="6">
        <f t="shared" si="12"/>
        <v>0</v>
      </c>
    </row>
    <row r="115" spans="1:7" s="37" customFormat="1" ht="37.799999999999997" customHeight="1" x14ac:dyDescent="0.25">
      <c r="A115" s="94" t="s">
        <v>51</v>
      </c>
      <c r="B115" s="94"/>
      <c r="C115" s="95"/>
      <c r="D115" s="34" t="s">
        <v>11</v>
      </c>
      <c r="E115" s="35" t="s">
        <v>8</v>
      </c>
      <c r="F115" s="36" t="s">
        <v>9</v>
      </c>
      <c r="G115" s="3"/>
    </row>
    <row r="116" spans="1:7" ht="16.95" customHeight="1" x14ac:dyDescent="0.25">
      <c r="A116" s="8">
        <f>A114+1</f>
        <v>107</v>
      </c>
      <c r="B116" s="40" t="s">
        <v>52</v>
      </c>
      <c r="C116" s="45"/>
      <c r="D116" s="59"/>
      <c r="E116" s="14">
        <v>3</v>
      </c>
      <c r="F116" s="6">
        <f t="shared" ref="F116:F134" si="22">D116*E116</f>
        <v>0</v>
      </c>
    </row>
    <row r="117" spans="1:7" ht="16.95" customHeight="1" x14ac:dyDescent="0.3">
      <c r="A117" s="8">
        <f t="shared" ref="A117:A134" si="23">A116+1</f>
        <v>108</v>
      </c>
      <c r="B117" s="12" t="s">
        <v>53</v>
      </c>
      <c r="C117" s="43" t="s">
        <v>192</v>
      </c>
      <c r="D117" s="59"/>
      <c r="E117" s="14">
        <v>6</v>
      </c>
      <c r="F117" s="6">
        <f t="shared" si="22"/>
        <v>0</v>
      </c>
    </row>
    <row r="118" spans="1:7" ht="16.95" customHeight="1" x14ac:dyDescent="0.3">
      <c r="A118" s="8">
        <f t="shared" si="23"/>
        <v>109</v>
      </c>
      <c r="B118" s="12" t="s">
        <v>54</v>
      </c>
      <c r="C118" s="43"/>
      <c r="D118" s="59"/>
      <c r="E118" s="14">
        <v>6</v>
      </c>
      <c r="F118" s="6">
        <f t="shared" si="22"/>
        <v>0</v>
      </c>
    </row>
    <row r="119" spans="1:7" ht="16.95" customHeight="1" x14ac:dyDescent="0.3">
      <c r="A119" s="8">
        <f t="shared" si="23"/>
        <v>110</v>
      </c>
      <c r="B119" s="12" t="s">
        <v>55</v>
      </c>
      <c r="C119" s="53"/>
      <c r="D119" s="59"/>
      <c r="E119" s="14">
        <v>6</v>
      </c>
      <c r="F119" s="6">
        <f t="shared" si="22"/>
        <v>0</v>
      </c>
    </row>
    <row r="120" spans="1:7" ht="16.95" customHeight="1" x14ac:dyDescent="0.3">
      <c r="A120" s="8">
        <f t="shared" si="23"/>
        <v>111</v>
      </c>
      <c r="B120" s="12" t="s">
        <v>56</v>
      </c>
      <c r="C120" s="43"/>
      <c r="D120" s="59"/>
      <c r="E120" s="14">
        <v>6</v>
      </c>
      <c r="F120" s="6">
        <f t="shared" si="22"/>
        <v>0</v>
      </c>
    </row>
    <row r="121" spans="1:7" ht="16.95" customHeight="1" x14ac:dyDescent="0.3">
      <c r="A121" s="8">
        <f t="shared" si="23"/>
        <v>112</v>
      </c>
      <c r="B121" s="12" t="s">
        <v>57</v>
      </c>
      <c r="C121" s="43"/>
      <c r="D121" s="59"/>
      <c r="E121" s="14">
        <v>6</v>
      </c>
      <c r="F121" s="6">
        <f t="shared" si="22"/>
        <v>0</v>
      </c>
    </row>
    <row r="122" spans="1:7" ht="16.95" customHeight="1" x14ac:dyDescent="0.3">
      <c r="A122" s="8">
        <f t="shared" si="23"/>
        <v>113</v>
      </c>
      <c r="B122" s="12" t="s">
        <v>211</v>
      </c>
      <c r="C122" s="43" t="s">
        <v>81</v>
      </c>
      <c r="D122" s="59"/>
      <c r="E122" s="14">
        <v>3</v>
      </c>
      <c r="F122" s="6">
        <f t="shared" si="22"/>
        <v>0</v>
      </c>
    </row>
    <row r="123" spans="1:7" ht="16.95" customHeight="1" x14ac:dyDescent="0.3">
      <c r="A123" s="8">
        <f t="shared" si="23"/>
        <v>114</v>
      </c>
      <c r="B123" s="12" t="s">
        <v>58</v>
      </c>
      <c r="C123" s="43" t="s">
        <v>193</v>
      </c>
      <c r="D123" s="59"/>
      <c r="E123" s="14">
        <v>3</v>
      </c>
      <c r="F123" s="6">
        <f t="shared" si="22"/>
        <v>0</v>
      </c>
    </row>
    <row r="124" spans="1:7" ht="16.95" customHeight="1" x14ac:dyDescent="0.3">
      <c r="A124" s="8">
        <f t="shared" si="23"/>
        <v>115</v>
      </c>
      <c r="B124" s="12" t="s">
        <v>59</v>
      </c>
      <c r="C124" s="43"/>
      <c r="D124" s="59"/>
      <c r="E124" s="14">
        <v>3</v>
      </c>
      <c r="F124" s="6">
        <f t="shared" si="22"/>
        <v>0</v>
      </c>
    </row>
    <row r="125" spans="1:7" ht="16.95" customHeight="1" x14ac:dyDescent="0.3">
      <c r="A125" s="8">
        <f t="shared" si="23"/>
        <v>116</v>
      </c>
      <c r="B125" s="12" t="s">
        <v>60</v>
      </c>
      <c r="C125" s="43"/>
      <c r="D125" s="59"/>
      <c r="E125" s="14">
        <v>3</v>
      </c>
      <c r="F125" s="6">
        <f t="shared" si="22"/>
        <v>0</v>
      </c>
    </row>
    <row r="126" spans="1:7" ht="16.95" customHeight="1" x14ac:dyDescent="0.3">
      <c r="A126" s="8">
        <f t="shared" si="23"/>
        <v>117</v>
      </c>
      <c r="B126" s="12" t="s">
        <v>126</v>
      </c>
      <c r="C126" s="43"/>
      <c r="D126" s="59"/>
      <c r="E126" s="14">
        <v>6</v>
      </c>
      <c r="F126" s="6">
        <f t="shared" si="22"/>
        <v>0</v>
      </c>
    </row>
    <row r="127" spans="1:7" ht="16.95" customHeight="1" x14ac:dyDescent="0.3">
      <c r="A127" s="8">
        <f t="shared" si="23"/>
        <v>118</v>
      </c>
      <c r="B127" s="12" t="s">
        <v>127</v>
      </c>
      <c r="C127" s="43"/>
      <c r="D127" s="59"/>
      <c r="E127" s="14">
        <v>6</v>
      </c>
      <c r="F127" s="6">
        <f t="shared" ref="F127" si="24">D127*E127</f>
        <v>0</v>
      </c>
    </row>
    <row r="128" spans="1:7" ht="16.95" customHeight="1" x14ac:dyDescent="0.3">
      <c r="A128" s="8">
        <f t="shared" si="23"/>
        <v>119</v>
      </c>
      <c r="B128" s="12" t="s">
        <v>128</v>
      </c>
      <c r="C128" s="43"/>
      <c r="D128" s="59"/>
      <c r="E128" s="14">
        <v>6</v>
      </c>
      <c r="F128" s="6">
        <f t="shared" si="22"/>
        <v>0</v>
      </c>
    </row>
    <row r="129" spans="1:7" ht="16.95" customHeight="1" x14ac:dyDescent="0.3">
      <c r="A129" s="8">
        <f t="shared" si="23"/>
        <v>120</v>
      </c>
      <c r="B129" s="12" t="s">
        <v>129</v>
      </c>
      <c r="C129" s="43"/>
      <c r="D129" s="59"/>
      <c r="E129" s="14">
        <v>6</v>
      </c>
      <c r="F129" s="6">
        <f t="shared" ref="F129" si="25">D129*E129</f>
        <v>0</v>
      </c>
    </row>
    <row r="130" spans="1:7" ht="30.6" customHeight="1" x14ac:dyDescent="0.25">
      <c r="A130" s="8">
        <f t="shared" si="23"/>
        <v>121</v>
      </c>
      <c r="B130" s="39" t="s">
        <v>61</v>
      </c>
      <c r="C130" s="38" t="s">
        <v>194</v>
      </c>
      <c r="D130" s="59"/>
      <c r="E130" s="14">
        <v>3</v>
      </c>
      <c r="F130" s="6">
        <f t="shared" si="22"/>
        <v>0</v>
      </c>
    </row>
    <row r="131" spans="1:7" ht="16.95" customHeight="1" x14ac:dyDescent="0.3">
      <c r="A131" s="8">
        <f t="shared" si="23"/>
        <v>122</v>
      </c>
      <c r="B131" s="12" t="s">
        <v>62</v>
      </c>
      <c r="C131" s="43" t="s">
        <v>195</v>
      </c>
      <c r="D131" s="59"/>
      <c r="E131" s="14">
        <v>6</v>
      </c>
      <c r="F131" s="6">
        <f t="shared" si="22"/>
        <v>0</v>
      </c>
    </row>
    <row r="132" spans="1:7" ht="16.95" customHeight="1" x14ac:dyDescent="0.3">
      <c r="A132" s="8">
        <f t="shared" si="23"/>
        <v>123</v>
      </c>
      <c r="B132" s="12" t="s">
        <v>212</v>
      </c>
      <c r="C132" s="47"/>
      <c r="D132" s="59"/>
      <c r="E132" s="14">
        <v>3</v>
      </c>
      <c r="F132" s="6">
        <f t="shared" ref="F132" si="26">D132*E132</f>
        <v>0</v>
      </c>
    </row>
    <row r="133" spans="1:7" ht="16.95" customHeight="1" x14ac:dyDescent="0.3">
      <c r="A133" s="8">
        <f t="shared" si="23"/>
        <v>124</v>
      </c>
      <c r="B133" s="12" t="s">
        <v>213</v>
      </c>
      <c r="C133" s="47"/>
      <c r="D133" s="59"/>
      <c r="E133" s="14">
        <v>3</v>
      </c>
      <c r="F133" s="6">
        <f t="shared" si="22"/>
        <v>0</v>
      </c>
    </row>
    <row r="134" spans="1:7" ht="23.4" customHeight="1" x14ac:dyDescent="0.3">
      <c r="A134" s="8">
        <f t="shared" si="23"/>
        <v>125</v>
      </c>
      <c r="B134" s="12" t="s">
        <v>1</v>
      </c>
      <c r="C134" s="30" t="s">
        <v>188</v>
      </c>
      <c r="D134" s="59"/>
      <c r="E134" s="14">
        <v>30</v>
      </c>
      <c r="F134" s="6">
        <f t="shared" si="22"/>
        <v>0</v>
      </c>
    </row>
    <row r="135" spans="1:7" s="37" customFormat="1" ht="34.200000000000003" customHeight="1" x14ac:dyDescent="0.25">
      <c r="A135" s="94" t="s">
        <v>63</v>
      </c>
      <c r="B135" s="94"/>
      <c r="C135" s="95"/>
      <c r="D135" s="34" t="s">
        <v>11</v>
      </c>
      <c r="E135" s="35" t="s">
        <v>8</v>
      </c>
      <c r="F135" s="36" t="s">
        <v>9</v>
      </c>
      <c r="G135" s="3"/>
    </row>
    <row r="136" spans="1:7" ht="16.95" customHeight="1" x14ac:dyDescent="0.3">
      <c r="A136" s="8">
        <f>A134+1</f>
        <v>126</v>
      </c>
      <c r="B136" s="40" t="s">
        <v>64</v>
      </c>
      <c r="C136" s="11"/>
      <c r="D136" s="59"/>
      <c r="E136" s="14">
        <v>3</v>
      </c>
      <c r="F136" s="6">
        <f t="shared" ref="F136:F143" si="27">D136*E136</f>
        <v>0</v>
      </c>
    </row>
    <row r="137" spans="1:7" ht="16.95" customHeight="1" x14ac:dyDescent="0.3">
      <c r="A137" s="8">
        <f t="shared" ref="A137:A143" si="28">A136+1</f>
        <v>127</v>
      </c>
      <c r="B137" s="40" t="s">
        <v>131</v>
      </c>
      <c r="C137" s="11"/>
      <c r="D137" s="59"/>
      <c r="E137" s="14">
        <v>3</v>
      </c>
      <c r="F137" s="6">
        <f t="shared" si="27"/>
        <v>0</v>
      </c>
    </row>
    <row r="138" spans="1:7" ht="16.95" customHeight="1" x14ac:dyDescent="0.3">
      <c r="A138" s="8">
        <f t="shared" si="28"/>
        <v>128</v>
      </c>
      <c r="B138" s="40" t="s">
        <v>214</v>
      </c>
      <c r="C138" s="11"/>
      <c r="D138" s="59"/>
      <c r="E138" s="14">
        <v>3</v>
      </c>
      <c r="F138" s="6">
        <f t="shared" si="27"/>
        <v>0</v>
      </c>
    </row>
    <row r="139" spans="1:7" ht="16.95" customHeight="1" x14ac:dyDescent="0.25">
      <c r="A139" s="8">
        <f t="shared" si="28"/>
        <v>129</v>
      </c>
      <c r="B139" s="40" t="s">
        <v>132</v>
      </c>
      <c r="C139" s="54" t="s">
        <v>196</v>
      </c>
      <c r="D139" s="59"/>
      <c r="E139" s="14">
        <v>3</v>
      </c>
      <c r="F139" s="6">
        <f t="shared" si="27"/>
        <v>0</v>
      </c>
    </row>
    <row r="140" spans="1:7" ht="16.95" customHeight="1" x14ac:dyDescent="0.3">
      <c r="A140" s="8">
        <f t="shared" si="28"/>
        <v>130</v>
      </c>
      <c r="B140" s="40" t="s">
        <v>65</v>
      </c>
      <c r="C140" s="11" t="s">
        <v>225</v>
      </c>
      <c r="D140" s="59"/>
      <c r="E140" s="14">
        <v>3</v>
      </c>
      <c r="F140" s="6">
        <f t="shared" si="27"/>
        <v>0</v>
      </c>
    </row>
    <row r="141" spans="1:7" ht="16.95" customHeight="1" x14ac:dyDescent="0.3">
      <c r="A141" s="8">
        <f>A140+1</f>
        <v>131</v>
      </c>
      <c r="B141" s="40" t="s">
        <v>130</v>
      </c>
      <c r="C141" s="11"/>
      <c r="D141" s="59"/>
      <c r="E141" s="14">
        <v>3</v>
      </c>
      <c r="F141" s="6">
        <f t="shared" si="27"/>
        <v>0</v>
      </c>
    </row>
    <row r="142" spans="1:7" ht="16.95" customHeight="1" x14ac:dyDescent="0.3">
      <c r="A142" s="8">
        <f t="shared" si="28"/>
        <v>132</v>
      </c>
      <c r="B142" s="40" t="s">
        <v>66</v>
      </c>
      <c r="C142" s="11" t="s">
        <v>239</v>
      </c>
      <c r="D142" s="59"/>
      <c r="E142" s="14">
        <v>3</v>
      </c>
      <c r="F142" s="6">
        <f t="shared" si="27"/>
        <v>0</v>
      </c>
    </row>
    <row r="143" spans="1:7" ht="16.95" customHeight="1" x14ac:dyDescent="0.3">
      <c r="A143" s="8">
        <f t="shared" si="28"/>
        <v>133</v>
      </c>
      <c r="B143" s="40" t="s">
        <v>197</v>
      </c>
      <c r="C143" s="11"/>
      <c r="D143" s="59"/>
      <c r="E143" s="14">
        <v>3</v>
      </c>
      <c r="F143" s="6">
        <f t="shared" si="27"/>
        <v>0</v>
      </c>
    </row>
    <row r="144" spans="1:7" s="37" customFormat="1" ht="29.4" customHeight="1" x14ac:dyDescent="0.25">
      <c r="A144" s="94" t="s">
        <v>67</v>
      </c>
      <c r="B144" s="94"/>
      <c r="C144" s="95"/>
      <c r="D144" s="34" t="s">
        <v>11</v>
      </c>
      <c r="E144" s="35" t="s">
        <v>8</v>
      </c>
      <c r="F144" s="36" t="s">
        <v>9</v>
      </c>
      <c r="G144" s="3"/>
    </row>
    <row r="145" spans="1:7" ht="16.95" customHeight="1" x14ac:dyDescent="0.3">
      <c r="A145" s="8">
        <f>A143+1</f>
        <v>134</v>
      </c>
      <c r="B145" s="40" t="s">
        <v>133</v>
      </c>
      <c r="C145" s="11"/>
      <c r="D145" s="59"/>
      <c r="E145" s="14">
        <v>3</v>
      </c>
      <c r="F145" s="6">
        <f t="shared" ref="F145" si="29">D145*E145</f>
        <v>0</v>
      </c>
    </row>
    <row r="146" spans="1:7" s="37" customFormat="1" ht="34.200000000000003" customHeight="1" x14ac:dyDescent="0.25">
      <c r="A146" s="94" t="s">
        <v>80</v>
      </c>
      <c r="B146" s="94"/>
      <c r="C146" s="95"/>
      <c r="D146" s="34" t="s">
        <v>11</v>
      </c>
      <c r="E146" s="35" t="s">
        <v>8</v>
      </c>
      <c r="F146" s="36" t="s">
        <v>9</v>
      </c>
      <c r="G146" s="3"/>
    </row>
    <row r="147" spans="1:7" ht="16.95" customHeight="1" x14ac:dyDescent="0.25">
      <c r="A147" s="8">
        <f>A145+1</f>
        <v>135</v>
      </c>
      <c r="B147" s="40" t="s">
        <v>68</v>
      </c>
      <c r="C147" s="102" t="s">
        <v>215</v>
      </c>
      <c r="D147" s="59"/>
      <c r="E147" s="14">
        <v>6</v>
      </c>
      <c r="F147" s="6">
        <f t="shared" ref="F147:F149" si="30">D147*E147</f>
        <v>0</v>
      </c>
    </row>
    <row r="148" spans="1:7" ht="16.95" customHeight="1" x14ac:dyDescent="0.25">
      <c r="A148" s="8">
        <f>A147+1</f>
        <v>136</v>
      </c>
      <c r="B148" s="40" t="s">
        <v>244</v>
      </c>
      <c r="C148" s="103"/>
      <c r="D148" s="59"/>
      <c r="E148" s="14">
        <v>6</v>
      </c>
      <c r="F148" s="6">
        <f t="shared" si="30"/>
        <v>0</v>
      </c>
    </row>
    <row r="149" spans="1:7" ht="16.95" customHeight="1" x14ac:dyDescent="0.25">
      <c r="A149" s="8">
        <f>A148+1</f>
        <v>137</v>
      </c>
      <c r="B149" s="40" t="s">
        <v>245</v>
      </c>
      <c r="C149" s="104"/>
      <c r="D149" s="59"/>
      <c r="E149" s="14">
        <v>6</v>
      </c>
      <c r="F149" s="6">
        <f t="shared" si="30"/>
        <v>0</v>
      </c>
    </row>
    <row r="150" spans="1:7" s="37" customFormat="1" ht="40.200000000000003" customHeight="1" x14ac:dyDescent="0.25">
      <c r="A150" s="94" t="s">
        <v>69</v>
      </c>
      <c r="B150" s="94"/>
      <c r="C150" s="95"/>
      <c r="D150" s="34" t="s">
        <v>11</v>
      </c>
      <c r="E150" s="35" t="s">
        <v>8</v>
      </c>
      <c r="F150" s="36" t="s">
        <v>9</v>
      </c>
      <c r="G150" s="3"/>
    </row>
    <row r="151" spans="1:7" ht="16.95" customHeight="1" x14ac:dyDescent="0.25">
      <c r="A151" s="8">
        <f>A149+1</f>
        <v>138</v>
      </c>
      <c r="B151" s="40" t="s">
        <v>160</v>
      </c>
      <c r="C151" s="43"/>
      <c r="D151" s="59"/>
      <c r="E151" s="14">
        <v>24</v>
      </c>
      <c r="F151" s="6">
        <f t="shared" ref="F151:F177" si="31">D151*E151</f>
        <v>0</v>
      </c>
    </row>
    <row r="152" spans="1:7" ht="16.95" customHeight="1" x14ac:dyDescent="0.25">
      <c r="A152" s="8">
        <f t="shared" ref="A152:A177" si="32">A151+1</f>
        <v>139</v>
      </c>
      <c r="B152" s="40" t="s">
        <v>134</v>
      </c>
      <c r="C152" s="43" t="s">
        <v>246</v>
      </c>
      <c r="D152" s="59"/>
      <c r="E152" s="14">
        <v>3</v>
      </c>
      <c r="F152" s="6">
        <f t="shared" si="31"/>
        <v>0</v>
      </c>
    </row>
    <row r="153" spans="1:7" ht="16.95" customHeight="1" x14ac:dyDescent="0.25">
      <c r="A153" s="8">
        <f>A152+1</f>
        <v>140</v>
      </c>
      <c r="B153" s="40" t="s">
        <v>70</v>
      </c>
      <c r="C153" s="43"/>
      <c r="D153" s="59"/>
      <c r="E153" s="14">
        <v>6</v>
      </c>
      <c r="F153" s="6">
        <f t="shared" si="31"/>
        <v>0</v>
      </c>
    </row>
    <row r="154" spans="1:7" ht="16.95" customHeight="1" x14ac:dyDescent="0.25">
      <c r="A154" s="8">
        <f t="shared" si="32"/>
        <v>141</v>
      </c>
      <c r="B154" s="40" t="s">
        <v>135</v>
      </c>
      <c r="C154" s="43"/>
      <c r="D154" s="59"/>
      <c r="E154" s="14">
        <v>6</v>
      </c>
      <c r="F154" s="6">
        <f t="shared" si="31"/>
        <v>0</v>
      </c>
    </row>
    <row r="155" spans="1:7" ht="16.95" customHeight="1" x14ac:dyDescent="0.25">
      <c r="A155" s="8">
        <f t="shared" si="32"/>
        <v>142</v>
      </c>
      <c r="B155" s="40" t="s">
        <v>136</v>
      </c>
      <c r="C155" s="43"/>
      <c r="D155" s="59"/>
      <c r="E155" s="14">
        <v>6</v>
      </c>
      <c r="F155" s="6">
        <f t="shared" si="31"/>
        <v>0</v>
      </c>
    </row>
    <row r="156" spans="1:7" ht="16.95" customHeight="1" x14ac:dyDescent="0.25">
      <c r="A156" s="8">
        <f t="shared" si="32"/>
        <v>143</v>
      </c>
      <c r="B156" s="40" t="s">
        <v>137</v>
      </c>
      <c r="C156" s="55" t="s">
        <v>161</v>
      </c>
      <c r="D156" s="59"/>
      <c r="E156" s="14">
        <v>6</v>
      </c>
      <c r="F156" s="6">
        <f t="shared" si="31"/>
        <v>0</v>
      </c>
    </row>
    <row r="157" spans="1:7" ht="16.95" customHeight="1" x14ac:dyDescent="0.25">
      <c r="A157" s="8">
        <f t="shared" si="32"/>
        <v>144</v>
      </c>
      <c r="B157" s="40" t="s">
        <v>138</v>
      </c>
      <c r="C157" s="43"/>
      <c r="D157" s="59"/>
      <c r="E157" s="14">
        <v>6</v>
      </c>
      <c r="F157" s="6">
        <f t="shared" si="31"/>
        <v>0</v>
      </c>
    </row>
    <row r="158" spans="1:7" ht="16.95" customHeight="1" x14ac:dyDescent="0.25">
      <c r="A158" s="8">
        <f t="shared" si="32"/>
        <v>145</v>
      </c>
      <c r="B158" s="40" t="s">
        <v>71</v>
      </c>
      <c r="C158" s="43" t="s">
        <v>199</v>
      </c>
      <c r="D158" s="59"/>
      <c r="E158" s="14">
        <v>3</v>
      </c>
      <c r="F158" s="6">
        <f t="shared" si="31"/>
        <v>0</v>
      </c>
    </row>
    <row r="159" spans="1:7" ht="16.95" customHeight="1" x14ac:dyDescent="0.25">
      <c r="A159" s="8">
        <f t="shared" si="32"/>
        <v>146</v>
      </c>
      <c r="B159" s="40" t="s">
        <v>72</v>
      </c>
      <c r="C159" s="43"/>
      <c r="D159" s="59"/>
      <c r="E159" s="14">
        <v>6</v>
      </c>
      <c r="F159" s="6">
        <f t="shared" si="31"/>
        <v>0</v>
      </c>
    </row>
    <row r="160" spans="1:7" ht="28.8" customHeight="1" x14ac:dyDescent="0.25">
      <c r="A160" s="8">
        <f t="shared" si="32"/>
        <v>147</v>
      </c>
      <c r="B160" s="40" t="s">
        <v>139</v>
      </c>
      <c r="C160" s="38" t="s">
        <v>198</v>
      </c>
      <c r="D160" s="59"/>
      <c r="E160" s="14">
        <v>3</v>
      </c>
      <c r="F160" s="6">
        <f t="shared" si="31"/>
        <v>0</v>
      </c>
    </row>
    <row r="161" spans="1:6" ht="16.95" customHeight="1" x14ac:dyDescent="0.25">
      <c r="A161" s="8">
        <f t="shared" si="32"/>
        <v>148</v>
      </c>
      <c r="B161" s="40" t="s">
        <v>140</v>
      </c>
      <c r="C161" s="43" t="s">
        <v>162</v>
      </c>
      <c r="D161" s="59"/>
      <c r="E161" s="14">
        <v>3</v>
      </c>
      <c r="F161" s="6">
        <f t="shared" si="31"/>
        <v>0</v>
      </c>
    </row>
    <row r="162" spans="1:6" ht="16.95" customHeight="1" x14ac:dyDescent="0.25">
      <c r="A162" s="8">
        <f t="shared" si="32"/>
        <v>149</v>
      </c>
      <c r="B162" s="40" t="s">
        <v>73</v>
      </c>
      <c r="C162" s="43" t="s">
        <v>200</v>
      </c>
      <c r="D162" s="59"/>
      <c r="E162" s="14">
        <v>3</v>
      </c>
      <c r="F162" s="6">
        <f t="shared" si="31"/>
        <v>0</v>
      </c>
    </row>
    <row r="163" spans="1:6" ht="16.95" customHeight="1" x14ac:dyDescent="0.25">
      <c r="A163" s="8">
        <f t="shared" si="32"/>
        <v>150</v>
      </c>
      <c r="B163" s="40" t="s">
        <v>141</v>
      </c>
      <c r="C163" s="43" t="s">
        <v>201</v>
      </c>
      <c r="D163" s="59"/>
      <c r="E163" s="14">
        <v>3</v>
      </c>
      <c r="F163" s="6">
        <f t="shared" si="31"/>
        <v>0</v>
      </c>
    </row>
    <row r="164" spans="1:6" ht="16.95" customHeight="1" x14ac:dyDescent="0.25">
      <c r="A164" s="8">
        <f t="shared" si="32"/>
        <v>151</v>
      </c>
      <c r="B164" s="40" t="s">
        <v>247</v>
      </c>
      <c r="C164" s="43" t="s">
        <v>77</v>
      </c>
      <c r="D164" s="59"/>
      <c r="E164" s="14">
        <v>6</v>
      </c>
      <c r="F164" s="6">
        <f t="shared" si="31"/>
        <v>0</v>
      </c>
    </row>
    <row r="165" spans="1:6" ht="16.95" customHeight="1" x14ac:dyDescent="0.25">
      <c r="A165" s="8">
        <f t="shared" si="32"/>
        <v>152</v>
      </c>
      <c r="B165" s="40" t="s">
        <v>142</v>
      </c>
      <c r="C165" s="43"/>
      <c r="D165" s="59"/>
      <c r="E165" s="14">
        <v>6</v>
      </c>
      <c r="F165" s="6">
        <f t="shared" si="31"/>
        <v>0</v>
      </c>
    </row>
    <row r="166" spans="1:6" ht="16.95" customHeight="1" x14ac:dyDescent="0.25">
      <c r="A166" s="8">
        <f t="shared" si="32"/>
        <v>153</v>
      </c>
      <c r="B166" s="40" t="s">
        <v>74</v>
      </c>
      <c r="C166" s="43"/>
      <c r="D166" s="59"/>
      <c r="E166" s="14">
        <v>3</v>
      </c>
      <c r="F166" s="6">
        <f t="shared" si="31"/>
        <v>0</v>
      </c>
    </row>
    <row r="167" spans="1:6" ht="90" customHeight="1" x14ac:dyDescent="0.25">
      <c r="A167" s="8">
        <f t="shared" si="32"/>
        <v>154</v>
      </c>
      <c r="B167" s="40" t="s">
        <v>75</v>
      </c>
      <c r="C167" s="38" t="s">
        <v>240</v>
      </c>
      <c r="D167" s="59"/>
      <c r="E167" s="14">
        <v>3</v>
      </c>
      <c r="F167" s="6">
        <f t="shared" si="31"/>
        <v>0</v>
      </c>
    </row>
    <row r="168" spans="1:6" ht="33.6" customHeight="1" x14ac:dyDescent="0.25">
      <c r="A168" s="8">
        <f t="shared" si="32"/>
        <v>155</v>
      </c>
      <c r="B168" s="40" t="s">
        <v>143</v>
      </c>
      <c r="C168" s="38" t="s">
        <v>241</v>
      </c>
      <c r="D168" s="59"/>
      <c r="E168" s="14">
        <v>3</v>
      </c>
      <c r="F168" s="6">
        <f t="shared" si="31"/>
        <v>0</v>
      </c>
    </row>
    <row r="169" spans="1:6" ht="16.95" customHeight="1" x14ac:dyDescent="0.25">
      <c r="A169" s="8">
        <f t="shared" si="32"/>
        <v>156</v>
      </c>
      <c r="B169" s="40" t="s">
        <v>144</v>
      </c>
      <c r="C169" s="43"/>
      <c r="D169" s="59"/>
      <c r="E169" s="14">
        <v>6</v>
      </c>
      <c r="F169" s="6">
        <f t="shared" si="31"/>
        <v>0</v>
      </c>
    </row>
    <row r="170" spans="1:6" ht="16.95" customHeight="1" x14ac:dyDescent="0.25">
      <c r="A170" s="8">
        <f t="shared" si="32"/>
        <v>157</v>
      </c>
      <c r="B170" s="40" t="s">
        <v>145</v>
      </c>
      <c r="C170" s="43" t="s">
        <v>202</v>
      </c>
      <c r="D170" s="59"/>
      <c r="E170" s="14">
        <v>3</v>
      </c>
      <c r="F170" s="6">
        <f t="shared" si="31"/>
        <v>0</v>
      </c>
    </row>
    <row r="171" spans="1:6" ht="16.95" customHeight="1" x14ac:dyDescent="0.25">
      <c r="A171" s="8">
        <f t="shared" si="32"/>
        <v>158</v>
      </c>
      <c r="B171" s="40" t="s">
        <v>76</v>
      </c>
      <c r="C171" s="43"/>
      <c r="D171" s="59"/>
      <c r="E171" s="14">
        <v>3</v>
      </c>
      <c r="F171" s="6">
        <f t="shared" si="31"/>
        <v>0</v>
      </c>
    </row>
    <row r="172" spans="1:6" ht="16.95" customHeight="1" x14ac:dyDescent="0.25">
      <c r="A172" s="8">
        <f>A171+1</f>
        <v>159</v>
      </c>
      <c r="B172" s="40" t="s">
        <v>146</v>
      </c>
      <c r="C172" s="43"/>
      <c r="D172" s="59"/>
      <c r="E172" s="14">
        <v>3</v>
      </c>
      <c r="F172" s="6">
        <f t="shared" si="31"/>
        <v>0</v>
      </c>
    </row>
    <row r="173" spans="1:6" ht="16.95" customHeight="1" x14ac:dyDescent="0.25">
      <c r="A173" s="8">
        <f t="shared" si="32"/>
        <v>160</v>
      </c>
      <c r="B173" s="40" t="s">
        <v>147</v>
      </c>
      <c r="C173" s="43" t="s">
        <v>203</v>
      </c>
      <c r="D173" s="59"/>
      <c r="E173" s="14">
        <v>3</v>
      </c>
      <c r="F173" s="6">
        <f t="shared" si="31"/>
        <v>0</v>
      </c>
    </row>
    <row r="174" spans="1:6" ht="16.95" customHeight="1" x14ac:dyDescent="0.25">
      <c r="A174" s="8">
        <f t="shared" si="32"/>
        <v>161</v>
      </c>
      <c r="B174" s="40" t="s">
        <v>148</v>
      </c>
      <c r="C174" s="43" t="s">
        <v>250</v>
      </c>
      <c r="D174" s="59"/>
      <c r="E174" s="14">
        <v>3</v>
      </c>
      <c r="F174" s="6">
        <f t="shared" si="31"/>
        <v>0</v>
      </c>
    </row>
    <row r="175" spans="1:6" ht="16.95" customHeight="1" x14ac:dyDescent="0.25">
      <c r="A175" s="8">
        <f t="shared" si="32"/>
        <v>162</v>
      </c>
      <c r="B175" s="40" t="s">
        <v>149</v>
      </c>
      <c r="C175" s="43"/>
      <c r="D175" s="59"/>
      <c r="E175" s="14">
        <v>3</v>
      </c>
      <c r="F175" s="6">
        <f t="shared" si="31"/>
        <v>0</v>
      </c>
    </row>
    <row r="176" spans="1:6" ht="16.95" customHeight="1" x14ac:dyDescent="0.25">
      <c r="A176" s="8">
        <f>A175+1</f>
        <v>163</v>
      </c>
      <c r="B176" s="40" t="s">
        <v>150</v>
      </c>
      <c r="C176" s="43"/>
      <c r="D176" s="59"/>
      <c r="E176" s="14">
        <v>6</v>
      </c>
      <c r="F176" s="6">
        <f t="shared" si="31"/>
        <v>0</v>
      </c>
    </row>
    <row r="177" spans="1:7" ht="16.95" customHeight="1" x14ac:dyDescent="0.25">
      <c r="A177" s="8">
        <f t="shared" si="32"/>
        <v>164</v>
      </c>
      <c r="B177" s="40" t="s">
        <v>151</v>
      </c>
      <c r="C177" s="40"/>
      <c r="D177" s="59"/>
      <c r="E177" s="14">
        <v>3</v>
      </c>
      <c r="F177" s="6">
        <f t="shared" si="31"/>
        <v>0</v>
      </c>
    </row>
    <row r="178" spans="1:7" s="37" customFormat="1" ht="28.8" customHeight="1" x14ac:dyDescent="0.25">
      <c r="A178" s="94" t="s">
        <v>78</v>
      </c>
      <c r="B178" s="94"/>
      <c r="C178" s="95"/>
      <c r="D178" s="34" t="s">
        <v>11</v>
      </c>
      <c r="E178" s="35" t="s">
        <v>8</v>
      </c>
      <c r="F178" s="36" t="s">
        <v>9</v>
      </c>
      <c r="G178" s="3"/>
    </row>
    <row r="179" spans="1:7" ht="19.8" customHeight="1" x14ac:dyDescent="0.25">
      <c r="A179" s="8">
        <f>A177+1</f>
        <v>165</v>
      </c>
      <c r="B179" s="40" t="s">
        <v>79</v>
      </c>
      <c r="C179" s="40" t="s">
        <v>204</v>
      </c>
      <c r="D179" s="60"/>
      <c r="E179" s="26">
        <v>3</v>
      </c>
      <c r="F179" s="27">
        <f t="shared" ref="F179" si="33">D179*E179</f>
        <v>0</v>
      </c>
    </row>
    <row r="180" spans="1:7" ht="31.2" customHeight="1" x14ac:dyDescent="0.3">
      <c r="A180" s="20"/>
      <c r="B180" s="21"/>
      <c r="C180" s="22"/>
      <c r="D180" s="25"/>
      <c r="E180" s="57" t="s">
        <v>155</v>
      </c>
      <c r="F180" s="56">
        <f>SUM(F4:F179)</f>
        <v>0</v>
      </c>
    </row>
    <row r="181" spans="1:7" ht="16.95" customHeight="1" x14ac:dyDescent="0.3">
      <c r="A181" s="20"/>
      <c r="B181" s="21"/>
      <c r="C181" s="22"/>
      <c r="D181" s="25"/>
      <c r="E181" s="23"/>
      <c r="F181" s="24"/>
    </row>
    <row r="182" spans="1:7" ht="16.95" customHeight="1" x14ac:dyDescent="0.25">
      <c r="B182" s="1"/>
      <c r="C182" s="1"/>
      <c r="D182" s="5"/>
      <c r="E182" s="17"/>
      <c r="F182" s="2"/>
    </row>
    <row r="183" spans="1:7" ht="67.8" customHeight="1" x14ac:dyDescent="0.25">
      <c r="A183" s="96" t="s">
        <v>156</v>
      </c>
      <c r="B183" s="96"/>
      <c r="C183" s="96"/>
      <c r="D183" s="96"/>
      <c r="E183" s="96"/>
      <c r="F183" s="96"/>
    </row>
  </sheetData>
  <sheetProtection algorithmName="SHA-512" hashValue="2NaDqORWKvIyyoTjhNuJPmCIrGd3hDeEOPnOBnK4Ufe3CotOi2R7PlBdAwW9shczCr8pO1Rbm0vswClS6cP4EQ==" saltValue="vYDFW225gDccWqgi7lKJdg==" spinCount="100000" sheet="1" selectLockedCells="1"/>
  <mergeCells count="16">
    <mergeCell ref="A150:C150"/>
    <mergeCell ref="A178:C178"/>
    <mergeCell ref="A183:F183"/>
    <mergeCell ref="A3:C3"/>
    <mergeCell ref="D1:F1"/>
    <mergeCell ref="A1:C1"/>
    <mergeCell ref="A12:C12"/>
    <mergeCell ref="A44:C44"/>
    <mergeCell ref="A86:C86"/>
    <mergeCell ref="A100:C100"/>
    <mergeCell ref="A105:C105"/>
    <mergeCell ref="A115:C115"/>
    <mergeCell ref="A135:C135"/>
    <mergeCell ref="A144:C144"/>
    <mergeCell ref="A146:C146"/>
    <mergeCell ref="C147:C149"/>
  </mergeCells>
  <pageMargins left="0.70866141732283472" right="0.70866141732283472" top="0.74803149606299213" bottom="0.74803149606299213" header="0.31496062992125984" footer="0.31496062992125984"/>
  <pageSetup paperSize="9" scale="53" orientation="landscape" horizontalDpi="4294967293" verticalDpi="4294967293" r:id="rId1"/>
  <headerFooter>
    <oddHeader>&amp;L&amp;"Century Gothic,Vet"&amp;14&amp;F&amp;R&amp;"Arial,Vet"&amp;14&amp;A</oddHeader>
    <oddFooter>&amp;L&amp;"Century Gothic,Standaard"&amp;8&amp;F
Afdrukdatum : &amp;D
pagina &amp;P van &amp;N&amp;R&amp;"Century Gothic,Vet"&amp;12United Quality&amp;"Century Gothic,Standaard"
&amp;"Century Gothic,Cursief"&amp;8Advies en Aanbesteding in Afval en Automotive</oddFooter>
  </headerFooter>
  <rowBreaks count="1" manualBreakCount="1">
    <brk id="85"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Hans Ploeger</DisplayName>
        <AccountId>10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B193F8-66E3-4558-8209-B3486643C9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318560-7A0E-4966-A202-7133200399DB}">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b77e2b43-37d4-4532-953b-53983e0992e2"/>
    <ds:schemaRef ds:uri="http://purl.org/dc/terms/"/>
    <ds:schemaRef ds:uri="http://schemas.openxmlformats.org/package/2006/metadata/core-properties"/>
    <ds:schemaRef ds:uri="http://purl.org/dc/dcmitype/"/>
    <ds:schemaRef ds:uri="962d65e8-ec2e-4f08-b510-02888a857b6e"/>
    <ds:schemaRef ds:uri="http://www.w3.org/XML/1998/namespace"/>
  </ds:schemaRefs>
</ds:datastoreItem>
</file>

<file path=customXml/itemProps3.xml><?xml version="1.0" encoding="utf-8"?>
<ds:datastoreItem xmlns:ds="http://schemas.openxmlformats.org/officeDocument/2006/customXml" ds:itemID="{1671271C-1B8E-421E-A137-FB0C0FC36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 Prijsinvulformulier</vt:lpstr>
      <vt:lpstr>Prijsinvulformulier</vt:lpstr>
      <vt:lpstr>Prijsinvulformulier!Afdrukbereik</vt:lpstr>
      <vt:lpstr>'Voorblad Prijsinvulformulier'!Afdrukbereik</vt:lpstr>
      <vt:lpstr>Prijsinvulformulier!Afdruktitels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Ingrid Bruijgom</cp:lastModifiedBy>
  <cp:lastPrinted>2018-08-27T14:26:50Z</cp:lastPrinted>
  <dcterms:created xsi:type="dcterms:W3CDTF">2008-02-01T08:20:49Z</dcterms:created>
  <dcterms:modified xsi:type="dcterms:W3CDTF">2021-01-28T06:49:39Z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1338800</vt:r8>
  </property>
</Properties>
</file>