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10 Media inkoop incl. Stroom en Traffic Builders\1 Aanbesteding Mediainkoop 2021\"/>
    </mc:Choice>
  </mc:AlternateContent>
  <xr:revisionPtr revIDLastSave="0" documentId="8_{E28A11B5-A1D8-4074-8690-779592163A68}" xr6:coauthVersionLast="45" xr6:coauthVersionMax="45" xr10:uidLastSave="{00000000-0000-0000-0000-000000000000}"/>
  <bookViews>
    <workbookView xWindow="-110" yWindow="-110" windowWidth="25820" windowHeight="14020" xr2:uid="{6CB3356F-E846-49CE-B15E-5319BC979C1F}"/>
  </bookViews>
  <sheets>
    <sheet name="Blad1" sheetId="1" r:id="rId1"/>
  </sheets>
  <definedNames>
    <definedName name="_xlnm.Print_Area" localSheetId="0">Blad1!$A$1:$F$38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F27" i="1"/>
  <c r="F15" i="1"/>
  <c r="F17" i="1" l="1"/>
  <c r="D25" i="1"/>
  <c r="D24" i="1"/>
  <c r="D23" i="1"/>
  <c r="D22" i="1"/>
  <c r="F29" i="1" l="1"/>
  <c r="F30" i="1" l="1"/>
</calcChain>
</file>

<file path=xl/sharedStrings.xml><?xml version="1.0" encoding="utf-8"?>
<sst xmlns="http://schemas.openxmlformats.org/spreadsheetml/2006/main" count="48" uniqueCount="42">
  <si>
    <t>Invulinstructie: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</si>
  <si>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</si>
  <si>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</si>
  <si>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</si>
  <si>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</si>
  <si>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</si>
  <si>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</si>
  <si>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GELE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</si>
  <si>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Uurtarief</t>
  </si>
  <si>
    <t>Totaalprijs</t>
  </si>
  <si>
    <t>Ad hoc werkzaamheden:</t>
  </si>
  <si>
    <t>Fictief aantal uren per jaar</t>
  </si>
  <si>
    <t>SUB TOTAAL OFFLINE MEDIA INKOOP</t>
  </si>
  <si>
    <t>SUB TOTAAL ONLINE MEDIA INKOOP</t>
  </si>
  <si>
    <t>Percentage</t>
  </si>
  <si>
    <t>maximaal percentage</t>
  </si>
  <si>
    <t>De tarieven zijn all-in prijzen in euro's en excl. BTW</t>
  </si>
  <si>
    <t>TOTALE INSCHRIJFPRIJS (TP)</t>
  </si>
  <si>
    <t>Frequentie per jaar (indicatief)</t>
  </si>
  <si>
    <r>
      <t xml:space="preserve">* </t>
    </r>
    <r>
      <rPr>
        <u/>
        <sz val="8"/>
        <color theme="1"/>
        <rFont val="Calibri"/>
        <family val="2"/>
        <scheme val="minor"/>
      </rPr>
      <t>Opmerking:</t>
    </r>
    <r>
      <rPr>
        <sz val="8"/>
        <color theme="1"/>
        <rFont val="Calibri"/>
        <family val="2"/>
        <scheme val="minor"/>
      </rPr>
      <t xml:space="preserve"> De bureau fee wordt berekend over het totale campagne budget dat door TNO wordt ingezet, dus </t>
    </r>
    <r>
      <rPr>
        <u/>
        <sz val="8"/>
        <color theme="1"/>
        <rFont val="Calibri"/>
        <family val="2"/>
        <scheme val="minor"/>
      </rPr>
      <t xml:space="preserve">NIET </t>
    </r>
    <r>
      <rPr>
        <sz val="8"/>
        <color theme="1"/>
        <rFont val="Calibri"/>
        <family val="2"/>
        <scheme val="minor"/>
      </rPr>
      <t>over uurtarieven</t>
    </r>
  </si>
  <si>
    <r>
      <t xml:space="preserve">* </t>
    </r>
    <r>
      <rPr>
        <u/>
        <sz val="8"/>
        <rFont val="Calibri"/>
        <family val="2"/>
        <scheme val="minor"/>
      </rPr>
      <t>Opmerking:</t>
    </r>
    <r>
      <rPr>
        <sz val="8"/>
        <rFont val="Calibri"/>
        <family val="2"/>
        <scheme val="minor"/>
      </rPr>
      <t xml:space="preserve"> De bureau fee wordt berekend over de netto omzet van de mediaplaatsingen, dus </t>
    </r>
    <r>
      <rPr>
        <u/>
        <sz val="8"/>
        <rFont val="Calibri"/>
        <family val="2"/>
        <scheme val="minor"/>
      </rPr>
      <t xml:space="preserve">NIET </t>
    </r>
    <r>
      <rPr>
        <sz val="8"/>
        <rFont val="Calibri"/>
        <family val="2"/>
        <scheme val="minor"/>
      </rPr>
      <t>over uurtarieven</t>
    </r>
  </si>
  <si>
    <t>A. Media inkoop OFFLINE</t>
  </si>
  <si>
    <t>B. Media inkoop ONLINE</t>
  </si>
  <si>
    <t xml:space="preserve">Aantal in te zetten uren </t>
  </si>
  <si>
    <t>Onderdeel B.1: Uurtarieven</t>
  </si>
  <si>
    <t>Onderdeel B.2: Bureau fee *</t>
  </si>
  <si>
    <t>A.1.1. Opstellen van de mediastrategie (incl. analyses, marktinzicht, trends etc.)</t>
  </si>
  <si>
    <t>Onderdeel A.1.: Uurtarieven</t>
  </si>
  <si>
    <t>A.1.2. Opstellen mediaplannen: media advies en -planning (uitwerken naar een mediaplan) op basis van de mediastrategie</t>
  </si>
  <si>
    <t>A.1.3. Media inkoop (onderhandeling met exploitanten en uitgevers e.d)</t>
  </si>
  <si>
    <t>A.1.4. Monitoring, optimalisatie en rapportage van inzet van offline media</t>
  </si>
  <si>
    <t>A.1.5. Media executie (uitvoering van het mediaplan)</t>
  </si>
  <si>
    <t>Onderdeel A.2: Bureau fee *</t>
  </si>
  <si>
    <t xml:space="preserve">A.2.1. Handling cq. excecutie fee </t>
  </si>
  <si>
    <t>B.1.2. Online marketeer</t>
  </si>
  <si>
    <t>B.1.1. Online consultant</t>
  </si>
  <si>
    <t>B.1.3. Projectmanager</t>
  </si>
  <si>
    <t>B.1.4. Data analyst</t>
  </si>
  <si>
    <t>B.2.1. Bureaukosten omvatten, maar niet limitatief:  opstellen strategie, opstellen mediaplannen, uitwerken mediaplan (waaronder media advies en -planning), inrichten, monitoring, optimalisatie en rapportages van de online campagnes.</t>
  </si>
  <si>
    <t>Fictief bedrag netto omzet mediaplaatsingen</t>
  </si>
  <si>
    <t>Fictief bedrag campagne budget</t>
  </si>
  <si>
    <t>Bijlage A04 Prijzenblad Europese aanbesteding TNO Raamovereenkomst Media inkoopbureau (ref.2021 FPL/INK036)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</si>
</sst>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8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44" fontId="0" fillId="2" borderId="1" xfId="1" applyFont="1" applyFill="1" applyBorder="1" applyAlignment="1" applyProtection="1">
      <alignment vertical="center"/>
      <protection locked="0"/>
    </xf>
    <xf numFmtId="44" fontId="0" fillId="2" borderId="17" xfId="1" applyFont="1" applyFill="1" applyBorder="1" applyAlignment="1" applyProtection="1">
      <alignment vertical="center"/>
      <protection locked="0"/>
    </xf>
    <xf numFmtId="44" fontId="22" fillId="2" borderId="1" xfId="1" applyFont="1" applyFill="1" applyBorder="1" applyAlignment="1" applyProtection="1">
      <alignment vertical="center"/>
      <protection locked="0"/>
    </xf>
    <xf numFmtId="10" fontId="0" fillId="2" borderId="17" xfId="1" applyNumberFormat="1" applyFont="1" applyFill="1" applyBorder="1" applyAlignment="1" applyProtection="1">
      <alignment horizontal="center" vertical="center"/>
      <protection locked="0"/>
    </xf>
    <xf numFmtId="44" fontId="6" fillId="2" borderId="1" xfId="1" applyFont="1" applyFill="1" applyBorder="1" applyAlignment="1" applyProtection="1">
      <alignment horizontal="center" vertical="top" wrapText="1"/>
      <protection locked="0"/>
    </xf>
    <xf numFmtId="44" fontId="6" fillId="2" borderId="3" xfId="1" applyFont="1" applyFill="1" applyBorder="1" applyAlignment="1" applyProtection="1">
      <alignment horizontal="center" vertical="top" wrapText="1"/>
      <protection locked="0"/>
    </xf>
    <xf numFmtId="44" fontId="6" fillId="2" borderId="17" xfId="1" applyFont="1" applyFill="1" applyBorder="1" applyAlignment="1" applyProtection="1">
      <alignment horizontal="center" vertical="top" wrapText="1"/>
      <protection locked="0"/>
    </xf>
    <xf numFmtId="44" fontId="6" fillId="2" borderId="5" xfId="1" applyFont="1" applyFill="1" applyBorder="1" applyAlignment="1" applyProtection="1">
      <alignment horizontal="center" vertical="top" wrapText="1"/>
      <protection locked="0"/>
    </xf>
    <xf numFmtId="0" fontId="5" fillId="7" borderId="0" xfId="0" applyFont="1" applyFill="1" applyAlignment="1" applyProtection="1">
      <alignment vertical="center"/>
      <protection hidden="1"/>
    </xf>
    <xf numFmtId="0" fontId="0" fillId="7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14" fillId="5" borderId="9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17" fillId="5" borderId="6" xfId="0" applyFont="1" applyFill="1" applyBorder="1" applyAlignment="1" applyProtection="1">
      <alignment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" fillId="5" borderId="8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2" xfId="0" applyBorder="1" applyAlignment="1" applyProtection="1">
      <alignment vertical="center" wrapText="1"/>
      <protection hidden="1"/>
    </xf>
    <xf numFmtId="1" fontId="0" fillId="0" borderId="1" xfId="0" applyNumberFormat="1" applyBorder="1" applyAlignment="1" applyProtection="1">
      <alignment horizontal="center" vertical="center" wrapText="1"/>
      <protection hidden="1"/>
    </xf>
    <xf numFmtId="44" fontId="0" fillId="0" borderId="3" xfId="1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2" fillId="0" borderId="2" xfId="0" applyFont="1" applyBorder="1" applyAlignment="1" applyProtection="1">
      <alignment vertical="center" wrapText="1"/>
      <protection hidden="1"/>
    </xf>
    <xf numFmtId="1" fontId="22" fillId="0" borderId="1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1" fontId="0" fillId="0" borderId="17" xfId="0" applyNumberFormat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vertical="center" wrapText="1"/>
      <protection hidden="1"/>
    </xf>
    <xf numFmtId="1" fontId="2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0" fillId="0" borderId="4" xfId="0" applyBorder="1" applyAlignment="1" applyProtection="1">
      <alignment vertical="center" wrapText="1"/>
      <protection hidden="1"/>
    </xf>
    <xf numFmtId="10" fontId="0" fillId="0" borderId="17" xfId="0" applyNumberFormat="1" applyBorder="1" applyAlignment="1" applyProtection="1">
      <alignment horizontal="center" vertical="center" wrapText="1"/>
      <protection hidden="1"/>
    </xf>
    <xf numFmtId="42" fontId="0" fillId="0" borderId="17" xfId="0" applyNumberFormat="1" applyBorder="1" applyAlignment="1" applyProtection="1">
      <alignment horizontal="center" vertical="center" wrapText="1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23" fillId="0" borderId="19" xfId="0" applyFont="1" applyBorder="1" applyAlignment="1" applyProtection="1">
      <alignment horizontal="left" vertical="center" wrapText="1"/>
      <protection hidden="1"/>
    </xf>
    <xf numFmtId="0" fontId="23" fillId="0" borderId="2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left" vertical="center" wrapText="1"/>
      <protection hidden="1"/>
    </xf>
    <xf numFmtId="42" fontId="0" fillId="0" borderId="0" xfId="0" applyNumberFormat="1" applyBorder="1" applyAlignment="1" applyProtection="1">
      <alignment horizontal="center" vertical="center" wrapText="1"/>
      <protection hidden="1"/>
    </xf>
    <xf numFmtId="0" fontId="20" fillId="0" borderId="0" xfId="0" applyFont="1" applyProtection="1">
      <protection hidden="1"/>
    </xf>
    <xf numFmtId="0" fontId="0" fillId="0" borderId="0" xfId="0" applyFill="1" applyBorder="1" applyAlignment="1" applyProtection="1">
      <alignment vertical="center"/>
      <protection hidden="1"/>
    </xf>
    <xf numFmtId="10" fontId="3" fillId="0" borderId="0" xfId="0" applyNumberFormat="1" applyFont="1" applyFill="1" applyBorder="1" applyAlignment="1" applyProtection="1">
      <alignment horizontal="right" vertical="center" wrapText="1"/>
      <protection hidden="1"/>
    </xf>
    <xf numFmtId="10" fontId="3" fillId="6" borderId="10" xfId="0" applyNumberFormat="1" applyFont="1" applyFill="1" applyBorder="1" applyAlignment="1" applyProtection="1">
      <alignment horizontal="right" vertical="center" wrapText="1"/>
      <protection hidden="1"/>
    </xf>
    <xf numFmtId="42" fontId="3" fillId="6" borderId="11" xfId="0" applyNumberFormat="1" applyFont="1" applyFill="1" applyBorder="1" applyAlignment="1" applyProtection="1">
      <alignment horizontal="right" vertical="center" wrapText="1"/>
      <protection hidden="1"/>
    </xf>
    <xf numFmtId="10" fontId="9" fillId="6" borderId="11" xfId="1" applyNumberFormat="1" applyFont="1" applyFill="1" applyBorder="1" applyAlignment="1" applyProtection="1">
      <alignment horizontal="right" vertical="center"/>
      <protection hidden="1"/>
    </xf>
    <xf numFmtId="44" fontId="9" fillId="6" borderId="12" xfId="1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Border="1" applyProtection="1">
      <protection hidden="1"/>
    </xf>
    <xf numFmtId="42" fontId="3" fillId="0" borderId="0" xfId="0" applyNumberFormat="1" applyFont="1" applyFill="1" applyBorder="1" applyAlignment="1" applyProtection="1">
      <alignment horizontal="right" vertical="center" wrapText="1"/>
      <protection hidden="1"/>
    </xf>
    <xf numFmtId="10" fontId="9" fillId="0" borderId="0" xfId="1" applyNumberFormat="1" applyFont="1" applyFill="1" applyBorder="1" applyAlignment="1" applyProtection="1">
      <alignment horizontal="right"/>
      <protection hidden="1"/>
    </xf>
    <xf numFmtId="44" fontId="10" fillId="0" borderId="0" xfId="1" applyFont="1" applyFill="1" applyBorder="1" applyProtection="1">
      <protection hidden="1"/>
    </xf>
    <xf numFmtId="0" fontId="14" fillId="5" borderId="13" xfId="0" applyFont="1" applyFill="1" applyBorder="1" applyAlignment="1" applyProtection="1">
      <alignment vertical="center" wrapText="1"/>
      <protection hidden="1"/>
    </xf>
    <xf numFmtId="44" fontId="0" fillId="0" borderId="0" xfId="1" applyFont="1" applyProtection="1">
      <protection hidden="1"/>
    </xf>
    <xf numFmtId="0" fontId="0" fillId="0" borderId="0" xfId="0" applyBorder="1" applyProtection="1">
      <protection hidden="1"/>
    </xf>
    <xf numFmtId="0" fontId="19" fillId="3" borderId="0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 wrapText="1"/>
      <protection hidden="1"/>
    </xf>
    <xf numFmtId="0" fontId="25" fillId="3" borderId="14" xfId="0" applyFont="1" applyFill="1" applyBorder="1" applyProtection="1"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vertical="center" wrapText="1"/>
      <protection hidden="1"/>
    </xf>
    <xf numFmtId="0" fontId="0" fillId="3" borderId="15" xfId="0" applyFill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vertical="center" wrapText="1"/>
      <protection hidden="1"/>
    </xf>
    <xf numFmtId="0" fontId="0" fillId="3" borderId="16" xfId="0" applyFill="1" applyBorder="1" applyAlignment="1" applyProtection="1">
      <alignment horizontal="left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5" borderId="8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5" fillId="0" borderId="19" xfId="0" applyFont="1" applyBorder="1" applyAlignment="1" applyProtection="1">
      <alignment horizontal="left" vertical="center" wrapText="1"/>
      <protection hidden="1"/>
    </xf>
    <xf numFmtId="0" fontId="15" fillId="0" borderId="20" xfId="0" applyFont="1" applyBorder="1" applyAlignment="1" applyProtection="1">
      <alignment horizontal="left" vertical="center" wrapText="1"/>
      <protection hidden="1"/>
    </xf>
    <xf numFmtId="0" fontId="0" fillId="6" borderId="10" xfId="0" applyFill="1" applyBorder="1" applyAlignment="1" applyProtection="1">
      <alignment vertical="center"/>
      <protection hidden="1"/>
    </xf>
    <xf numFmtId="0" fontId="0" fillId="6" borderId="11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10" fontId="18" fillId="4" borderId="10" xfId="1" applyNumberFormat="1" applyFont="1" applyFill="1" applyBorder="1" applyAlignment="1" applyProtection="1">
      <alignment horizontal="right"/>
      <protection hidden="1"/>
    </xf>
    <xf numFmtId="10" fontId="18" fillId="4" borderId="11" xfId="1" applyNumberFormat="1" applyFont="1" applyFill="1" applyBorder="1" applyAlignment="1" applyProtection="1">
      <alignment horizontal="right"/>
      <protection hidden="1"/>
    </xf>
    <xf numFmtId="44" fontId="18" fillId="4" borderId="12" xfId="1" applyFont="1" applyFill="1" applyBorder="1" applyProtection="1">
      <protection hidden="1"/>
    </xf>
    <xf numFmtId="10" fontId="9" fillId="0" borderId="0" xfId="1" applyNumberFormat="1" applyFont="1" applyFill="1" applyBorder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2" fillId="5" borderId="13" xfId="0" applyFont="1" applyFill="1" applyBorder="1" applyAlignment="1" applyProtection="1">
      <alignment horizontal="left" vertical="center" wrapText="1"/>
      <protection hidden="1"/>
    </xf>
    <xf numFmtId="0" fontId="2" fillId="5" borderId="18" xfId="0" applyFont="1" applyFill="1" applyBorder="1" applyAlignment="1" applyProtection="1">
      <alignment horizontal="left" vertical="center" wrapText="1"/>
      <protection hidden="1"/>
    </xf>
    <xf numFmtId="0" fontId="2" fillId="5" borderId="21" xfId="0" applyFont="1" applyFill="1" applyBorder="1" applyAlignment="1" applyProtection="1">
      <alignment horizontal="left" vertical="center" wrapText="1"/>
      <protection hidden="1"/>
    </xf>
    <xf numFmtId="0" fontId="0" fillId="0" borderId="2" xfId="0" applyFont="1" applyBorder="1" applyAlignment="1" applyProtection="1">
      <alignment horizontal="left" vertical="center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9502-CECA-4B5E-8F67-AA3F3964F90F}">
  <sheetPr>
    <pageSetUpPr fitToPage="1"/>
  </sheetPr>
  <dimension ref="A1:Q38"/>
  <sheetViews>
    <sheetView showGridLines="0" tabSelected="1" zoomScale="80" zoomScaleNormal="80" workbookViewId="0">
      <selection activeCell="E15" sqref="E15"/>
    </sheetView>
  </sheetViews>
  <sheetFormatPr defaultRowHeight="14.5" x14ac:dyDescent="0.35"/>
  <cols>
    <col min="1" max="1" width="48.81640625" style="13" customWidth="1"/>
    <col min="2" max="3" width="13.7265625" style="13" customWidth="1"/>
    <col min="4" max="4" width="21.453125" style="13" customWidth="1"/>
    <col min="5" max="5" width="21.1796875" style="13" customWidth="1"/>
    <col min="6" max="6" width="28" style="13" customWidth="1"/>
    <col min="7" max="14" width="8.7265625" style="13"/>
    <col min="15" max="15" width="37" style="13" customWidth="1"/>
    <col min="16" max="16" width="16.1796875" style="13" customWidth="1"/>
    <col min="17" max="16384" width="8.7265625" style="13"/>
  </cols>
  <sheetData>
    <row r="1" spans="1:7" s="11" customFormat="1" ht="33" customHeight="1" x14ac:dyDescent="0.35">
      <c r="A1" s="9" t="s">
        <v>41</v>
      </c>
      <c r="B1" s="10"/>
      <c r="C1" s="10"/>
      <c r="D1" s="10"/>
      <c r="E1" s="10"/>
      <c r="F1" s="10"/>
    </row>
    <row r="3" spans="1:7" x14ac:dyDescent="0.35">
      <c r="A3" s="12" t="s">
        <v>0</v>
      </c>
    </row>
    <row r="4" spans="1:7" x14ac:dyDescent="0.35">
      <c r="A4" s="13" t="s">
        <v>7</v>
      </c>
    </row>
    <row r="5" spans="1:7" x14ac:dyDescent="0.35">
      <c r="A5" s="13" t="s">
        <v>16</v>
      </c>
    </row>
    <row r="6" spans="1:7" s="14" customFormat="1" ht="15" thickBot="1" x14ac:dyDescent="0.4"/>
    <row r="7" spans="1:7" s="12" customFormat="1" ht="37.9" customHeight="1" thickBot="1" x14ac:dyDescent="0.4">
      <c r="A7" s="15" t="s">
        <v>21</v>
      </c>
      <c r="B7" s="16"/>
      <c r="C7" s="16"/>
      <c r="D7" s="16"/>
    </row>
    <row r="8" spans="1:7" ht="54.65" customHeight="1" x14ac:dyDescent="0.35">
      <c r="A8" s="17" t="s">
        <v>27</v>
      </c>
      <c r="B8" s="18" t="s">
        <v>18</v>
      </c>
      <c r="C8" s="18" t="s">
        <v>23</v>
      </c>
      <c r="D8" s="18" t="s">
        <v>8</v>
      </c>
      <c r="E8" s="19" t="s">
        <v>9</v>
      </c>
      <c r="F8" s="20"/>
    </row>
    <row r="9" spans="1:7" s="11" customFormat="1" ht="30" customHeight="1" x14ac:dyDescent="0.35">
      <c r="A9" s="21" t="s">
        <v>26</v>
      </c>
      <c r="B9" s="22">
        <v>3</v>
      </c>
      <c r="C9" s="87"/>
      <c r="D9" s="1"/>
      <c r="E9" s="23">
        <f>SUM(B9*C9*D9)</f>
        <v>0</v>
      </c>
      <c r="F9" s="24"/>
    </row>
    <row r="10" spans="1:7" s="11" customFormat="1" ht="45.65" customHeight="1" x14ac:dyDescent="0.35">
      <c r="A10" s="21" t="s">
        <v>28</v>
      </c>
      <c r="B10" s="22">
        <v>3</v>
      </c>
      <c r="C10" s="87"/>
      <c r="D10" s="1"/>
      <c r="E10" s="23">
        <f>SUM(B10*C10*D10)</f>
        <v>0</v>
      </c>
    </row>
    <row r="11" spans="1:7" s="11" customFormat="1" ht="37.15" customHeight="1" x14ac:dyDescent="0.35">
      <c r="A11" s="25" t="s">
        <v>29</v>
      </c>
      <c r="B11" s="26">
        <v>3</v>
      </c>
      <c r="C11" s="88"/>
      <c r="D11" s="3"/>
      <c r="E11" s="23">
        <f>SUM(B11*C11*D11)</f>
        <v>0</v>
      </c>
      <c r="F11" s="27"/>
    </row>
    <row r="12" spans="1:7" s="11" customFormat="1" ht="30" customHeight="1" x14ac:dyDescent="0.35">
      <c r="A12" s="21" t="s">
        <v>30</v>
      </c>
      <c r="B12" s="22">
        <v>3</v>
      </c>
      <c r="C12" s="87"/>
      <c r="D12" s="1"/>
      <c r="E12" s="23">
        <f>SUM(B12*C12*D12)</f>
        <v>0</v>
      </c>
    </row>
    <row r="13" spans="1:7" s="11" customFormat="1" ht="25.15" customHeight="1" thickBot="1" x14ac:dyDescent="0.4">
      <c r="A13" s="28" t="s">
        <v>31</v>
      </c>
      <c r="B13" s="29">
        <v>3</v>
      </c>
      <c r="C13" s="89"/>
      <c r="D13" s="2"/>
      <c r="E13" s="23">
        <f>SUM(B13*C13*D13)</f>
        <v>0</v>
      </c>
    </row>
    <row r="14" spans="1:7" ht="43.15" customHeight="1" x14ac:dyDescent="0.35">
      <c r="A14" s="17" t="s">
        <v>32</v>
      </c>
      <c r="B14" s="18" t="s">
        <v>15</v>
      </c>
      <c r="C14" s="30"/>
      <c r="D14" s="31" t="s">
        <v>39</v>
      </c>
      <c r="E14" s="18" t="s">
        <v>14</v>
      </c>
      <c r="F14" s="19" t="s">
        <v>9</v>
      </c>
      <c r="G14" s="32"/>
    </row>
    <row r="15" spans="1:7" ht="33" customHeight="1" thickBot="1" x14ac:dyDescent="0.4">
      <c r="A15" s="33" t="s">
        <v>33</v>
      </c>
      <c r="B15" s="34">
        <v>2.5000000000000001E-2</v>
      </c>
      <c r="C15" s="34"/>
      <c r="D15" s="35">
        <v>100000</v>
      </c>
      <c r="E15" s="4"/>
      <c r="F15" s="36">
        <f>(D15*E15)</f>
        <v>0</v>
      </c>
      <c r="G15" s="32"/>
    </row>
    <row r="16" spans="1:7" ht="25.15" customHeight="1" thickBot="1" x14ac:dyDescent="0.55000000000000004">
      <c r="A16" s="37" t="s">
        <v>20</v>
      </c>
      <c r="B16" s="38"/>
      <c r="C16" s="39"/>
      <c r="D16" s="40"/>
      <c r="E16" s="14"/>
      <c r="G16" s="41"/>
    </row>
    <row r="17" spans="1:17" s="48" customFormat="1" ht="24" customHeight="1" thickBot="1" x14ac:dyDescent="0.4">
      <c r="A17" s="42"/>
      <c r="B17" s="43"/>
      <c r="C17" s="44"/>
      <c r="D17" s="45"/>
      <c r="E17" s="46" t="s">
        <v>12</v>
      </c>
      <c r="F17" s="47">
        <f>SUM(E9:E13)+F15</f>
        <v>0</v>
      </c>
      <c r="I17" s="11"/>
    </row>
    <row r="18" spans="1:17" s="14" customFormat="1" ht="15.65" customHeight="1" thickBot="1" x14ac:dyDescent="0.5">
      <c r="A18" s="49"/>
      <c r="B18" s="43"/>
      <c r="C18" s="43"/>
      <c r="D18" s="50"/>
      <c r="E18" s="51"/>
      <c r="F18" s="52"/>
      <c r="I18" s="13"/>
      <c r="N18" s="49"/>
      <c r="O18" s="49"/>
      <c r="P18" s="49"/>
      <c r="Q18" s="49"/>
    </row>
    <row r="19" spans="1:17" ht="33" customHeight="1" thickBot="1" x14ac:dyDescent="0.4">
      <c r="A19" s="53" t="s">
        <v>22</v>
      </c>
      <c r="E19" s="54"/>
      <c r="F19" s="54"/>
      <c r="N19" s="49"/>
      <c r="O19" s="49"/>
      <c r="P19" s="49"/>
      <c r="Q19" s="55"/>
    </row>
    <row r="20" spans="1:17" ht="33.75" customHeight="1" x14ac:dyDescent="0.35">
      <c r="A20" s="17" t="s">
        <v>24</v>
      </c>
      <c r="B20" s="18" t="s">
        <v>11</v>
      </c>
      <c r="C20" s="18" t="s">
        <v>8</v>
      </c>
      <c r="D20" s="19" t="s">
        <v>9</v>
      </c>
      <c r="E20" s="32"/>
      <c r="F20" s="56"/>
      <c r="G20" s="56"/>
      <c r="H20" s="56"/>
      <c r="I20" s="56"/>
      <c r="J20" s="56"/>
      <c r="K20" s="56"/>
      <c r="L20" s="49"/>
      <c r="M20" s="57"/>
      <c r="N20" s="58"/>
      <c r="O20" s="59"/>
    </row>
    <row r="21" spans="1:17" ht="16" customHeight="1" x14ac:dyDescent="0.35">
      <c r="A21" s="60" t="s">
        <v>10</v>
      </c>
      <c r="B21" s="61"/>
      <c r="C21" s="62"/>
      <c r="D21" s="63"/>
      <c r="L21" s="49"/>
      <c r="M21" s="64"/>
      <c r="N21" s="64"/>
      <c r="O21" s="59"/>
    </row>
    <row r="22" spans="1:17" ht="21.65" customHeight="1" x14ac:dyDescent="0.35">
      <c r="A22" s="65" t="s">
        <v>35</v>
      </c>
      <c r="B22" s="66">
        <v>20</v>
      </c>
      <c r="C22" s="1"/>
      <c r="D22" s="23">
        <f>B22*C22</f>
        <v>0</v>
      </c>
      <c r="L22" s="49"/>
      <c r="M22" s="64"/>
      <c r="N22" s="64"/>
      <c r="O22" s="59"/>
    </row>
    <row r="23" spans="1:17" ht="22.9" customHeight="1" x14ac:dyDescent="0.35">
      <c r="A23" s="65" t="s">
        <v>34</v>
      </c>
      <c r="B23" s="66">
        <v>15</v>
      </c>
      <c r="C23" s="1"/>
      <c r="D23" s="23">
        <f>B23*C23</f>
        <v>0</v>
      </c>
      <c r="L23" s="55"/>
      <c r="M23" s="67"/>
      <c r="N23" s="67"/>
      <c r="O23" s="59"/>
    </row>
    <row r="24" spans="1:17" ht="22.9" customHeight="1" x14ac:dyDescent="0.35">
      <c r="A24" s="65" t="s">
        <v>36</v>
      </c>
      <c r="B24" s="66">
        <v>10</v>
      </c>
      <c r="C24" s="1"/>
      <c r="D24" s="23">
        <f>B24*C24</f>
        <v>0</v>
      </c>
      <c r="L24" s="55"/>
      <c r="M24" s="67"/>
      <c r="N24" s="67"/>
      <c r="O24" s="59"/>
    </row>
    <row r="25" spans="1:17" ht="19.899999999999999" customHeight="1" thickBot="1" x14ac:dyDescent="0.4">
      <c r="A25" s="68" t="s">
        <v>37</v>
      </c>
      <c r="B25" s="69">
        <v>25</v>
      </c>
      <c r="C25" s="2"/>
      <c r="D25" s="36">
        <f>B25*C25</f>
        <v>0</v>
      </c>
      <c r="L25" s="55"/>
      <c r="M25" s="67"/>
      <c r="N25" s="67"/>
      <c r="O25" s="59"/>
    </row>
    <row r="26" spans="1:17" ht="31.15" customHeight="1" x14ac:dyDescent="0.35">
      <c r="A26" s="17" t="s">
        <v>25</v>
      </c>
      <c r="B26" s="30" t="s">
        <v>15</v>
      </c>
      <c r="C26" s="30"/>
      <c r="D26" s="31" t="s">
        <v>40</v>
      </c>
      <c r="E26" s="30" t="s">
        <v>14</v>
      </c>
      <c r="F26" s="70" t="s">
        <v>9</v>
      </c>
      <c r="G26" s="32"/>
    </row>
    <row r="27" spans="1:17" ht="71.5" customHeight="1" thickBot="1" x14ac:dyDescent="0.4">
      <c r="A27" s="33" t="s">
        <v>38</v>
      </c>
      <c r="B27" s="34">
        <v>0.25</v>
      </c>
      <c r="C27" s="34"/>
      <c r="D27" s="35">
        <v>7500</v>
      </c>
      <c r="E27" s="4"/>
      <c r="F27" s="36">
        <f>(D27*E27)</f>
        <v>0</v>
      </c>
      <c r="G27" s="32"/>
      <c r="H27" s="71"/>
      <c r="I27" s="71"/>
      <c r="J27" s="71"/>
      <c r="K27" s="71"/>
      <c r="L27" s="71"/>
      <c r="M27" s="71"/>
      <c r="N27" s="71"/>
      <c r="O27" s="71"/>
    </row>
    <row r="28" spans="1:17" ht="25.15" customHeight="1" thickBot="1" x14ac:dyDescent="0.55000000000000004">
      <c r="A28" s="72" t="s">
        <v>19</v>
      </c>
      <c r="B28" s="73"/>
      <c r="C28" s="39"/>
      <c r="D28" s="40"/>
      <c r="E28" s="14"/>
      <c r="G28" s="41"/>
    </row>
    <row r="29" spans="1:17" s="11" customFormat="1" ht="27" customHeight="1" thickBot="1" x14ac:dyDescent="0.4">
      <c r="C29" s="74"/>
      <c r="D29" s="75"/>
      <c r="E29" s="46" t="s">
        <v>13</v>
      </c>
      <c r="F29" s="47">
        <f>SUM(D21:D25)+F27</f>
        <v>0</v>
      </c>
      <c r="G29" s="24"/>
      <c r="N29" s="76"/>
      <c r="O29" s="76"/>
      <c r="P29" s="76"/>
      <c r="Q29" s="76"/>
    </row>
    <row r="30" spans="1:17" ht="32.5" customHeight="1" thickBot="1" x14ac:dyDescent="0.6">
      <c r="B30" s="77" t="s">
        <v>17</v>
      </c>
      <c r="C30" s="78"/>
      <c r="D30" s="78"/>
      <c r="E30" s="78"/>
      <c r="F30" s="79">
        <f>SUM(F17+F29)</f>
        <v>0</v>
      </c>
      <c r="G30" s="32"/>
      <c r="N30" s="55"/>
      <c r="O30" s="55"/>
      <c r="P30" s="55"/>
      <c r="Q30" s="55"/>
    </row>
    <row r="31" spans="1:17" s="14" customFormat="1" ht="14.5" customHeight="1" x14ac:dyDescent="0.45">
      <c r="B31" s="80"/>
      <c r="C31" s="80"/>
      <c r="D31" s="80"/>
      <c r="E31" s="80"/>
      <c r="F31" s="52"/>
      <c r="G31" s="81"/>
    </row>
    <row r="32" spans="1:17" s="14" customFormat="1" ht="14.5" customHeight="1" thickBot="1" x14ac:dyDescent="0.5">
      <c r="B32" s="80"/>
      <c r="C32" s="80"/>
      <c r="D32" s="80"/>
      <c r="E32" s="80"/>
      <c r="F32" s="52"/>
      <c r="G32" s="81"/>
    </row>
    <row r="33" spans="1:5" x14ac:dyDescent="0.35">
      <c r="A33" s="82" t="s">
        <v>1</v>
      </c>
      <c r="B33" s="83"/>
      <c r="C33" s="83"/>
      <c r="D33" s="83"/>
      <c r="E33" s="84"/>
    </row>
    <row r="34" spans="1:5" ht="24" customHeight="1" x14ac:dyDescent="0.35">
      <c r="A34" s="85" t="s">
        <v>2</v>
      </c>
      <c r="B34" s="5"/>
      <c r="C34" s="5"/>
      <c r="D34" s="5"/>
      <c r="E34" s="6"/>
    </row>
    <row r="35" spans="1:5" ht="34.9" customHeight="1" x14ac:dyDescent="0.35">
      <c r="A35" s="85" t="s">
        <v>3</v>
      </c>
      <c r="B35" s="5"/>
      <c r="C35" s="5"/>
      <c r="D35" s="5"/>
      <c r="E35" s="6"/>
    </row>
    <row r="36" spans="1:5" ht="37.15" customHeight="1" x14ac:dyDescent="0.35">
      <c r="A36" s="85" t="s">
        <v>4</v>
      </c>
      <c r="B36" s="5"/>
      <c r="C36" s="5"/>
      <c r="D36" s="5"/>
      <c r="E36" s="6"/>
    </row>
    <row r="37" spans="1:5" ht="33" customHeight="1" x14ac:dyDescent="0.35">
      <c r="A37" s="85" t="s">
        <v>5</v>
      </c>
      <c r="B37" s="5"/>
      <c r="C37" s="5"/>
      <c r="D37" s="5"/>
      <c r="E37" s="6"/>
    </row>
    <row r="38" spans="1:5" ht="91.15" customHeight="1" thickBot="1" x14ac:dyDescent="0.4">
      <c r="A38" s="86" t="s">
        <v>6</v>
      </c>
      <c r="B38" s="7"/>
      <c r="C38" s="7"/>
      <c r="D38" s="7"/>
      <c r="E38" s="8"/>
    </row>
  </sheetData>
  <sheetProtection algorithmName="SHA-512" hashValue="s4AwbjzMRsCKnPXoGviVPjTVElYGHZGioD7a+KHNR3lk6xvgkXKVf06uyNCcOzfjgA8N6vIWkvZBWWMUbosyRQ==" saltValue="nvV6ZoHeM/tGfRx4B1FXjg==" spinCount="100000" sheet="1" objects="1" scenarios="1" selectLockedCells="1"/>
  <mergeCells count="11">
    <mergeCell ref="B34:E34"/>
    <mergeCell ref="B35:E35"/>
    <mergeCell ref="B36:E36"/>
    <mergeCell ref="B37:E37"/>
    <mergeCell ref="B38:E38"/>
    <mergeCell ref="B30:E30"/>
    <mergeCell ref="A16:B16"/>
    <mergeCell ref="A33:E33"/>
    <mergeCell ref="A28:B28"/>
    <mergeCell ref="H27:O27"/>
    <mergeCell ref="B21:D21"/>
  </mergeCells>
  <pageMargins left="0.70866141732283472" right="0.70866141732283472" top="0.15748031496062992" bottom="0.15748031496062992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691D7-7815-4B95-A45C-5E38F4940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Ing. P.M. Breedveld</cp:lastModifiedBy>
  <cp:lastPrinted>2021-03-31T07:22:55Z</cp:lastPrinted>
  <dcterms:created xsi:type="dcterms:W3CDTF">2021-01-06T08:58:46Z</dcterms:created>
  <dcterms:modified xsi:type="dcterms:W3CDTF">2021-03-31T07:28:10Z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