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Servicepad Supply Chain\Inkoop\x03 Europese aanbestedingen\Dynah van Rijn\DvR- EA Scopen\"/>
    </mc:Choice>
  </mc:AlternateContent>
  <bookViews>
    <workbookView xWindow="0" yWindow="0" windowWidth="23040" windowHeight="8460" tabRatio="878" firstSheet="1" activeTab="2"/>
  </bookViews>
  <sheets>
    <sheet name="Def. pecs formulier (copy)" sheetId="1" state="hidden" r:id="rId1"/>
    <sheet name="PvE MDL en LONG " sheetId="3" r:id="rId2"/>
    <sheet name="PvW MDL en LONG " sheetId="10" r:id="rId3"/>
  </sheets>
  <definedNames>
    <definedName name="_xlnm._FilterDatabase" localSheetId="1" hidden="1">'PvE MDL en LONG '!$A$8:$D$123</definedName>
    <definedName name="TABLE" localSheetId="0">'Def. pecs formulier (copy)'!$A$1:$J$33</definedName>
    <definedName name="TABLE_2" localSheetId="0">'Def. pecs formulier (copy)'!$A$34:$J$36</definedName>
    <definedName name="TABLE_3" localSheetId="0">'Def. pecs formulier (copy)'!#REF!</definedName>
    <definedName name="TABLE_4" localSheetId="0">'Def. pecs formulier (copy)'!$A$41:$J$42</definedName>
    <definedName name="TABLE_5" localSheetId="0">'Def. pecs formulier (copy)'!$A$44:$J$52</definedName>
  </definedNames>
  <calcPr calcId="162913"/>
</workbook>
</file>

<file path=xl/calcChain.xml><?xml version="1.0" encoding="utf-8"?>
<calcChain xmlns="http://schemas.openxmlformats.org/spreadsheetml/2006/main">
  <c r="A70" i="3" l="1"/>
  <c r="A71" i="3"/>
  <c r="A72" i="3"/>
  <c r="A73" i="3"/>
  <c r="A74" i="3" s="1"/>
  <c r="A75" i="3" s="1"/>
  <c r="E18" i="10" l="1"/>
  <c r="A120" i="3" l="1"/>
  <c r="A121" i="3" s="1"/>
  <c r="A122" i="3" s="1"/>
  <c r="A123" i="3" s="1"/>
  <c r="A108" i="3"/>
  <c r="A109" i="3" s="1"/>
  <c r="A110" i="3" s="1"/>
  <c r="A111" i="3" s="1"/>
  <c r="A112" i="3" s="1"/>
  <c r="A113" i="3" s="1"/>
  <c r="A114" i="3" s="1"/>
  <c r="A115" i="3" s="1"/>
  <c r="A116" i="3" s="1"/>
  <c r="A117" i="3" s="1"/>
  <c r="A90" i="3"/>
  <c r="A91" i="3" s="1"/>
  <c r="A92" i="3" s="1"/>
  <c r="A93" i="3" s="1"/>
  <c r="A94" i="3" s="1"/>
  <c r="A95" i="3" s="1"/>
  <c r="A96" i="3" s="1"/>
  <c r="A97" i="3" s="1"/>
  <c r="A98" i="3" s="1"/>
  <c r="A99" i="3" s="1"/>
  <c r="A100" i="3" s="1"/>
  <c r="A101" i="3" s="1"/>
  <c r="A102" i="3" s="1"/>
  <c r="A65" i="3" l="1"/>
  <c r="A53" i="3" l="1"/>
  <c r="A54" i="3" s="1"/>
  <c r="A55" i="3" s="1"/>
  <c r="A56" i="3" s="1"/>
  <c r="A57" i="3" s="1"/>
  <c r="A58" i="3" s="1"/>
  <c r="A59" i="3" s="1"/>
  <c r="A60" i="3" s="1"/>
  <c r="A32" i="3"/>
  <c r="A11" i="3"/>
</calcChain>
</file>

<file path=xl/sharedStrings.xml><?xml version="1.0" encoding="utf-8"?>
<sst xmlns="http://schemas.openxmlformats.org/spreadsheetml/2006/main" count="408" uniqueCount="240">
  <si>
    <t>#</t>
  </si>
  <si>
    <t>Aantal per unit</t>
  </si>
  <si>
    <t>Voorkeur</t>
  </si>
  <si>
    <t>Minimum eis</t>
  </si>
  <si>
    <t>Prijs</t>
  </si>
  <si>
    <t>Vraagstelling</t>
  </si>
  <si>
    <t>Antwoord</t>
  </si>
  <si>
    <t xml:space="preserve">Wegingsfactor </t>
  </si>
  <si>
    <t>Configuratie behandelunit</t>
  </si>
  <si>
    <t>Ombouw</t>
  </si>
  <si>
    <t>b.v. met laden</t>
  </si>
  <si>
    <t xml:space="preserve"> </t>
  </si>
  <si>
    <t>Instrumenten</t>
  </si>
  <si>
    <t>Koud licht</t>
  </si>
  <si>
    <t>b.v. per unit 2 exemplaren (ex los en 1x in voorhoofdslamp)</t>
  </si>
  <si>
    <t>Zuigstysteem</t>
  </si>
  <si>
    <t>B.v. Gesloten systeem voor afzuigen secreet aangesloten op riool</t>
  </si>
  <si>
    <t>Optiek</t>
  </si>
  <si>
    <t>Camera</t>
  </si>
  <si>
    <t>b.v. Spiegelverwarmer</t>
  </si>
  <si>
    <t>b.v. voorhoofdslamp</t>
  </si>
  <si>
    <t>b.v. voorhoofdslamp met ingemonteerde camera</t>
  </si>
  <si>
    <t>Losse kastjes</t>
  </si>
  <si>
    <t>T.b.v. instrumentarium</t>
  </si>
  <si>
    <t xml:space="preserve">afsluitbaar, grootte, </t>
  </si>
  <si>
    <t>Tafelblad</t>
  </si>
  <si>
    <t>B.v. PC</t>
  </si>
  <si>
    <t>b.v. 20 GB etc</t>
  </si>
  <si>
    <t>willen we dit de leverancier laten doen of kopen ze deze zelf via I&amp;T en wat vindt de leverancier er van.</t>
  </si>
  <si>
    <t>B.v. Printer</t>
  </si>
  <si>
    <t>b.v. inktjetprinter of laserprinter</t>
  </si>
  <si>
    <t>B.v. Beeldscherm</t>
  </si>
  <si>
    <t>b.v. 17"</t>
  </si>
  <si>
    <t>b.v.Digitale beeldopslag</t>
  </si>
  <si>
    <t>b.v. Software</t>
  </si>
  <si>
    <t>Diversen</t>
  </si>
  <si>
    <t>b.v. verwarmd plateau</t>
  </si>
  <si>
    <t xml:space="preserve">b.v. ophangmogelijkheden voor: </t>
  </si>
  <si>
    <t>Materiaal behandel-unit</t>
  </si>
  <si>
    <t>b.v. Duurzaam materiaal of plastic of roestvrijstaal,  Makkelijk reinigbaar, Bestand tegen gebruikelijke reinigings- en desinfecteermiddelen a.s alcohol e.d.</t>
  </si>
  <si>
    <t>Van welk materiaal is de KNO unit vervaardigd?</t>
  </si>
  <si>
    <t>Technische aspecten</t>
  </si>
  <si>
    <t>Stroomvoorziening</t>
  </si>
  <si>
    <t>Warmteafgifte</t>
  </si>
  <si>
    <t>Gewicht</t>
  </si>
  <si>
    <t>Bediening</t>
  </si>
  <si>
    <t>Volgens welke methode vindt bediening plaats? (b.v. pedaal, toetsenbord, infrarood)</t>
  </si>
  <si>
    <t>Arbo technische aspecten</t>
  </si>
  <si>
    <t>Milieutechische aspecten</t>
  </si>
  <si>
    <t>Ontwikkelingen in de toekomst</t>
  </si>
  <si>
    <t>b.v. teleconferencing</t>
  </si>
  <si>
    <t>Referenties</t>
  </si>
  <si>
    <t>Installatie</t>
  </si>
  <si>
    <t>CE-markering</t>
  </si>
  <si>
    <t>Heeft de unit een CE markering?</t>
  </si>
  <si>
    <t>Garantie</t>
  </si>
  <si>
    <t>Minimaal 2 jaar, incl all-in onderhoud</t>
  </si>
  <si>
    <t>Levertijd</t>
  </si>
  <si>
    <t>datum invulen?</t>
  </si>
  <si>
    <t>Betaling</t>
  </si>
  <si>
    <t>100% bij ondertekenen protocol</t>
  </si>
  <si>
    <t>60% bij aflevering onder bankgarantie van leverancier betaald door leveranacier, 40% bij ondertekenen protocol en binnen 30 dagen na faktuur.</t>
  </si>
  <si>
    <t>Marktaandeel  KNO units</t>
  </si>
  <si>
    <t>Nederland</t>
  </si>
  <si>
    <t>Marktaandeel KNO units</t>
  </si>
  <si>
    <t>Europa</t>
  </si>
  <si>
    <t>Fabricage</t>
  </si>
  <si>
    <t>Is het apparaat door leverancier zelf ontworpen en gefabriceerd. Zo nee wie is fabrikant en/of toeleverancier?</t>
  </si>
  <si>
    <t xml:space="preserve">Veiligheid </t>
  </si>
  <si>
    <t>In het systeem geïntegreerde bekabeling</t>
  </si>
  <si>
    <t>Geeft u specificaties over de bekabeling.</t>
  </si>
  <si>
    <t>Veiligheid</t>
  </si>
  <si>
    <t>Geluidsniveau onder xx tijdens behandeling</t>
  </si>
  <si>
    <t>Wat is het geluidsniveau?</t>
  </si>
  <si>
    <t>Onderhoud</t>
  </si>
  <si>
    <t>Onderhoudskosten per unit voor 1 jaar, 3 jaar, 5 jaar</t>
  </si>
  <si>
    <t>All-in onderhoudscontract (inclusief tafel). Kosten hiervan dienen te zijn gespecificeerd.</t>
  </si>
  <si>
    <t>Wat voor onderhoudscontract biedt u?</t>
  </si>
  <si>
    <t>Welke onderdelen moeten regelmatig worden vervangen?</t>
  </si>
  <si>
    <t>Onderhoud zelf door EMC</t>
  </si>
  <si>
    <t>B.v. Leverancier dient in staat te zijn binnen 4 uur een monteur on site te hebben</t>
  </si>
  <si>
    <t>Geeft u een indicatie van de mogelijke service response</t>
  </si>
  <si>
    <t>Gebruikskosten</t>
  </si>
  <si>
    <t>Wat zijn de exploitatiekosten per patiënt?</t>
  </si>
  <si>
    <t>Terugname oude apparatuur</t>
  </si>
  <si>
    <t>Inclusief demontage en afvoer</t>
  </si>
  <si>
    <t>Overname huidige door EMC in gebruik zijnde KNO units</t>
  </si>
  <si>
    <t xml:space="preserve">Opleiding </t>
  </si>
  <si>
    <t>Personeel</t>
  </si>
  <si>
    <t>Technicus</t>
  </si>
  <si>
    <t>Montage inbegrepen in prijs</t>
  </si>
  <si>
    <t>De KNO unit moet passen binnen de beoogde bedienings- en behandelruimte (H xx ) .</t>
  </si>
  <si>
    <t>Afmetingen apparaat</t>
  </si>
  <si>
    <t>Maximale hoogte is x.xx meter, maximale transportbreedte is x.xx meter</t>
  </si>
  <si>
    <t>De leverancier verzekerd er zich van dat het te leveren systeem zonder uit te voeren bouwkundige aanpassingen of andere ingrepen aan het AZR pand kan worden afgeleverd in de beoogde bedienings- en behandelruimte (H211 en H213)</t>
  </si>
  <si>
    <t>Kan het apparaat worden afgeleverd in de daarvoor bestemde kamer.</t>
  </si>
  <si>
    <t>Algemeen</t>
  </si>
  <si>
    <t xml:space="preserve">Voldoet Ja / Nee?
Invullen met Ja of Nee; </t>
  </si>
  <si>
    <t>Nr.</t>
  </si>
  <si>
    <t>Waardering:</t>
  </si>
  <si>
    <t>Uitleg:</t>
  </si>
  <si>
    <t>ja / nee</t>
  </si>
  <si>
    <t xml:space="preserve">De scholingsactiviteiten worden in de Nederlandse taal gegeven. </t>
  </si>
  <si>
    <t>Beoogd gebruik en scholing</t>
  </si>
  <si>
    <t>De gebruiksaanwijzing is voorzien van een lijst met compatibel hulpinstrumenten en accessoires (ten behoeve van onderzoek en reiniging/desinfectie).</t>
  </si>
  <si>
    <t>Bij elke update en upgrade waarbij de functionaliteit voor de gebruiker verandert, levert Opdrachtnemer een update op de gebruiksaanwijzing en bedieningsvoorschrift, zowel digitaal als schriftelijk, in de Nederlandse taal.</t>
  </si>
  <si>
    <t>In de handleiding wordt aangegeven welke voorreiniging noodzakelijk is als voorbereiding op machinale reiniging en desinfectie.</t>
  </si>
  <si>
    <t>ICT</t>
  </si>
  <si>
    <t>Toelichting/antwoord Opdrachtnemer</t>
  </si>
  <si>
    <t>Opdrachtnemer garandeert dat bij normaal gebruik van de chemialiën/ desinfectievloeistoffen geen (overmatige) slijtage van onderdelen plaatsvindt.</t>
  </si>
  <si>
    <t>Apparatuur en bijbehorende onderdelen zijn minimaal gedurende de looptijd van de overeenkomst beschikbaar.</t>
  </si>
  <si>
    <t>Logistiek</t>
  </si>
  <si>
    <t>Het geluidsniveau van de apparatuur gemeten tijdens een behandeling mag niet meer dan 45 dB bedragen. Het geluidsniveau wordt gemeten op 1 meter afstand van de apparatuur.</t>
  </si>
  <si>
    <t>De scholing en instructie zal worden gegeven door deskundige personen die daartoe bekwaam en geschikt zijn.</t>
  </si>
  <si>
    <t>Randapparatuur is bestand tegen reiniging met Wecoline disposable reinigingsdoekjes (kleur blauw) of huishoudelijk schoonmaakmiddel en klamvochtig microvezeldoek.</t>
  </si>
  <si>
    <t>Opdrachtnemer levert gedurende looptijd van de overeenkomst een op de Nederlandse markt toegespists reinigings-, desinfectie- en sterilisatieprotocol (digitaal en analoog IFU: Instructions for Use) bij iedere flexibele endoscoop.</t>
  </si>
  <si>
    <t>De monitor beschikt over tenminste 1 DVI D output.</t>
  </si>
  <si>
    <t>De randapparatuur voldoet aan de norm van veiligheid medische elektrische toestellen (NEN-EN-IEC 60601 -2-18 of aantoonbaar vergelijkbare norm).</t>
  </si>
  <si>
    <t>Wet- en regelgeving: Medische Technologie</t>
  </si>
  <si>
    <t>Documentatie: Medische Technologie</t>
  </si>
  <si>
    <t>De monitor beschikt over tenminste 2 DVI D inputs.</t>
  </si>
  <si>
    <t>Alle aangeboden producten voldoen aan de:
Medical Device Directive 93/42/EEG + 2007/47 of MDR (EU) 2017/745.
Opdrachtnemer toont aan bij de Inschrijving dat zij voldoen aan de MDD/MDR, door middel van certificaten en conformiteitsverklaringen (de certificaten en conformiteitsverklaringen moeten op 1e verzoek van het Erasmus MC per direct beschikbaar worden gesteld).</t>
  </si>
  <si>
    <t>De flexibele endoscopen kunnen handmatig voorgereinigd worden met detergens Mediclean Forte (Dr. Weigert).</t>
  </si>
  <si>
    <t>De flexibele endoscopen dienen gepositioneerd en aangesloten te kunnen worden in de aanwezige endodesinfectoren en droogkasten (bij endoscopen met werkkanaal), waaronder in ieder geval de endodesinfectoren: WD 440 PT van de firma Wassenburg. Opdrachtnemer dient hiervoor compatibiliteitsverklaringen en aansluitkaarten mee te sturen die dit bevestigen.</t>
  </si>
  <si>
    <t>De flexibele endoscopen dienen gedurende de looptijd van de overeenkomst te allen tijde aan te sluiten op de accessoires (o.a. adapter/aansluiting, endodeinfector, droogkast) van de firma Wassenburg.</t>
  </si>
  <si>
    <t>De flexibele endoscopen zijn direct aan te sluiten op lektester zonder tussenkomst van bijvoorbeeld een adapter.</t>
  </si>
  <si>
    <t>De apparatuur is vervaardigd uit niet poreuze materialen.</t>
  </si>
  <si>
    <t>Opdrachtnemer levert een reinigingsprotocol aan voor de apparatuur, zowel digitaal als schriftelijk.</t>
  </si>
  <si>
    <t>Opdrachtnemer zal minimaal 1 keer per jaar een voorstel doen met betrekking tot het optimaliseren van het door Opdrachtnemer aan te leveren assortiment.</t>
  </si>
  <si>
    <t>Alle diensten die door Opdrachtnemer worden verricht worden door deskundige personen, die voor het verrichten van die dienst(en), bekwaam en geschikt zijn.</t>
  </si>
  <si>
    <t>Colonoscopen dienen een bereikbare hoek te kunnen halen van minimaal 180 graden up en 180 graden down, minimaal 160 graden links en 160 graden rechts.</t>
  </si>
  <si>
    <t>Colonoscopen zijn voorzien van een water jet kanaal, met eventuele uitzondering van ultrathin (pediatrische) colonoscopen.</t>
  </si>
  <si>
    <t>De gastroscopen dienen een bereikbare hoek te kunnen halen van minimaal 210 graden up en 90 graden down, minimaal 100 graden links en 100 graden rechts.</t>
  </si>
  <si>
    <t>Kwaliteit bronchoscopen</t>
  </si>
  <si>
    <t xml:space="preserve">De bronchoscopen hebben een variabele dikte waarvan de buitendiameter van de dunste bronchoscope maximaal 4 mm dik is en het werkkanaal van de dikste bronchoscope minimaal 3 mm is. </t>
  </si>
  <si>
    <t>Onderdelen die gebruikt worden bij onderhoud, tasten niet de veiligheid en prestaties van de flexibele endoscopen en randapparatuur aan. Daarmee wordt de originele functie (intended use) van de apparatuur bij reparatie gehandhaafd. De geschiktheid van de onderdelen kan met ondersteunend bewijsmateriaal worden aangetoond.</t>
  </si>
  <si>
    <t>Opdrachtnemer beschikt over een Nederlandstalige support afdeling en servicedienst.</t>
  </si>
  <si>
    <t>Opdrachtnemer garandeert technische ondersteuning tot tenminste 10 jaar na levering van de aanbesteede apparatuur.</t>
  </si>
  <si>
    <t>Opdrachtnemer verstrekt na het verhelpen van een storing een service rapport met de uitgevoerde werkzaamheden inclusief storingsanalyse.</t>
  </si>
  <si>
    <t>De monitor beschikt over tenminste 2 HD SDI input.</t>
  </si>
  <si>
    <t>De monitor beschikt over tenminste 1 HD SDI output.</t>
  </si>
  <si>
    <t>De monitor beschikt over een S-Video input.</t>
  </si>
  <si>
    <t>De monitor beschikt over een S-Video output.</t>
  </si>
  <si>
    <t>De monitor beschikt over een picture in picture functie ongeacht de aangeboden videosignalen.</t>
  </si>
  <si>
    <t>Alle aangeboden producten zijn zichtbaar voorzien van een CE markering (schriftelijke verklaring meesturen).</t>
  </si>
  <si>
    <t xml:space="preserve">De flexibele endoscopen dienen waterdicht gemonteerd te zijn volgens de richtlijn IPX7.
</t>
  </si>
  <si>
    <t xml:space="preserve">Alle type flexibele endoscopen zijn ergonomisch in gebruik. </t>
  </si>
  <si>
    <t>Opdrachtnemer garandeert een intensieve begeleiding en een intensief trainingsprogramma tijdens de implementatiefase van de endoscopieapparatuur op de afdeling.</t>
  </si>
  <si>
    <t>Opdrachtnemer voegt toe het implementatieplan van maximaal 4 A4 waarin beschreven wordt hoe de omzetting van apparatuur en verbruiksartikelen in het Erasmus MC zal worden gerealiseerd.</t>
  </si>
  <si>
    <t xml:space="preserve">De scholing en instructie zal worden gegeven op de locatie van Erasmus MC. </t>
  </si>
  <si>
    <t>Opdrachtnemer zal Erasmus MC steeds tijdig informeren over de opleidingsmaatregelen die voor verantwoord gebruik van de producten noodzakelijk zijn gedurende de looptijd van de overeenkomst.</t>
  </si>
  <si>
    <t>Bij nieuwe product introducties moet Opdrachtnemer, indien gewenst, gratis ondersteuning verlenen.</t>
  </si>
  <si>
    <t xml:space="preserve">Opdrachtnemer maakt een verslag van de periodieke overleggen met Erasmus MC en stuurt hiervan binnen 5 werkdagen na het overleg digitaal een kopie aan zijn/haar contactpersoon Erasmus MC. </t>
  </si>
  <si>
    <t>De geboden DICOM functionaliteit van uw systeem is vastgelegd in een DICOM Conformance Statement.</t>
  </si>
  <si>
    <t xml:space="preserve">Het niet kunnen voldoen aan 1 of meerdere (uitsluit-) knock-out (KO-) criteria op dit PvE heeft tot gevolg dat uw Inschrijving niet meer meedingt naar de gunning van deze Opdracht. 
Het voldoen aan alle knock-out criteria wordt in deze aanbesteding gezien als voorwaarde waaraan voldaan moet worden. Voldoen aan het PvE levert geen punten op.                                                                                                                                                                            
                                                                                                                                                                            </t>
  </si>
  <si>
    <t>De flexibele endoscopen kunnen machinaal gereinigd en gedesinfecteerd worden met Neodisher Mediclean Forte en Neodisher Septo PAC (Dr. Weigert).</t>
  </si>
  <si>
    <t>De apparatuur is glad afgewerkt zonder richels en openingen waarin vervuiling kan ophopen en niet meer is te verwijderen.</t>
  </si>
  <si>
    <t>Opdrachtnemer zal gedurende de looptijd van de overeenkomst Erasmus MC te allen tijde informeren omtrent nieuwe ontwikkelingen binnen het assortiment.</t>
  </si>
  <si>
    <t>Opdrachtnemer stelt Erasmus MC schriftelijk op de hoogte wanneer onderdelen van het systeem of het hele systeem gevaarlijke situaties kunnen opleveren voor de patiënt en/of gebruiker. Ook wanneer deze pas later ondekt worden, dient Erasmus MC hiervan op de hoogte gesteld te worden. Hierbij conformeert Opdrachtnemer zich aan de recall procedure van Erasmus MC.</t>
  </si>
  <si>
    <t>De flexibele endoscopen zijn bestand tegen temperatuurverschillen (10 - 60 graden celcius) en leiden gedurende de levensduur van de endoscoop niet tot beschadigingen (bijvoorbeeld barsten of scheuren) in de constructie bij scheidingsvlakken tussen verschillende materialen. Op verzoek van Erasmus MC dient Opdrachtnemer de documentatie waaruit dit blijkt te overleggen.</t>
  </si>
  <si>
    <t>Opdrachtnemer informeert Erasmus MC pro actief over verwachte leveringstermijnen.</t>
  </si>
  <si>
    <t>Opdrachtnemer informeert Erasmus MC pro actief over eventuele leveringsproblemen en biedt indien nodig tijdig een volwaardig alternatief aan.</t>
  </si>
  <si>
    <t>In geval van gunning van de onderhavige opdracht aan Opdrachtnemer zal Opdrachtnemer gedurende de looptijd van de overeenkomst Erasmus MC te allen tijde tijdig informeren omtrent voornemens van Opdrachtnemer om over te gaan tot het op de markt brengen van nieuwe(re) en/of andere versies van de overeengekomen zaken.</t>
  </si>
  <si>
    <t>Opdrachtnemer dient op verzoek van Erasmus MC direct een Nederlandstalige verkorte gebruiksaanwijzing (bediendingsvoorschrift) te kunnen overhandigen van iedere flexibele endoscoop of randapparaat.</t>
  </si>
  <si>
    <t>Opdrachtnemer stelt op verzoek van Erasmus MC het testrapport (Factory acceptance test / type test/ vrijgavetest per scoop) beschikbaar voor alle flexibele endoscopen en randapparatuur.</t>
  </si>
  <si>
    <t>Technici van Opdrachtnemer zijn bevoegd en bekwaam om zelfstandig technische werkzaamheden te verrichten op locatie van Erasmus MC.</t>
  </si>
  <si>
    <t>BIJLAGE 1 - PROGRAMMA VAN EISEN
Aanbesteding "Flexibele endoscopen en apparatuur tbv MDL en Longziekten"</t>
  </si>
  <si>
    <t>Algemene kwaliteit flexibele endoscopen MDL</t>
  </si>
  <si>
    <t xml:space="preserve">De flexibele endoscopen worden herkend door de op het moment van aanschaf aanwezige datamanagement systemen (in de huidige situatie is dit endobase) en kunnen compatibel gemaakt worden met evt. in de toekomst aan te schaffen datamanagement systemen (naar verwachting is dit HIX). 
</t>
  </si>
  <si>
    <t>Opdrachtnemer dient telefonisch technische support/ ondersteuning te kunnen bieden binnen één uur gedurende vijf dagen  per week (maandag t/m vrijdag) tijdens kantooruren. (8:00-17:00).</t>
  </si>
  <si>
    <t>De flexibele endoscoop dient zo geconstrueerd te zijn dat deze goed te reinigen, zowel manueel als machinaal, en te desinfecteren is.</t>
  </si>
  <si>
    <t>De apparatuur moet vervaardigd zijn uit materialen die bestand zijn tegen desinfectantia zoals ethanol 70% en Chloor 1000 ppm.</t>
  </si>
  <si>
    <t>Opdrachtnemer verzorgt kosteloos bij iedere levering van een (nieuw type) flexibele endoscoop of randapparaat diverse scholing-/trainingsactiviteiten aan alle gebruikers (waaronder maar niet beperkt tot artsen, verpleegkundigen, CSA medewerkers) die met de flexibele endoscoop of het apparaat zullen werken. De medewerkers ontvangen na afloop van de training een certificaat.</t>
  </si>
  <si>
    <t xml:space="preserve">Opdrachtnemer levert  5 Nederlands e/o Engels talige gebruiksaanwijzingen mee in hard copy. </t>
  </si>
  <si>
    <t xml:space="preserve">Opdrachtnemer verstrekt een digitale versie van de gebruiksaanwijzing in het Nederlands. </t>
  </si>
  <si>
    <t>Voor introductie van een nieuwe type flexibele endoscoop of randapparaat, stelt Opdrachtnemer kosteloos een bruikleen van het nieuwe product beschikbaar voor een testperiode van minimaal 4 weken.</t>
  </si>
  <si>
    <t xml:space="preserve">Indien reparaties niet op locatie van Erasmus MC kunnen worden uitgevoerd, geldt een maximale reparatietermijn van storingsmelding tot en met uitgangsrapport (zie definitie SSO) twee (2) weken voor normale reparaties en vier (4) weken voor zware reparaties. Indien de defecte flexibele endoscoop niet gerepareerd kan worden (op locatie) dient binnen 48 uur kosteloos een endoscoop van hetzelfde type in bruikleen geleverd te worden. </t>
  </si>
  <si>
    <t>Reiniging, desinfectie en hygiëne</t>
  </si>
  <si>
    <t>Eis</t>
  </si>
  <si>
    <r>
      <t xml:space="preserve">De flexibele endoscopen beschikken over close focus functie of optisch zoom. 
</t>
    </r>
    <r>
      <rPr>
        <i/>
        <sz val="10"/>
        <rFont val="Arial"/>
        <family val="2"/>
      </rPr>
      <t>Specificeer uw antwoord.</t>
    </r>
  </si>
  <si>
    <r>
      <t xml:space="preserve">Het werkkanaal van de flexibele endoscoop is doorgankelijk met instrumentarium dat voor de betreffende endoscopie vereist is met een werkkanaal diameter varierend tussen 2.0 mm en de 4.0 mm. 
</t>
    </r>
    <r>
      <rPr>
        <i/>
        <sz val="10"/>
        <rFont val="Arial"/>
        <family val="2"/>
      </rPr>
      <t>Specificeer uw antwoord.</t>
    </r>
  </si>
  <si>
    <r>
      <t xml:space="preserve">Colonoscopen zijn leverbaar in verschillende lengtes. 
</t>
    </r>
    <r>
      <rPr>
        <i/>
        <sz val="10"/>
        <rFont val="Arial"/>
        <family val="2"/>
      </rPr>
      <t>Specificeer de verschillende lengtes.</t>
    </r>
  </si>
  <si>
    <r>
      <t xml:space="preserve">Colonoscopen hebben een variabel instelbare flexibiliteit.
</t>
    </r>
    <r>
      <rPr>
        <i/>
        <sz val="10"/>
        <rFont val="Arial"/>
        <family val="2"/>
      </rPr>
      <t>Specificeer uw antwoord.</t>
    </r>
  </si>
  <si>
    <r>
      <t xml:space="preserve">Colonoscopen zijn leverbaar in verschillende uitwendige diameters. 
</t>
    </r>
    <r>
      <rPr>
        <i/>
        <sz val="10"/>
        <rFont val="Arial"/>
        <family val="2"/>
      </rPr>
      <t>Specificeer uw antwoord.</t>
    </r>
  </si>
  <si>
    <r>
      <t xml:space="preserve">De monitor, inclusief voeding, heeft een maximaal gewicht van 12kg. 
</t>
    </r>
    <r>
      <rPr>
        <i/>
        <sz val="10"/>
        <rFont val="Arial"/>
        <family val="2"/>
      </rPr>
      <t>Specificeer uw antwoord.</t>
    </r>
  </si>
  <si>
    <t>De monitor is tenminste 26" met een buitenmaat van maximaal 68 cm in de breedte van de monitor gemeten.</t>
  </si>
  <si>
    <r>
      <t xml:space="preserve">Uw systeem kan als DICOM Store SCU zowel bewegende (video) als stilstaande (foto) beelden in DICOM verzenden naar het VNA systeem (Philps, DICOM Store SCP), waarbij het uitgangspunt is dat de geselecteerde bronnen in de originele beeldkwaliteit / resolutie verzonden kunnen worden. 
</t>
    </r>
    <r>
      <rPr>
        <i/>
        <sz val="10"/>
        <rFont val="Arial"/>
        <family val="2"/>
      </rPr>
      <t>Geef aan welke eventuele beperkingen / grenzen uw systeem hieraan stelt.</t>
    </r>
  </si>
  <si>
    <r>
      <t xml:space="preserve">Uw systeem kan patiëntgegevens inlezen bij voorkeur via een DICOM Worklist Query en anders HL7. 
</t>
    </r>
    <r>
      <rPr>
        <i/>
        <sz val="10"/>
        <rFont val="Arial"/>
        <family val="2"/>
      </rPr>
      <t>Geef aan wat uw systeem kan inlezen.</t>
    </r>
  </si>
  <si>
    <r>
      <t xml:space="preserve">De levensduur van de flexibele endoscopen is minimaal 7 jaar na ingebruikname. 
</t>
    </r>
    <r>
      <rPr>
        <i/>
        <sz val="10"/>
        <rFont val="Arial"/>
        <family val="2"/>
      </rPr>
      <t>Specificeer uw antwoord.</t>
    </r>
  </si>
  <si>
    <r>
      <t xml:space="preserve">Er worden geen patiëntgegevens (tijdelijk) op de apparatuur opgeslagen.
</t>
    </r>
    <r>
      <rPr>
        <i/>
        <sz val="10"/>
        <rFont val="Arial"/>
        <family val="2"/>
      </rPr>
      <t>Specificeer uw antwoord.</t>
    </r>
  </si>
  <si>
    <r>
      <t xml:space="preserve">De flexibele endoscopen beschikken bij voorkeur over een water jet kanaal met eventuele uitzondering van de pediatrische endoscopen.
</t>
    </r>
    <r>
      <rPr>
        <i/>
        <sz val="10"/>
        <rFont val="Arial"/>
        <family val="2"/>
      </rPr>
      <t xml:space="preserve">Specificeer uw antwoord. </t>
    </r>
  </si>
  <si>
    <t>Kwaliteit Colonoscopen (pediatrische en standaard colonoscopen)</t>
  </si>
  <si>
    <t>Kwaliteit gastroscopen (pediatrische, diagnostische en therapeutische gastroscopen)</t>
  </si>
  <si>
    <t>Opdrachtnemer zorgt voor continuïteit van zorg door voldoende (reserve) apparatuur beschikbaar te stellen voor het endoscopiecentrum.</t>
  </si>
  <si>
    <t>De monitor beschikt over een glasvezel input.</t>
  </si>
  <si>
    <t>De processor beschikt over een glasvezel output voor de scopiebeelden.</t>
  </si>
  <si>
    <t>Kleine reparaties worden op locatie van Opdrachtgever uitgevoerd, met maximale responstijd on site 8 werkuren en maximale reparatietijd 4 werkuren.</t>
  </si>
  <si>
    <t>Totaal</t>
  </si>
  <si>
    <t>Gezien de academische positie en de status van de MDL-afdeling,het endoscopiecentrum hierbij in het bijzonder, in endoscopische research en daaruit voortvloeiende publicaties met vaak grote maatschappelijke impact, kan het Erasmus MC rechtstreeks contact opnemen met het hoofdkantoor en worden betrokken bij de ontwikkeling, de research en het testen van prototypes.</t>
  </si>
  <si>
    <t>Opdrachtnemer zorgt voor ondersteuning bij verdere ontwikkeling van de MDL endoscopie van het Erasmus MC als belangrijk ontwikkel-, trainings- en samenwerkingscentrum.</t>
  </si>
  <si>
    <r>
      <t xml:space="preserve">De flexibele endoscopen beschikken over minstens een full HD beeldkwaliteit (resolutie).
</t>
    </r>
    <r>
      <rPr>
        <i/>
        <sz val="10"/>
        <rFont val="Arial"/>
        <family val="2"/>
      </rPr>
      <t>Specificeer voor elk type flexibele endoscoop (colonoscopen, gastroscopen en bronchoscopen) uw antwoord.</t>
    </r>
  </si>
  <si>
    <r>
      <t xml:space="preserve">Standaard colonoscopen zijn voorzien van optische chromo endoscopie technieken zoals Narrow Band Imaging (NBI) / Blue Light Imaging (BLI) of een vergelijkbare functie/techniek.  
</t>
    </r>
    <r>
      <rPr>
        <i/>
        <sz val="10"/>
        <rFont val="Arial"/>
        <family val="2"/>
      </rPr>
      <t>Specificeer uw antwoord.</t>
    </r>
  </si>
  <si>
    <t xml:space="preserve">Diagnostische en therapeutisch gastroscopen zijn voorzien van virtuele chromoendoscopie technieken zoals Narrow Band Imaging (NBI) / Blue Light Imaging (BLI) of een vergelijkbare functie/techniek. </t>
  </si>
  <si>
    <r>
      <t xml:space="preserve">De gastroscopen zijn leverbaar in diverse diameters uit- en inwendig. 
</t>
    </r>
    <r>
      <rPr>
        <i/>
        <sz val="10"/>
        <rFont val="Arial"/>
        <family val="2"/>
      </rPr>
      <t>Specificeer in uw antwoord de verschillende maten.</t>
    </r>
  </si>
  <si>
    <t>Het systeem ondersteunt minimaal 1 van de beide mogelijkheden HL7 of DICOM.</t>
  </si>
  <si>
    <t>De randapparatuur (o.a. Lichtbron en Videoprocessor) welke geleverd wordt voor gebruik van de Endoscopen is state-of-the-art, dat wil zeggen dat deze geschikt zijn om toekomstige ontwikkelingen te kunnen ondervangen, maar niet experimenteel.</t>
  </si>
  <si>
    <t>Randapparatuur: Medische Technologie</t>
  </si>
  <si>
    <t xml:space="preserve">De leverancier stelt servicetools beschikbaar voor het constateren van defecten aan een scoop. </t>
  </si>
  <si>
    <t>Antwoord Opdrachtnemer (ja of nee)</t>
  </si>
  <si>
    <t>Indien ja, te behalen punten</t>
  </si>
  <si>
    <t xml:space="preserve">De bronchoscoop kan beschikken over de functie virtuele chromoendoscopie. </t>
  </si>
  <si>
    <t>Therapeutische gastroscopen beschikken over optische zoom.</t>
  </si>
  <si>
    <t>De monitor is geschikt voor 4K resoluties.</t>
  </si>
  <si>
    <r>
      <t xml:space="preserve">De flexibele endoscopen samen met de randapparatuur beschikken over de mogelijkheid van real time ondersteuning van artificial intelligence voor de detectie en karakterisering van lesies in de tractus digestivus voor wetenschappelijk gebruik en voor gebruik in het onderwijsprogramma.
</t>
    </r>
    <r>
      <rPr>
        <i/>
        <sz val="10"/>
        <rFont val="Calibri"/>
        <family val="2"/>
      </rPr>
      <t>Specificeer uw antwoord.</t>
    </r>
  </si>
  <si>
    <r>
      <t xml:space="preserve">De beschikbaarheid van real time fluorescentie gastroscopen en colonoscopen voor gebruik binnen wetenschappelijk onderzoek. 
</t>
    </r>
    <r>
      <rPr>
        <i/>
        <sz val="10"/>
        <rFont val="Calibri"/>
        <family val="2"/>
      </rPr>
      <t>Specificeer uw antwoord.</t>
    </r>
  </si>
  <si>
    <r>
      <t xml:space="preserve">Het Erasmus MC hecht veel waarde aan milieu en duurzaamheid. De flexibele video endoscopen zijn daarom bij voorkeur geschikt om aangesloten te worden op een LED lichtbron of op andere manier aantoonbaar duurzaam. 
</t>
    </r>
    <r>
      <rPr>
        <i/>
        <sz val="10"/>
        <rFont val="Calibri"/>
        <family val="2"/>
      </rPr>
      <t>Specificeer uw antwoord.</t>
    </r>
  </si>
  <si>
    <r>
      <t xml:space="preserve">De flexibele video endoscopen zijn uitgevoerd bij voorkeur met super CCD of CMOS  chip.
</t>
    </r>
    <r>
      <rPr>
        <i/>
        <sz val="10"/>
        <rFont val="Calibri"/>
        <family val="2"/>
      </rPr>
      <t>Specificeer uw antwoord.</t>
    </r>
  </si>
  <si>
    <t>Diagnostische colonoscopen hebben een beeldhoek van minimaal 170 graden.</t>
  </si>
  <si>
    <t>Wens</t>
  </si>
  <si>
    <t>Opdrachtnemer kan van het volledige gevraagde assortiment artikelen leveren. Zie bijlage 8 Prijzenblad.</t>
  </si>
  <si>
    <t xml:space="preserve">Opdrachtgever voorziet in correctief onderhoud. </t>
  </si>
  <si>
    <t xml:space="preserve">De bronchoscoop 'normaal' heeft een flexi van 210 graden of meer. Zie voor de afmetingen bijlage 8 Prijzenblad. </t>
  </si>
  <si>
    <t>DMH/DSRD</t>
  </si>
  <si>
    <t>Opdrachtgever voorziet in jaarlijks periodiek onderhoud.</t>
  </si>
  <si>
    <t xml:space="preserve">Alle aangeboden flexibele endoscopen zijn compatibel met de in het Erasmus MC in gebruik zijnde CO2- insufflatoren, Olympus UCR. </t>
  </si>
  <si>
    <t xml:space="preserve">Alle aangeboden flexibele endoscopen met waterjetkanaal zijn compatibel met de in het Erasmus MC in gebruik zijnde rollerpompen, Olympus OFP-2. </t>
  </si>
  <si>
    <t xml:space="preserve">Alle gewenste onderdelen dienen binnen maximaal 48 uur geleverd te worden. Dit wordt vastgelegd in een Standaard Service Overeenkomst conform Wibaz versie 4. </t>
  </si>
  <si>
    <r>
      <rPr>
        <sz val="10"/>
        <rFont val="Arial"/>
        <family val="2"/>
      </rPr>
      <t xml:space="preserve">Colonoscopen hebben een beeldhoek van minimaal 140 graden. 
</t>
    </r>
    <r>
      <rPr>
        <i/>
        <sz val="10"/>
        <rFont val="Arial"/>
        <family val="2"/>
      </rPr>
      <t>Specifieer voor al uw colonscopen de beeldhoek.</t>
    </r>
  </si>
  <si>
    <r>
      <t xml:space="preserve">Diagnostische en therapeutische gastroscopen zijn voorzien van een water jet-kanaal, met eventuele uitzondering van </t>
    </r>
    <r>
      <rPr>
        <sz val="10"/>
        <rFont val="Arial"/>
        <family val="2"/>
      </rPr>
      <t xml:space="preserve">pediatrische endoscopen. 
</t>
    </r>
    <r>
      <rPr>
        <i/>
        <sz val="10"/>
        <rFont val="Arial"/>
        <family val="2"/>
      </rPr>
      <t>Specificeer uw antwoord.</t>
    </r>
  </si>
  <si>
    <r>
      <t xml:space="preserve">Opdrachtnemer levert bij aanschaf van </t>
    </r>
    <r>
      <rPr>
        <sz val="10"/>
        <rFont val="Arial"/>
        <family val="2"/>
      </rPr>
      <t xml:space="preserve">de apparatuur zowel digitaal als schriftelijk in de Nederlandse taal de gebruiksaanwijzing (instruction for use) inclusief reinigingsvoorschriften en verkorte gebruiksaanwijzing (bedieningsvoorschrift). </t>
    </r>
  </si>
  <si>
    <r>
      <t xml:space="preserve">Bij aanschaf van </t>
    </r>
    <r>
      <rPr>
        <sz val="10"/>
        <rFont val="Arial"/>
        <family val="2"/>
      </rPr>
      <t>de apparatuur, stuurt Opdrachtnemer voorafgaand de productspecificatie(s) toe. In de productspecificatie is minimaal opgenomen: 
- flexibele endoscopen: beeldkwaliteit, gezichtsveld (hoek en diepte), focus, maximale druk(verschil) in kanalen, flexibiliteit, werklengte, diameters (uit- en inwendig) van werkkanalen en endoscoop, beeldoptimalisatietechnieken, compatibel apparatuur,
- randapparatuur: beeldkwaliteit typen video-uitgang, opstartprocedure, maximale opstarttijd, type lamp, omgevingsparameters (bv. temperatuur, aansluitwaarde elektra, luchtvochtigheid, verlichting).</t>
    </r>
  </si>
  <si>
    <r>
      <t xml:space="preserve">Indien </t>
    </r>
    <r>
      <rPr>
        <sz val="10"/>
        <rFont val="Arial"/>
        <family val="2"/>
      </rPr>
      <t>bij de apparatuur een bepaalde beperking herhaaldelijk</t>
    </r>
    <r>
      <rPr>
        <sz val="11"/>
        <rFont val="Arial"/>
        <family val="2"/>
      </rPr>
      <t xml:space="preserve"> </t>
    </r>
    <r>
      <rPr>
        <sz val="10"/>
        <rFont val="Arial"/>
        <family val="2"/>
      </rPr>
      <t>en aantoonbaar</t>
    </r>
    <r>
      <rPr>
        <sz val="11"/>
        <rFont val="Arial"/>
        <family val="2"/>
      </rPr>
      <t xml:space="preserve"> v</t>
    </r>
    <r>
      <rPr>
        <sz val="10"/>
        <rFont val="Arial"/>
        <family val="2"/>
      </rPr>
      <t>oorkomt (bv. fabricage / ontwerpfout / productiefout), dan zijn de kosten voor het oplossen van de beperking voor Opdrachtnemer. Uitgezonderd zijn correctieve acties n.a.v. ondeskundig gebruik.</t>
    </r>
  </si>
  <si>
    <r>
      <t xml:space="preserve">Opdrachtnemer dient ten behoeve van lektesten de specificaties voor maximale druk en drukverschillen in de kanalen van de flexibele </t>
    </r>
    <r>
      <rPr>
        <sz val="10"/>
        <rFont val="Arial"/>
        <family val="2"/>
      </rPr>
      <t xml:space="preserve">endoscopen (colonoscopen, gastroscopen en bronchoscopen) aan te geven. 
</t>
    </r>
    <r>
      <rPr>
        <i/>
        <sz val="10"/>
        <rFont val="Arial"/>
        <family val="2"/>
      </rPr>
      <t>Specificeer uw antwoord.</t>
    </r>
  </si>
  <si>
    <r>
      <t>Alle benodigde medische hulpmiddelen voor een behandeling met de apparatuur zijn machinaal te reinigen en te desinfecteren</t>
    </r>
    <r>
      <rPr>
        <sz val="10"/>
        <rFont val="Arial"/>
        <family val="2"/>
      </rPr>
      <t xml:space="preserve"> of zijn single use en worden steriel geleverd.</t>
    </r>
  </si>
  <si>
    <t xml:space="preserve">Opdrachtnemer voert de preventieve onderhoudsbeurten uit op locatie van Opdrachtgever. </t>
  </si>
  <si>
    <t>BIJLAGE 1 - PROGRAMMA VAN WENSEN
Aanbesteding "Flexibele endoscopen en apparatuur tbv MDL en Longziekten"</t>
  </si>
  <si>
    <t>Opdrachtnemer verzorgt kosteloos door de fabrikant te geven trainingen voor minstens zes (6) technici van Erasmus MC, waarin o.a. wordt ingegaan op de achterliggende techniek van de apparatuur. Doel van de training is om eerstelijnsservice, eenvoudige reparaties en controle op periodiek en correctief onderhoud te kunnen uitvoeren. Training is zowel voor nieuwe types als voor al in huis aanwezige types om technische kennis op peil te houden. Training is inclusief bijbehorende toetsing en certificering en bij voorkeur op locatie van Erasmus MC.</t>
  </si>
  <si>
    <t>Opdrachtnemer verstrekt na periodiek onderhoud een service rapport met de uitgevoerde werkzaamheden.</t>
  </si>
  <si>
    <t xml:space="preserve">Het Programma van Eisen dient naar waarheid te worden ingevuld, zal worden gevalideerd tijdens de beoordeling als voorwaarde waaraan voldaan moet worden, en is onderdeel van het af te sluiten contract. 
                                                                                                                                                                                                   Opdrachtnemer mag enkel &amp; alleen de in geel aangeduide velden zoals verzocht invullen. </t>
  </si>
  <si>
    <t>Antwoord Opdrachtnemer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</si>
</sst>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amily val="2"/>
    </font>
    <font>
      <b/>
      <sz val="10"/>
      <name val="Arial"/>
      <family val="2"/>
    </font>
    <font>
      <sz val="10"/>
      <name val="Arial"/>
      <family val="2"/>
    </font>
    <font>
      <b/>
      <sz val="11"/>
      <name val="Arial"/>
      <family val="2"/>
    </font>
    <font>
      <b/>
      <sz val="14"/>
      <name val="Arial"/>
      <family val="2"/>
    </font>
    <font>
      <sz val="11"/>
      <color indexed="8"/>
      <name val="Calibri"/>
      <family val="2"/>
    </font>
    <font>
      <sz val="11"/>
      <color theme="1"/>
      <name val="Calibri"/>
      <family val="2"/>
      <scheme val="minor"/>
    </font>
    <font>
      <sz val="10"/>
      <color theme="1"/>
      <name val="Arial"/>
      <family val="2"/>
    </font>
    <font>
      <sz val="10"/>
      <color rgb="FFFF0000"/>
      <name val="Arial"/>
      <family val="2"/>
    </font>
    <font>
      <sz val="10"/>
      <color theme="3" tint="0.39997558519241921"/>
      <name val="Arial"/>
      <family val="2"/>
    </font>
    <font>
      <sz val="11"/>
      <color rgb="FFFF0000"/>
      <name val="Calibri"/>
      <family val="2"/>
    </font>
    <font>
      <i/>
      <sz val="10"/>
      <name val="Arial"/>
      <family val="2"/>
    </font>
    <font>
      <b/>
      <sz val="10"/>
      <color rgb="FF7030A0"/>
      <name val="Arial"/>
      <family val="2"/>
    </font>
    <font>
      <sz val="11"/>
      <color rgb="FFFF0000"/>
      <name val="Calibri"/>
      <family val="2"/>
      <scheme val="minor"/>
    </font>
    <font>
      <i/>
      <sz val="10"/>
      <name val="Calibri"/>
      <family val="2"/>
    </font>
    <font>
      <sz val="11"/>
      <color rgb="FF1F497D"/>
      <name val="Calibri"/>
      <family val="2"/>
    </font>
    <font>
      <sz val="11"/>
      <name val="Arial"/>
      <family val="2"/>
    </font>
  </fonts>
  <fills count="12">
    <fill>
      <patternFill patternType="none"/>
    </fill>
    <fill>
      <patternFill patternType="gray125"/>
    </fill>
    <fill>
      <patternFill patternType="solid">
        <fgColor indexed="43"/>
        <bgColor indexed="64"/>
      </patternFill>
    </fill>
    <fill>
      <patternFill patternType="solid">
        <fgColor theme="4"/>
        <bgColor indexed="31"/>
      </patternFill>
    </fill>
    <fill>
      <patternFill patternType="solid">
        <fgColor rgb="FFFFFF99"/>
        <bgColor indexed="64"/>
      </patternFill>
    </fill>
    <fill>
      <patternFill patternType="solid">
        <fgColor theme="0"/>
        <bgColor indexed="64"/>
      </patternFill>
    </fill>
    <fill>
      <patternFill patternType="solid">
        <fgColor theme="3" tint="0.79998168889431442"/>
        <bgColor indexed="31"/>
      </patternFill>
    </fill>
    <fill>
      <patternFill patternType="solid">
        <fgColor theme="3" tint="0.79998168889431442"/>
        <bgColor indexed="64"/>
      </patternFill>
    </fill>
    <fill>
      <patternFill patternType="solid">
        <fgColor theme="3" tint="0.39997558519241921"/>
        <bgColor indexed="64"/>
      </patternFill>
    </fill>
    <fill>
      <patternFill patternType="solid">
        <fgColor rgb="FFDFF6C0"/>
        <bgColor indexed="64"/>
      </patternFill>
    </fill>
    <fill>
      <patternFill patternType="solid">
        <fgColor rgb="FFC5D9F1"/>
        <bgColor indexed="64"/>
      </patternFill>
    </fill>
    <fill>
      <patternFill patternType="solid">
        <fgColor theme="0"/>
        <bgColor indexed="31"/>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9">
    <xf numFmtId="0" fontId="0" fillId="0" borderId="0"/>
    <xf numFmtId="0" fontId="2" fillId="0" borderId="0"/>
    <xf numFmtId="0" fontId="2" fillId="0" borderId="0"/>
    <xf numFmtId="0" fontId="2" fillId="0" borderId="0"/>
    <xf numFmtId="0" fontId="6" fillId="0" borderId="0"/>
    <xf numFmtId="0" fontId="5" fillId="0" borderId="0"/>
    <xf numFmtId="0" fontId="6" fillId="0" borderId="0"/>
    <xf numFmtId="0" fontId="7" fillId="0" borderId="0"/>
    <xf numFmtId="0" fontId="7" fillId="0" borderId="0"/>
  </cellStyleXfs>
  <cellXfs count="115">
    <xf numFmtId="0" fontId="0" fillId="0" borderId="0" xfId="0"/>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xf numFmtId="0" fontId="0" fillId="0" borderId="1" xfId="0" applyFont="1" applyFill="1" applyBorder="1" applyAlignment="1"/>
    <xf numFmtId="0" fontId="0" fillId="0" borderId="0" xfId="0" applyFont="1" applyFill="1" applyBorder="1" applyAlignment="1"/>
    <xf numFmtId="0" fontId="0" fillId="0" borderId="0" xfId="0" applyFont="1" applyBorder="1" applyAlignment="1">
      <alignment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0" xfId="0" applyFont="1" applyAlignment="1">
      <alignment vertical="center"/>
    </xf>
    <xf numFmtId="0" fontId="0" fillId="0" borderId="0" xfId="0" applyFill="1" applyAlignment="1">
      <alignment vertical="center"/>
    </xf>
    <xf numFmtId="0" fontId="0" fillId="0" borderId="0" xfId="0" applyFont="1" applyFill="1" applyAlignment="1">
      <alignment vertical="center"/>
    </xf>
    <xf numFmtId="0" fontId="0" fillId="0" borderId="2" xfId="0" applyBorder="1" applyAlignment="1">
      <alignment horizontal="center" vertical="center"/>
    </xf>
    <xf numFmtId="0" fontId="0" fillId="0" borderId="3" xfId="0" applyFont="1" applyFill="1" applyBorder="1" applyAlignment="1">
      <alignment vertical="top" wrapText="1" shrinkToFi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1" fillId="3" borderId="4" xfId="0" applyFont="1" applyFill="1" applyBorder="1" applyAlignment="1">
      <alignment horizontal="center" vertical="center" wrapText="1"/>
    </xf>
    <xf numFmtId="0" fontId="0" fillId="2" borderId="3" xfId="0" applyFont="1" applyFill="1" applyBorder="1" applyAlignment="1" applyProtection="1">
      <alignment horizontal="center" vertical="top" wrapText="1" shrinkToFit="1"/>
      <protection locked="0" hidden="1"/>
    </xf>
    <xf numFmtId="0" fontId="0" fillId="0"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4" borderId="3" xfId="0" applyFont="1" applyFill="1" applyBorder="1" applyAlignment="1" applyProtection="1">
      <alignment horizontal="center" vertical="top" wrapText="1" shrinkToFit="1"/>
      <protection locked="0" hidden="1"/>
    </xf>
    <xf numFmtId="0" fontId="1" fillId="3" borderId="6" xfId="0" applyFont="1" applyFill="1" applyBorder="1" applyAlignment="1">
      <alignment vertical="center" wrapText="1"/>
    </xf>
    <xf numFmtId="0" fontId="2" fillId="0" borderId="0" xfId="0" applyFont="1" applyAlignment="1" applyProtection="1">
      <alignment vertical="top" wrapText="1" readingOrder="1"/>
    </xf>
    <xf numFmtId="0" fontId="0" fillId="0" borderId="3" xfId="0" applyFont="1" applyBorder="1" applyAlignment="1">
      <alignment vertical="top" wrapText="1" readingOrder="1"/>
    </xf>
    <xf numFmtId="0" fontId="2" fillId="0" borderId="0" xfId="0" applyFont="1" applyAlignment="1">
      <alignment vertical="top" readingOrder="1"/>
    </xf>
    <xf numFmtId="0" fontId="0" fillId="0" borderId="3" xfId="0" applyFont="1" applyFill="1" applyBorder="1" applyAlignment="1">
      <alignment vertical="top" wrapText="1" readingOrder="1"/>
    </xf>
    <xf numFmtId="49" fontId="0" fillId="0" borderId="3" xfId="0" applyNumberFormat="1" applyFont="1" applyFill="1" applyBorder="1" applyAlignment="1">
      <alignment vertical="top" wrapText="1" readingOrder="1"/>
    </xf>
    <xf numFmtId="0" fontId="0" fillId="0" borderId="7" xfId="0" applyFont="1" applyFill="1" applyBorder="1" applyAlignment="1">
      <alignment horizontal="left" vertical="top" wrapText="1"/>
    </xf>
    <xf numFmtId="0" fontId="0" fillId="0" borderId="3" xfId="0" applyFont="1" applyBorder="1" applyAlignment="1">
      <alignment horizontal="justify" vertical="top" wrapText="1" readingOrder="1"/>
    </xf>
    <xf numFmtId="0" fontId="0" fillId="5" borderId="3" xfId="0" applyFont="1" applyFill="1" applyBorder="1" applyAlignment="1">
      <alignment horizontal="center" vertical="center" wrapText="1"/>
    </xf>
    <xf numFmtId="0" fontId="0" fillId="0" borderId="3" xfId="3" applyFont="1" applyBorder="1" applyAlignment="1">
      <alignment vertical="top" wrapText="1" readingOrder="1"/>
    </xf>
    <xf numFmtId="0" fontId="0" fillId="0" borderId="3" xfId="3" applyFont="1" applyFill="1" applyBorder="1" applyAlignment="1">
      <alignment vertical="top" wrapText="1" readingOrder="1"/>
    </xf>
    <xf numFmtId="0" fontId="0" fillId="0" borderId="3" xfId="0" applyFont="1" applyBorder="1"/>
    <xf numFmtId="0" fontId="0" fillId="0" borderId="3" xfId="0" applyFont="1" applyBorder="1" applyAlignment="1">
      <alignment wrapText="1"/>
    </xf>
    <xf numFmtId="0" fontId="0" fillId="0" borderId="0" xfId="0" applyFont="1"/>
    <xf numFmtId="0" fontId="0" fillId="0" borderId="3" xfId="0" applyFont="1" applyBorder="1" applyAlignment="1">
      <alignment horizontal="center" vertical="center"/>
    </xf>
    <xf numFmtId="0" fontId="8" fillId="0" borderId="0" xfId="0" applyFont="1" applyFill="1" applyAlignment="1">
      <alignment vertical="center"/>
    </xf>
    <xf numFmtId="0" fontId="0" fillId="0" borderId="10" xfId="0" applyFont="1" applyBorder="1" applyAlignment="1">
      <alignment wrapText="1"/>
    </xf>
    <xf numFmtId="0" fontId="0" fillId="0" borderId="3" xfId="0" applyFont="1" applyBorder="1" applyAlignment="1">
      <alignment horizontal="left" vertical="top" wrapText="1" readingOrder="1"/>
    </xf>
    <xf numFmtId="0" fontId="0" fillId="0" borderId="3" xfId="4" applyFont="1" applyFill="1" applyBorder="1" applyAlignment="1">
      <alignment vertical="top" wrapText="1"/>
    </xf>
    <xf numFmtId="0" fontId="0" fillId="0" borderId="3" xfId="0" applyFont="1" applyFill="1" applyBorder="1" applyAlignment="1">
      <alignment vertical="top" wrapText="1"/>
    </xf>
    <xf numFmtId="0" fontId="0" fillId="4" borderId="9" xfId="0" applyFont="1" applyFill="1" applyBorder="1" applyAlignment="1" applyProtection="1">
      <alignment horizontal="center" vertical="top" wrapText="1" shrinkToFit="1"/>
      <protection locked="0" hidden="1"/>
    </xf>
    <xf numFmtId="0" fontId="0" fillId="0" borderId="3" xfId="0" applyFont="1" applyBorder="1" applyAlignment="1">
      <alignment horizontal="center" vertical="center" wrapText="1"/>
    </xf>
    <xf numFmtId="0" fontId="0" fillId="0" borderId="0" xfId="0" applyFont="1" applyFill="1" applyAlignment="1" applyProtection="1">
      <alignment vertical="top" wrapText="1" readingOrder="1"/>
    </xf>
    <xf numFmtId="0" fontId="2" fillId="0" borderId="0" xfId="0" applyFont="1" applyFill="1" applyAlignment="1" applyProtection="1">
      <alignment vertical="top" wrapText="1" readingOrder="1"/>
    </xf>
    <xf numFmtId="0" fontId="0" fillId="0" borderId="3" xfId="0" applyFont="1" applyFill="1" applyBorder="1" applyAlignment="1">
      <alignment horizontal="center" vertical="center"/>
    </xf>
    <xf numFmtId="0" fontId="0" fillId="0" borderId="3" xfId="0" applyFont="1" applyFill="1" applyBorder="1" applyAlignment="1">
      <alignment wrapText="1"/>
    </xf>
    <xf numFmtId="0" fontId="0" fillId="0" borderId="0" xfId="0" applyFont="1" applyFill="1"/>
    <xf numFmtId="0" fontId="1" fillId="7" borderId="3" xfId="0" applyFont="1" applyFill="1" applyBorder="1" applyAlignment="1">
      <alignment horizontal="left" vertical="top"/>
    </xf>
    <xf numFmtId="0" fontId="8" fillId="0" borderId="9" xfId="0" applyFont="1" applyFill="1" applyBorder="1" applyAlignment="1">
      <alignment vertical="center"/>
    </xf>
    <xf numFmtId="0" fontId="10" fillId="0" borderId="9" xfId="0" applyFont="1" applyBorder="1" applyAlignment="1">
      <alignment horizontal="left" vertical="center" wrapText="1" indent="3"/>
    </xf>
    <xf numFmtId="0" fontId="8" fillId="0" borderId="9" xfId="0" applyFont="1" applyFill="1" applyBorder="1" applyAlignment="1">
      <alignment horizontal="left" vertical="top"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vertical="top" wrapText="1"/>
    </xf>
    <xf numFmtId="0" fontId="1" fillId="0" borderId="3" xfId="0" applyFont="1" applyFill="1" applyBorder="1" applyAlignment="1">
      <alignment vertical="top"/>
    </xf>
    <xf numFmtId="0" fontId="1" fillId="11" borderId="3" xfId="0" applyFont="1" applyFill="1" applyBorder="1" applyAlignment="1">
      <alignment horizontal="left" vertical="top" wrapText="1"/>
    </xf>
    <xf numFmtId="0" fontId="1" fillId="11" borderId="3" xfId="0" applyFont="1" applyFill="1" applyBorder="1" applyAlignment="1">
      <alignment vertical="center" wrapText="1"/>
    </xf>
    <xf numFmtId="0" fontId="8" fillId="4" borderId="3" xfId="0" applyFont="1" applyFill="1" applyBorder="1" applyAlignment="1" applyProtection="1">
      <alignment horizontal="left" vertical="top" wrapText="1" shrinkToFit="1"/>
      <protection locked="0" hidden="1"/>
    </xf>
    <xf numFmtId="0" fontId="0" fillId="4" borderId="3" xfId="0" applyFont="1" applyFill="1" applyBorder="1" applyAlignment="1" applyProtection="1">
      <alignment horizontal="left" vertical="top" wrapText="1" shrinkToFit="1"/>
      <protection locked="0" hidden="1"/>
    </xf>
    <xf numFmtId="0" fontId="0" fillId="0" borderId="9" xfId="0" applyFont="1" applyFill="1" applyBorder="1" applyAlignment="1">
      <alignment vertical="center"/>
    </xf>
    <xf numFmtId="0" fontId="3" fillId="9" borderId="9" xfId="0" applyFont="1" applyFill="1" applyBorder="1" applyAlignment="1">
      <alignment horizontal="center" vertical="top"/>
    </xf>
    <xf numFmtId="0" fontId="12" fillId="4" borderId="3" xfId="0" applyFont="1" applyFill="1" applyBorder="1" applyAlignment="1" applyProtection="1">
      <alignment horizontal="left" vertical="top" wrapText="1" shrinkToFit="1"/>
      <protection locked="0" hidden="1"/>
    </xf>
    <xf numFmtId="0" fontId="0" fillId="0" borderId="16" xfId="0" applyFont="1" applyFill="1" applyBorder="1" applyAlignment="1">
      <alignment horizontal="center" vertical="top" wrapText="1"/>
    </xf>
    <xf numFmtId="0" fontId="0" fillId="0" borderId="16" xfId="0" applyFont="1" applyBorder="1" applyAlignment="1">
      <alignment horizontal="center" vertical="top"/>
    </xf>
    <xf numFmtId="0" fontId="8" fillId="0" borderId="0" xfId="0" applyFont="1"/>
    <xf numFmtId="0" fontId="9" fillId="0" borderId="0" xfId="0" applyFont="1"/>
    <xf numFmtId="0" fontId="10" fillId="0" borderId="0" xfId="0" applyFont="1"/>
    <xf numFmtId="0" fontId="15" fillId="0" borderId="0" xfId="0" applyFont="1"/>
    <xf numFmtId="0" fontId="13" fillId="0" borderId="0" xfId="0" applyFont="1" applyAlignment="1">
      <alignment vertical="center"/>
    </xf>
    <xf numFmtId="0" fontId="13" fillId="0" borderId="0" xfId="0" applyFont="1" applyAlignment="1">
      <alignment horizontal="left" vertical="center" indent="8"/>
    </xf>
    <xf numFmtId="0" fontId="10" fillId="0" borderId="0" xfId="0" applyFont="1" applyAlignment="1">
      <alignment horizontal="left" vertical="center" indent="3"/>
    </xf>
    <xf numFmtId="0" fontId="0" fillId="0" borderId="9" xfId="0" applyFont="1" applyFill="1" applyBorder="1" applyAlignment="1">
      <alignment horizontal="center" vertical="center" wrapText="1"/>
    </xf>
    <xf numFmtId="0" fontId="0" fillId="0" borderId="11" xfId="0" applyFont="1" applyBorder="1" applyAlignment="1">
      <alignment horizontal="left" vertical="top" wrapText="1"/>
    </xf>
    <xf numFmtId="0" fontId="0" fillId="0" borderId="16" xfId="0" applyFont="1" applyFill="1" applyBorder="1" applyAlignment="1">
      <alignment horizontal="center" vertical="top"/>
    </xf>
    <xf numFmtId="0" fontId="0" fillId="0" borderId="18" xfId="0" applyFont="1" applyBorder="1" applyAlignment="1">
      <alignment horizontal="center" vertical="top"/>
    </xf>
    <xf numFmtId="0" fontId="0" fillId="0" borderId="3" xfId="0" applyFont="1" applyFill="1" applyBorder="1" applyAlignment="1">
      <alignment horizontal="center" vertical="top" wrapText="1"/>
    </xf>
    <xf numFmtId="0" fontId="0" fillId="0" borderId="10" xfId="0" applyFont="1" applyFill="1" applyBorder="1" applyAlignment="1">
      <alignment vertical="top" wrapText="1"/>
    </xf>
    <xf numFmtId="0" fontId="0" fillId="0" borderId="0" xfId="0" applyFont="1" applyAlignment="1" applyProtection="1">
      <alignment vertical="top" wrapText="1" readingOrder="1"/>
    </xf>
    <xf numFmtId="0" fontId="0" fillId="0" borderId="3" xfId="0" applyFont="1" applyFill="1" applyBorder="1" applyAlignment="1">
      <alignment horizontal="left" vertical="top" wrapText="1" shrinkToFit="1"/>
    </xf>
    <xf numFmtId="0" fontId="0" fillId="0" borderId="0" xfId="0" applyFont="1" applyFill="1" applyBorder="1" applyAlignment="1">
      <alignment horizontal="left" vertical="top" wrapText="1"/>
    </xf>
    <xf numFmtId="0" fontId="0" fillId="0" borderId="9" xfId="0" applyFont="1" applyBorder="1" applyAlignment="1">
      <alignment horizontal="center" vertical="center"/>
    </xf>
    <xf numFmtId="0" fontId="0" fillId="0" borderId="3" xfId="0" applyFont="1" applyFill="1" applyBorder="1" applyAlignment="1">
      <alignment vertical="center" wrapText="1"/>
    </xf>
    <xf numFmtId="0" fontId="0" fillId="0" borderId="11" xfId="0" applyFont="1" applyFill="1" applyBorder="1" applyAlignment="1">
      <alignment vertical="center" wrapText="1"/>
    </xf>
    <xf numFmtId="0" fontId="1" fillId="10" borderId="3" xfId="0" applyFont="1" applyFill="1" applyBorder="1" applyAlignment="1" applyProtection="1">
      <alignment horizontal="left" vertical="top" wrapText="1" shrinkToFit="1"/>
      <protection locked="0" hidden="1"/>
    </xf>
    <xf numFmtId="0" fontId="1" fillId="10" borderId="14" xfId="0" applyFont="1" applyFill="1" applyBorder="1" applyAlignment="1">
      <alignment horizontal="left" vertical="top" wrapText="1"/>
    </xf>
    <xf numFmtId="0" fontId="1" fillId="10" borderId="21" xfId="0" applyFont="1" applyFill="1" applyBorder="1" applyAlignment="1">
      <alignment horizontal="left" vertical="top" wrapText="1"/>
    </xf>
    <xf numFmtId="0" fontId="1" fillId="10" borderId="22" xfId="0" applyFont="1" applyFill="1" applyBorder="1" applyAlignment="1">
      <alignment horizontal="right" vertical="top" wrapText="1"/>
    </xf>
    <xf numFmtId="0" fontId="0" fillId="4" borderId="9" xfId="0" applyFont="1" applyFill="1" applyBorder="1" applyAlignment="1" applyProtection="1">
      <alignment horizontal="left" vertical="top" wrapText="1"/>
      <protection locked="0"/>
    </xf>
    <xf numFmtId="0" fontId="0" fillId="4" borderId="9" xfId="0" applyFont="1" applyFill="1" applyBorder="1" applyProtection="1">
      <protection locked="0"/>
    </xf>
    <xf numFmtId="0" fontId="0" fillId="4" borderId="9" xfId="0" applyFont="1" applyFill="1" applyBorder="1" applyAlignment="1" applyProtection="1">
      <alignment vertical="top" wrapText="1" shrinkToFit="1"/>
      <protection locked="0"/>
    </xf>
    <xf numFmtId="0" fontId="0" fillId="4" borderId="3" xfId="0" applyFont="1" applyFill="1" applyBorder="1" applyProtection="1">
      <protection locked="0"/>
    </xf>
    <xf numFmtId="0" fontId="1" fillId="6" borderId="9" xfId="0" applyFont="1" applyFill="1" applyBorder="1" applyAlignment="1">
      <alignment horizontal="left" vertical="top" wrapText="1"/>
    </xf>
    <xf numFmtId="0" fontId="1" fillId="6" borderId="11" xfId="0" applyFont="1" applyFill="1" applyBorder="1" applyAlignment="1">
      <alignment horizontal="left" vertical="top"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xf>
    <xf numFmtId="0" fontId="0" fillId="7" borderId="3" xfId="0" applyFont="1" applyFill="1" applyBorder="1" applyAlignment="1">
      <alignment horizontal="left" vertical="top" wrapText="1"/>
    </xf>
    <xf numFmtId="0" fontId="0" fillId="7" borderId="3" xfId="0" applyFont="1" applyFill="1" applyBorder="1" applyAlignment="1">
      <alignment horizontal="left" vertical="top"/>
    </xf>
    <xf numFmtId="0" fontId="0" fillId="7" borderId="9" xfId="0" applyFont="1" applyFill="1" applyBorder="1" applyAlignment="1">
      <alignment horizontal="left" vertical="top" wrapText="1"/>
    </xf>
    <xf numFmtId="0" fontId="0" fillId="7" borderId="8" xfId="0" applyFont="1" applyFill="1" applyBorder="1" applyAlignment="1">
      <alignment horizontal="left" vertical="top" wrapText="1"/>
    </xf>
    <xf numFmtId="0" fontId="1" fillId="7" borderId="9" xfId="0" applyFont="1" applyFill="1" applyBorder="1" applyAlignment="1">
      <alignment horizontal="left" vertical="top" wrapText="1"/>
    </xf>
    <xf numFmtId="0" fontId="1" fillId="7" borderId="11" xfId="0" applyFont="1" applyFill="1" applyBorder="1" applyAlignment="1">
      <alignment horizontal="left" vertical="top"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xf>
    <xf numFmtId="0" fontId="8" fillId="0" borderId="0" xfId="0" applyFont="1" applyAlignment="1">
      <alignment vertical="center" wrapText="1"/>
    </xf>
    <xf numFmtId="0" fontId="1" fillId="10" borderId="23" xfId="0" applyFont="1" applyFill="1" applyBorder="1" applyAlignment="1">
      <alignment horizontal="center" vertical="top" wrapText="1"/>
    </xf>
    <xf numFmtId="0" fontId="1" fillId="10" borderId="24" xfId="0" applyFont="1" applyFill="1" applyBorder="1" applyAlignment="1">
      <alignment horizontal="center" vertical="top" wrapText="1"/>
    </xf>
    <xf numFmtId="0" fontId="1" fillId="10" borderId="15" xfId="0" applyFont="1" applyFill="1" applyBorder="1" applyAlignment="1" applyProtection="1">
      <alignment horizontal="center" vertical="top" wrapText="1" shrinkToFit="1"/>
      <protection hidden="1"/>
    </xf>
    <xf numFmtId="0" fontId="0" fillId="10" borderId="17" xfId="0" applyFont="1" applyFill="1" applyBorder="1" applyAlignment="1" applyProtection="1">
      <alignment horizontal="center" vertical="top" wrapText="1" shrinkToFit="1"/>
      <protection hidden="1"/>
    </xf>
    <xf numFmtId="0" fontId="0" fillId="10" borderId="19" xfId="0" applyFont="1" applyFill="1" applyBorder="1" applyAlignment="1" applyProtection="1">
      <alignment horizontal="center" vertical="top" wrapText="1" shrinkToFit="1"/>
      <protection hidden="1"/>
    </xf>
    <xf numFmtId="0" fontId="1" fillId="10" borderId="20" xfId="0" applyFont="1" applyFill="1" applyBorder="1" applyAlignment="1" applyProtection="1">
      <alignment horizontal="center" vertical="top" wrapText="1" shrinkToFit="1"/>
      <protection hidden="1"/>
    </xf>
  </cellXfs>
  <cellStyles count="9">
    <cellStyle name="Normal 2" xfId="1"/>
    <cellStyle name="Normal 2 2" xfId="2"/>
    <cellStyle name="Standaard" xfId="0" builtinId="0"/>
    <cellStyle name="Standaard 2" xfId="3"/>
    <cellStyle name="Standaard 2 2" xfId="4"/>
    <cellStyle name="Standaard 2 3" xfId="5"/>
    <cellStyle name="Standaard 3" xfId="6"/>
    <cellStyle name="Standaard 4" xfId="7"/>
    <cellStyle name="Standaard 6" xfId="8"/>
  </cellStyles>
  <dxfs count="0"/>
  <tableStyles count="0" defaultTableStyle="TableStyleMedium2" defaultPivotStyle="PivotStyleLight16"/>
  <colors>
    <mruColors>
      <color rgb="FFFFFF99"/>
      <color rgb="FFC5D9F1"/>
      <color rgb="FF00CC66"/>
      <color rgb="FF00CC99"/>
      <color rgb="FFC5D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workbookViewId="0"/>
  </sheetViews>
  <sheetFormatPr defaultColWidth="9.140625" defaultRowHeight="12.75" x14ac:dyDescent="0.2"/>
  <cols>
    <col min="1" max="1" width="26.42578125" style="1" customWidth="1"/>
    <col min="2" max="2" width="3" style="2" customWidth="1"/>
    <col min="3" max="3" width="22.28515625" style="1" customWidth="1"/>
    <col min="4" max="4" width="27.28515625" style="1" customWidth="1"/>
    <col min="5" max="5" width="43.7109375" style="1" customWidth="1"/>
    <col min="6" max="6" width="67.28515625" style="1" customWidth="1"/>
    <col min="7" max="7" width="194" style="1" customWidth="1"/>
    <col min="8" max="8" width="84.28515625" style="1" customWidth="1"/>
    <col min="9" max="9" width="89.28515625" style="1" customWidth="1"/>
    <col min="10" max="10" width="8.7109375" style="1" customWidth="1"/>
    <col min="11" max="11" width="4.7109375" style="1" customWidth="1"/>
    <col min="12" max="12" width="13.42578125" style="1" customWidth="1"/>
    <col min="13" max="13" width="9.140625" style="3"/>
    <col min="14" max="16384" width="9.140625" style="1"/>
  </cols>
  <sheetData>
    <row r="1" spans="1:14" s="6" customFormat="1" x14ac:dyDescent="0.2">
      <c r="A1"/>
      <c r="B1" s="4" t="s">
        <v>0</v>
      </c>
      <c r="C1" s="4"/>
      <c r="D1" s="4"/>
      <c r="E1" s="4" t="s">
        <v>1</v>
      </c>
      <c r="F1" s="4" t="s">
        <v>2</v>
      </c>
      <c r="G1" s="4" t="s">
        <v>3</v>
      </c>
      <c r="H1" s="4" t="s">
        <v>4</v>
      </c>
      <c r="I1" s="4" t="s">
        <v>5</v>
      </c>
      <c r="J1" s="4" t="s">
        <v>6</v>
      </c>
      <c r="K1" s="4" t="s">
        <v>4</v>
      </c>
      <c r="L1" s="4" t="s">
        <v>7</v>
      </c>
      <c r="M1" s="5"/>
    </row>
    <row r="2" spans="1:14" s="6" customFormat="1" x14ac:dyDescent="0.2">
      <c r="A2" s="4" t="s">
        <v>8</v>
      </c>
      <c r="B2" s="4">
        <v>1</v>
      </c>
      <c r="C2" s="4" t="s">
        <v>9</v>
      </c>
      <c r="D2" s="4"/>
      <c r="E2" s="4">
        <v>1</v>
      </c>
      <c r="F2" s="4"/>
      <c r="G2" s="4" t="s">
        <v>10</v>
      </c>
      <c r="H2" s="4"/>
      <c r="I2" s="4"/>
      <c r="J2" s="4" t="s">
        <v>11</v>
      </c>
      <c r="K2" s="4"/>
      <c r="L2" s="4"/>
      <c r="M2" s="5"/>
      <c r="N2" s="7"/>
    </row>
    <row r="3" spans="1:14" s="6" customFormat="1" x14ac:dyDescent="0.2">
      <c r="A3" s="4"/>
      <c r="B3" s="4">
        <v>2</v>
      </c>
      <c r="C3" s="4" t="s">
        <v>12</v>
      </c>
      <c r="D3" s="4" t="s">
        <v>13</v>
      </c>
      <c r="E3" s="4">
        <v>1</v>
      </c>
      <c r="F3" s="4"/>
      <c r="G3" s="4" t="s">
        <v>14</v>
      </c>
      <c r="H3" s="4"/>
      <c r="I3" s="4"/>
      <c r="J3" s="4"/>
      <c r="K3" s="4"/>
      <c r="L3" s="4"/>
      <c r="M3" s="5"/>
      <c r="N3" s="7"/>
    </row>
    <row r="4" spans="1:14" s="6" customFormat="1" x14ac:dyDescent="0.2">
      <c r="A4" s="4"/>
      <c r="B4" s="4">
        <v>3</v>
      </c>
      <c r="C4" s="4"/>
      <c r="D4" s="4" t="s">
        <v>15</v>
      </c>
      <c r="E4" s="4">
        <v>1</v>
      </c>
      <c r="F4" s="4"/>
      <c r="G4" s="4" t="s">
        <v>16</v>
      </c>
      <c r="H4" s="4"/>
      <c r="I4" s="4"/>
      <c r="J4" s="4"/>
      <c r="K4" s="4"/>
      <c r="L4" s="4"/>
      <c r="M4" s="5"/>
      <c r="N4" s="7"/>
    </row>
    <row r="5" spans="1:14" s="6" customFormat="1" x14ac:dyDescent="0.2">
      <c r="A5" s="4"/>
      <c r="B5" s="4">
        <v>4</v>
      </c>
      <c r="C5" s="4"/>
      <c r="D5" s="4" t="s">
        <v>17</v>
      </c>
      <c r="E5" s="4">
        <v>1</v>
      </c>
      <c r="F5" s="4"/>
      <c r="G5" s="4"/>
      <c r="H5" s="4"/>
      <c r="I5" s="4"/>
      <c r="J5" s="4"/>
      <c r="K5" s="4"/>
      <c r="L5" s="4"/>
      <c r="M5" s="5"/>
      <c r="N5" s="7"/>
    </row>
    <row r="6" spans="1:14" s="6" customFormat="1" x14ac:dyDescent="0.2">
      <c r="A6" s="4"/>
      <c r="B6" s="4">
        <v>5</v>
      </c>
      <c r="C6" s="4"/>
      <c r="D6" s="4" t="s">
        <v>18</v>
      </c>
      <c r="E6" s="4">
        <v>1</v>
      </c>
      <c r="F6" s="4"/>
      <c r="G6" s="4"/>
      <c r="H6" s="4"/>
      <c r="I6" s="4"/>
      <c r="J6" s="4"/>
      <c r="K6" s="4"/>
      <c r="L6" s="4"/>
      <c r="M6" s="5"/>
      <c r="N6" s="7"/>
    </row>
    <row r="7" spans="1:14" s="6" customFormat="1" x14ac:dyDescent="0.2">
      <c r="A7" s="4"/>
      <c r="B7" s="4">
        <v>6</v>
      </c>
      <c r="C7" s="4"/>
      <c r="D7" s="4" t="s">
        <v>19</v>
      </c>
      <c r="E7" s="4"/>
      <c r="F7" s="4"/>
      <c r="G7" s="4"/>
      <c r="H7" s="4"/>
      <c r="I7" s="4"/>
      <c r="J7" s="4"/>
      <c r="K7" s="4"/>
      <c r="L7" s="4"/>
      <c r="M7" s="5"/>
      <c r="N7" s="7"/>
    </row>
    <row r="8" spans="1:14" s="6" customFormat="1" x14ac:dyDescent="0.2">
      <c r="A8" s="4"/>
      <c r="B8" s="4">
        <v>7</v>
      </c>
      <c r="C8" s="4"/>
      <c r="D8" s="4" t="s">
        <v>20</v>
      </c>
      <c r="E8" s="4"/>
      <c r="F8" s="4"/>
      <c r="G8" s="4" t="s">
        <v>21</v>
      </c>
      <c r="H8" s="4"/>
      <c r="I8" s="4"/>
      <c r="J8" s="4"/>
      <c r="K8" s="4"/>
      <c r="L8" s="4"/>
      <c r="M8" s="5"/>
      <c r="N8" s="7"/>
    </row>
    <row r="9" spans="1:14" s="6" customFormat="1" x14ac:dyDescent="0.2">
      <c r="A9" s="4"/>
      <c r="B9" s="4">
        <v>8</v>
      </c>
      <c r="C9" s="4" t="s">
        <v>22</v>
      </c>
      <c r="D9" s="4" t="s">
        <v>23</v>
      </c>
      <c r="E9" s="4"/>
      <c r="F9" s="4"/>
      <c r="G9" s="4" t="s">
        <v>24</v>
      </c>
      <c r="H9" s="4"/>
      <c r="I9" s="4"/>
      <c r="J9" s="4"/>
      <c r="K9" s="4"/>
      <c r="L9" s="4"/>
      <c r="M9" s="5"/>
      <c r="N9" s="7"/>
    </row>
    <row r="10" spans="1:14" s="6" customFormat="1" x14ac:dyDescent="0.2">
      <c r="A10" s="4"/>
      <c r="B10" s="4">
        <v>9</v>
      </c>
      <c r="C10" s="4" t="s">
        <v>25</v>
      </c>
      <c r="D10" s="4"/>
      <c r="E10" s="4"/>
      <c r="F10" s="4"/>
      <c r="G10" s="4"/>
      <c r="H10" s="4"/>
      <c r="I10" s="4"/>
      <c r="J10" s="4"/>
      <c r="K10" s="4"/>
      <c r="L10" s="4"/>
      <c r="M10" s="5"/>
      <c r="N10" s="7"/>
    </row>
    <row r="11" spans="1:14" s="6" customFormat="1" x14ac:dyDescent="0.2">
      <c r="A11" s="4"/>
      <c r="B11" s="4">
        <v>10</v>
      </c>
      <c r="C11" s="4" t="s">
        <v>26</v>
      </c>
      <c r="D11" s="4"/>
      <c r="E11" s="4"/>
      <c r="F11" s="4"/>
      <c r="G11" s="4" t="s">
        <v>27</v>
      </c>
      <c r="H11" s="4" t="s">
        <v>28</v>
      </c>
      <c r="I11" s="4"/>
      <c r="J11" s="4"/>
      <c r="K11" s="4"/>
      <c r="L11" s="4"/>
      <c r="M11" s="5"/>
      <c r="N11" s="7"/>
    </row>
    <row r="12" spans="1:14" s="6" customFormat="1" x14ac:dyDescent="0.2">
      <c r="A12" s="4"/>
      <c r="B12" s="4">
        <v>11</v>
      </c>
      <c r="C12" s="4" t="s">
        <v>29</v>
      </c>
      <c r="D12" s="4"/>
      <c r="E12" s="4"/>
      <c r="F12" s="4"/>
      <c r="G12" s="4" t="s">
        <v>30</v>
      </c>
      <c r="H12" s="4"/>
      <c r="I12" s="4"/>
      <c r="J12" s="4"/>
      <c r="K12" s="4"/>
      <c r="L12" s="4"/>
      <c r="M12" s="5"/>
      <c r="N12" s="7"/>
    </row>
    <row r="13" spans="1:14" s="6" customFormat="1" x14ac:dyDescent="0.2">
      <c r="A13" s="4"/>
      <c r="B13" s="4">
        <v>12</v>
      </c>
      <c r="C13" s="4" t="s">
        <v>31</v>
      </c>
      <c r="D13" s="4"/>
      <c r="E13" s="4"/>
      <c r="F13" s="4"/>
      <c r="G13" s="4" t="s">
        <v>32</v>
      </c>
      <c r="H13" s="4"/>
      <c r="I13" s="4"/>
      <c r="J13" s="4"/>
      <c r="K13" s="4"/>
      <c r="L13" s="4"/>
      <c r="M13" s="5"/>
      <c r="N13" s="7"/>
    </row>
    <row r="14" spans="1:14" s="6" customFormat="1" x14ac:dyDescent="0.2">
      <c r="A14" s="4"/>
      <c r="B14" s="4">
        <v>13</v>
      </c>
      <c r="C14" s="4" t="s">
        <v>33</v>
      </c>
      <c r="D14" s="4"/>
      <c r="E14" s="4"/>
      <c r="F14" s="4"/>
      <c r="G14" s="4"/>
      <c r="H14" s="4"/>
      <c r="I14" s="4"/>
      <c r="J14" s="4"/>
      <c r="K14" s="4"/>
      <c r="L14" s="4"/>
      <c r="M14" s="5"/>
      <c r="N14" s="7"/>
    </row>
    <row r="15" spans="1:14" s="6" customFormat="1" x14ac:dyDescent="0.2">
      <c r="A15" s="4"/>
      <c r="B15" s="4">
        <v>14</v>
      </c>
      <c r="C15" s="4" t="s">
        <v>34</v>
      </c>
      <c r="D15" s="4"/>
      <c r="E15" s="4"/>
      <c r="F15" s="4"/>
      <c r="G15" s="4"/>
      <c r="H15" s="4"/>
      <c r="I15" s="4"/>
      <c r="J15" s="4"/>
      <c r="K15" s="4"/>
      <c r="L15" s="4"/>
      <c r="M15" s="5"/>
      <c r="N15" s="7"/>
    </row>
    <row r="16" spans="1:14" s="6" customFormat="1" x14ac:dyDescent="0.2">
      <c r="A16" s="4"/>
      <c r="B16" s="4">
        <v>15</v>
      </c>
      <c r="C16" s="4" t="s">
        <v>35</v>
      </c>
      <c r="D16" s="4" t="s">
        <v>36</v>
      </c>
      <c r="E16" s="4"/>
      <c r="F16" s="4"/>
      <c r="G16" s="4"/>
      <c r="H16" s="4"/>
      <c r="I16" s="4"/>
      <c r="J16" s="4"/>
      <c r="K16" s="4"/>
      <c r="L16" s="4"/>
      <c r="M16" s="5"/>
      <c r="N16" s="7"/>
    </row>
    <row r="17" spans="1:14" s="6" customFormat="1" x14ac:dyDescent="0.2">
      <c r="A17" s="4"/>
      <c r="B17" s="4">
        <v>16</v>
      </c>
      <c r="C17" s="4"/>
      <c r="D17" s="4" t="s">
        <v>37</v>
      </c>
      <c r="E17" s="4"/>
      <c r="F17" s="4"/>
      <c r="G17" s="4"/>
      <c r="H17" s="4"/>
      <c r="I17" s="4"/>
      <c r="J17" s="4"/>
      <c r="K17" s="4"/>
      <c r="L17" s="4"/>
      <c r="M17" s="5"/>
      <c r="N17" s="7"/>
    </row>
    <row r="18" spans="1:14" s="6" customFormat="1" x14ac:dyDescent="0.2">
      <c r="A18" s="4"/>
      <c r="B18" s="4">
        <v>17</v>
      </c>
      <c r="C18" s="4"/>
      <c r="D18" s="4"/>
      <c r="E18" s="4"/>
      <c r="F18" s="4"/>
      <c r="G18" s="4"/>
      <c r="H18" s="4"/>
      <c r="I18" s="4"/>
      <c r="J18" s="4"/>
      <c r="K18" s="4"/>
      <c r="L18" s="4"/>
      <c r="M18" s="5"/>
      <c r="N18" s="7"/>
    </row>
    <row r="19" spans="1:14" s="6" customFormat="1" x14ac:dyDescent="0.2">
      <c r="A19" s="4"/>
      <c r="B19" s="4">
        <v>18</v>
      </c>
      <c r="C19" s="4"/>
      <c r="D19" s="4"/>
      <c r="E19" s="4"/>
      <c r="F19" s="4"/>
      <c r="G19" s="4"/>
      <c r="H19" s="4"/>
      <c r="I19" s="4"/>
      <c r="J19" s="4"/>
      <c r="K19" s="4"/>
      <c r="L19" s="4"/>
      <c r="M19" s="5"/>
      <c r="N19" s="7"/>
    </row>
    <row r="20" spans="1:14" s="6" customFormat="1" x14ac:dyDescent="0.2">
      <c r="A20" s="4"/>
      <c r="B20" s="4">
        <v>19</v>
      </c>
      <c r="C20" s="4"/>
      <c r="D20" s="4"/>
      <c r="E20" s="4"/>
      <c r="F20" s="4"/>
      <c r="G20" s="4"/>
      <c r="H20" s="4"/>
      <c r="I20" s="4"/>
      <c r="J20" s="4"/>
      <c r="K20" s="4"/>
      <c r="L20" s="4"/>
      <c r="M20" s="5"/>
      <c r="N20" s="7"/>
    </row>
    <row r="21" spans="1:14" s="6" customFormat="1" x14ac:dyDescent="0.2">
      <c r="A21" s="4" t="s">
        <v>38</v>
      </c>
      <c r="B21" s="4">
        <v>20</v>
      </c>
      <c r="C21" s="4" t="s">
        <v>9</v>
      </c>
      <c r="D21" s="4"/>
      <c r="E21" s="4"/>
      <c r="F21" s="4"/>
      <c r="G21" s="4" t="s">
        <v>39</v>
      </c>
      <c r="H21" s="4"/>
      <c r="I21" s="4" t="s">
        <v>40</v>
      </c>
      <c r="J21" s="4"/>
      <c r="K21" s="4"/>
      <c r="L21" s="4"/>
      <c r="M21" s="5"/>
      <c r="N21" s="7"/>
    </row>
    <row r="22" spans="1:14" s="6" customFormat="1" x14ac:dyDescent="0.2">
      <c r="A22" s="4"/>
      <c r="B22" s="4">
        <v>21</v>
      </c>
      <c r="C22" s="4" t="s">
        <v>25</v>
      </c>
      <c r="D22" s="4"/>
      <c r="E22" s="4"/>
      <c r="F22" s="4"/>
      <c r="G22" s="4" t="s">
        <v>39</v>
      </c>
      <c r="H22" s="4"/>
      <c r="I22" s="4"/>
      <c r="J22" s="4"/>
      <c r="K22" s="4"/>
      <c r="L22" s="4"/>
      <c r="M22" s="5"/>
      <c r="N22" s="7"/>
    </row>
    <row r="23" spans="1:14" s="6" customFormat="1" x14ac:dyDescent="0.2">
      <c r="A23" s="4"/>
      <c r="B23" s="4">
        <v>22</v>
      </c>
      <c r="C23" s="4" t="s">
        <v>12</v>
      </c>
      <c r="D23" s="4"/>
      <c r="E23" s="4"/>
      <c r="F23" s="4" t="s">
        <v>11</v>
      </c>
      <c r="G23" s="4" t="s">
        <v>39</v>
      </c>
      <c r="H23" s="4"/>
      <c r="I23" s="4" t="s">
        <v>40</v>
      </c>
      <c r="J23" s="4" t="s">
        <v>11</v>
      </c>
      <c r="K23" s="4"/>
      <c r="L23" s="4"/>
      <c r="M23" s="5"/>
      <c r="N23" s="7"/>
    </row>
    <row r="24" spans="1:14" s="6" customFormat="1" x14ac:dyDescent="0.2">
      <c r="A24" s="4" t="s">
        <v>41</v>
      </c>
      <c r="B24" s="4"/>
      <c r="C24" s="4"/>
      <c r="D24" s="4"/>
      <c r="E24" s="4"/>
      <c r="F24" s="4"/>
      <c r="G24" s="4" t="s">
        <v>42</v>
      </c>
      <c r="H24" s="4"/>
      <c r="I24" s="4"/>
      <c r="J24" s="4"/>
      <c r="K24" s="4"/>
      <c r="L24" s="4"/>
      <c r="M24" s="5"/>
    </row>
    <row r="25" spans="1:14" s="6" customFormat="1" x14ac:dyDescent="0.2">
      <c r="A25" s="4" t="s">
        <v>41</v>
      </c>
      <c r="B25" s="4"/>
      <c r="C25" s="4"/>
      <c r="D25" s="4"/>
      <c r="E25" s="4"/>
      <c r="F25" s="4"/>
      <c r="G25" s="4" t="s">
        <v>43</v>
      </c>
      <c r="H25" s="4"/>
      <c r="I25" s="4"/>
      <c r="J25" s="4"/>
      <c r="K25" s="4"/>
      <c r="L25" s="4"/>
      <c r="M25" s="5"/>
    </row>
    <row r="26" spans="1:14" s="6" customFormat="1" x14ac:dyDescent="0.2">
      <c r="A26" s="4" t="s">
        <v>41</v>
      </c>
      <c r="B26" s="4"/>
      <c r="C26" s="4"/>
      <c r="D26" s="4"/>
      <c r="E26" s="4"/>
      <c r="F26" s="4"/>
      <c r="G26" s="4" t="s">
        <v>44</v>
      </c>
      <c r="H26" s="4"/>
      <c r="I26" s="4"/>
      <c r="J26" s="4"/>
      <c r="K26" s="4"/>
      <c r="L26" s="4"/>
      <c r="M26" s="5"/>
    </row>
    <row r="27" spans="1:14" s="6" customFormat="1" x14ac:dyDescent="0.2">
      <c r="A27" s="4" t="s">
        <v>45</v>
      </c>
      <c r="B27" s="4"/>
      <c r="C27" s="4"/>
      <c r="D27" s="4"/>
      <c r="E27" s="4"/>
      <c r="F27" s="4"/>
      <c r="G27" s="4"/>
      <c r="H27" s="4"/>
      <c r="I27" s="4" t="s">
        <v>46</v>
      </c>
      <c r="J27" s="4" t="s">
        <v>11</v>
      </c>
      <c r="K27" s="4"/>
      <c r="L27" s="4"/>
      <c r="M27" s="5"/>
    </row>
    <row r="28" spans="1:14" s="6" customFormat="1" x14ac:dyDescent="0.2">
      <c r="A28" s="4" t="s">
        <v>47</v>
      </c>
      <c r="B28" s="4"/>
      <c r="C28" s="4"/>
      <c r="D28" s="4"/>
      <c r="E28" s="4"/>
      <c r="F28" s="4"/>
      <c r="G28" s="4"/>
      <c r="H28" s="4"/>
      <c r="I28" s="4"/>
      <c r="J28" s="4"/>
      <c r="K28" s="4"/>
      <c r="L28" s="4"/>
      <c r="M28" s="5"/>
    </row>
    <row r="29" spans="1:14" s="6" customFormat="1" x14ac:dyDescent="0.2">
      <c r="A29" s="4" t="s">
        <v>48</v>
      </c>
      <c r="B29" s="4"/>
      <c r="C29" s="4"/>
      <c r="D29" s="4"/>
      <c r="E29" s="4"/>
      <c r="F29" s="4"/>
      <c r="G29" s="4"/>
      <c r="H29" s="4"/>
      <c r="I29" s="4"/>
      <c r="J29" s="4"/>
      <c r="K29" s="4"/>
      <c r="L29" s="4"/>
      <c r="M29" s="5"/>
    </row>
    <row r="30" spans="1:14" s="6" customFormat="1" x14ac:dyDescent="0.2">
      <c r="A30" s="4"/>
      <c r="B30" s="4"/>
      <c r="C30" s="4"/>
      <c r="D30" s="4"/>
      <c r="E30" s="4"/>
      <c r="F30" s="4"/>
      <c r="G30" s="4"/>
      <c r="H30" s="4"/>
      <c r="I30" s="4"/>
      <c r="J30" s="4"/>
      <c r="K30" s="4"/>
      <c r="L30" s="4"/>
      <c r="M30" s="5"/>
    </row>
    <row r="31" spans="1:14" s="6" customFormat="1" x14ac:dyDescent="0.2">
      <c r="A31" s="4" t="s">
        <v>49</v>
      </c>
      <c r="B31" s="4"/>
      <c r="C31" s="4" t="s">
        <v>50</v>
      </c>
      <c r="D31" s="4"/>
      <c r="E31" s="4"/>
      <c r="F31" s="4"/>
      <c r="G31" s="4"/>
      <c r="H31" s="4"/>
      <c r="I31" s="4"/>
      <c r="J31" s="4"/>
      <c r="K31" s="4"/>
      <c r="L31" s="4"/>
      <c r="M31" s="5"/>
    </row>
    <row r="32" spans="1:14" s="6" customFormat="1" x14ac:dyDescent="0.2">
      <c r="A32" s="4" t="s">
        <v>51</v>
      </c>
      <c r="B32" s="4"/>
      <c r="C32" s="4"/>
      <c r="D32" s="4"/>
      <c r="E32" s="4"/>
      <c r="F32" s="4"/>
      <c r="G32" s="4"/>
      <c r="H32" s="4"/>
      <c r="I32" s="4"/>
      <c r="J32" s="4"/>
      <c r="K32" s="4"/>
      <c r="L32" s="4"/>
      <c r="M32" s="5"/>
    </row>
    <row r="33" spans="1:13" s="6" customFormat="1" x14ac:dyDescent="0.2">
      <c r="A33" s="4" t="s">
        <v>52</v>
      </c>
      <c r="B33" s="4"/>
      <c r="C33" s="4"/>
      <c r="D33" s="4"/>
      <c r="E33" s="4"/>
      <c r="F33" s="4"/>
      <c r="G33" s="4"/>
      <c r="H33" s="4"/>
      <c r="I33" s="4"/>
      <c r="J33" s="4" t="s">
        <v>11</v>
      </c>
      <c r="K33" s="4"/>
      <c r="L33" s="4"/>
      <c r="M33" s="5"/>
    </row>
    <row r="34" spans="1:13" s="6" customFormat="1" x14ac:dyDescent="0.2">
      <c r="A34" s="4" t="s">
        <v>53</v>
      </c>
      <c r="B34" s="4"/>
      <c r="C34" s="4"/>
      <c r="D34" s="4"/>
      <c r="E34" s="4"/>
      <c r="F34" s="4"/>
      <c r="G34" s="4" t="s">
        <v>53</v>
      </c>
      <c r="H34" s="4"/>
      <c r="I34" s="4" t="s">
        <v>54</v>
      </c>
      <c r="J34" s="4" t="s">
        <v>11</v>
      </c>
      <c r="K34" s="4"/>
      <c r="L34" s="4"/>
      <c r="M34" s="5"/>
    </row>
    <row r="35" spans="1:13" s="6" customFormat="1" x14ac:dyDescent="0.2">
      <c r="A35" s="4" t="s">
        <v>55</v>
      </c>
      <c r="B35" s="4"/>
      <c r="C35" s="4"/>
      <c r="D35" s="4"/>
      <c r="E35" s="4" t="s">
        <v>56</v>
      </c>
      <c r="F35" s="4"/>
      <c r="G35" s="4"/>
      <c r="H35" s="4"/>
      <c r="I35" s="4"/>
      <c r="J35" s="4" t="s">
        <v>11</v>
      </c>
      <c r="K35" s="4"/>
      <c r="L35" s="4"/>
      <c r="M35" s="5"/>
    </row>
    <row r="36" spans="1:13" s="6" customFormat="1" x14ac:dyDescent="0.2">
      <c r="A36" s="4" t="s">
        <v>57</v>
      </c>
      <c r="B36" s="4"/>
      <c r="C36" s="4"/>
      <c r="D36" s="4"/>
      <c r="E36" s="4"/>
      <c r="F36" s="4"/>
      <c r="G36" s="4"/>
      <c r="H36" s="4"/>
      <c r="I36" s="4" t="s">
        <v>58</v>
      </c>
      <c r="J36" s="4" t="s">
        <v>11</v>
      </c>
      <c r="K36" s="4"/>
      <c r="L36" s="4"/>
      <c r="M36" s="5"/>
    </row>
    <row r="37" spans="1:13" s="6" customFormat="1" x14ac:dyDescent="0.2">
      <c r="A37" s="4" t="s">
        <v>59</v>
      </c>
      <c r="B37" s="4"/>
      <c r="C37" s="4"/>
      <c r="D37" s="4"/>
      <c r="E37" s="4"/>
      <c r="F37" s="4" t="s">
        <v>60</v>
      </c>
      <c r="G37" s="4" t="s">
        <v>61</v>
      </c>
      <c r="H37" s="4"/>
      <c r="I37" s="4"/>
      <c r="J37" s="4"/>
      <c r="K37" s="4"/>
      <c r="L37" s="4"/>
      <c r="M37" s="5"/>
    </row>
    <row r="38" spans="1:13" s="6" customFormat="1" x14ac:dyDescent="0.2">
      <c r="A38" s="4" t="s">
        <v>62</v>
      </c>
      <c r="B38" s="4"/>
      <c r="C38" s="4" t="s">
        <v>63</v>
      </c>
      <c r="D38" s="4"/>
      <c r="E38" s="4"/>
      <c r="F38" s="4"/>
      <c r="G38" s="4"/>
      <c r="H38" s="4"/>
      <c r="I38" s="4"/>
      <c r="J38" s="4"/>
      <c r="K38" s="4"/>
      <c r="L38" s="4"/>
      <c r="M38" s="5"/>
    </row>
    <row r="39" spans="1:13" s="6" customFormat="1" x14ac:dyDescent="0.2">
      <c r="A39" s="4" t="s">
        <v>64</v>
      </c>
      <c r="B39" s="4"/>
      <c r="C39" s="4" t="s">
        <v>65</v>
      </c>
      <c r="D39" s="4"/>
      <c r="E39" s="4"/>
      <c r="F39" s="4"/>
      <c r="G39" s="4"/>
      <c r="H39" s="4"/>
      <c r="I39" s="4"/>
      <c r="J39" s="4"/>
      <c r="K39" s="4"/>
      <c r="L39" s="4"/>
      <c r="M39" s="5"/>
    </row>
    <row r="40" spans="1:13" s="6" customFormat="1" x14ac:dyDescent="0.2">
      <c r="A40" s="4" t="s">
        <v>66</v>
      </c>
      <c r="B40" s="4"/>
      <c r="C40" s="4"/>
      <c r="D40" s="4"/>
      <c r="E40" s="4"/>
      <c r="F40" s="4"/>
      <c r="G40" s="4"/>
      <c r="H40" s="4"/>
      <c r="I40" s="4" t="s">
        <v>67</v>
      </c>
      <c r="J40" s="4"/>
      <c r="K40" s="4"/>
      <c r="L40" s="4"/>
      <c r="M40" s="5"/>
    </row>
    <row r="41" spans="1:13" s="6" customFormat="1" x14ac:dyDescent="0.2">
      <c r="A41" s="4" t="s">
        <v>68</v>
      </c>
      <c r="B41" s="4"/>
      <c r="C41" s="4"/>
      <c r="D41" s="4"/>
      <c r="E41" s="4"/>
      <c r="F41" s="4" t="s">
        <v>69</v>
      </c>
      <c r="G41" s="4" t="s">
        <v>11</v>
      </c>
      <c r="H41" s="4"/>
      <c r="I41" s="4" t="s">
        <v>70</v>
      </c>
      <c r="J41" s="4" t="s">
        <v>11</v>
      </c>
      <c r="K41" s="4"/>
      <c r="L41" s="4"/>
      <c r="M41" s="5"/>
    </row>
    <row r="42" spans="1:13" s="6" customFormat="1" x14ac:dyDescent="0.2">
      <c r="A42" s="4" t="s">
        <v>71</v>
      </c>
      <c r="B42" s="4"/>
      <c r="C42" s="4"/>
      <c r="D42" s="4"/>
      <c r="E42" s="4"/>
      <c r="F42" s="4"/>
      <c r="G42" s="4" t="s">
        <v>72</v>
      </c>
      <c r="H42" s="4"/>
      <c r="I42" s="4" t="s">
        <v>73</v>
      </c>
      <c r="J42" s="4"/>
      <c r="K42" s="4"/>
      <c r="L42" s="4"/>
      <c r="M42" s="5"/>
    </row>
    <row r="43" spans="1:13" s="6" customFormat="1" x14ac:dyDescent="0.2">
      <c r="A43" s="4" t="s">
        <v>74</v>
      </c>
      <c r="B43" s="4"/>
      <c r="C43" s="4"/>
      <c r="D43" s="4"/>
      <c r="E43" s="4" t="s">
        <v>75</v>
      </c>
      <c r="F43" s="4"/>
      <c r="G43" s="4"/>
      <c r="H43" s="4"/>
      <c r="I43" s="4"/>
      <c r="J43" s="4"/>
      <c r="K43" s="4"/>
      <c r="L43" s="4"/>
      <c r="M43" s="5"/>
    </row>
    <row r="44" spans="1:13" s="6" customFormat="1" x14ac:dyDescent="0.2">
      <c r="A44" s="4" t="s">
        <v>74</v>
      </c>
      <c r="B44" s="4"/>
      <c r="C44" s="4"/>
      <c r="D44" s="4"/>
      <c r="E44" s="4"/>
      <c r="F44" s="4" t="s">
        <v>11</v>
      </c>
      <c r="G44" s="4" t="s">
        <v>76</v>
      </c>
      <c r="H44" s="4"/>
      <c r="I44" s="4" t="s">
        <v>77</v>
      </c>
      <c r="J44" s="4" t="s">
        <v>11</v>
      </c>
      <c r="K44" s="4"/>
      <c r="L44" s="4"/>
      <c r="M44" s="5"/>
    </row>
    <row r="45" spans="1:13" s="6" customFormat="1" x14ac:dyDescent="0.2">
      <c r="A45" s="4" t="s">
        <v>74</v>
      </c>
      <c r="B45" s="4"/>
      <c r="C45" s="4"/>
      <c r="D45" s="4"/>
      <c r="E45" s="4"/>
      <c r="F45" s="4" t="s">
        <v>11</v>
      </c>
      <c r="G45" s="4" t="s">
        <v>11</v>
      </c>
      <c r="H45" s="4"/>
      <c r="I45" s="4" t="s">
        <v>78</v>
      </c>
      <c r="J45" s="4" t="s">
        <v>11</v>
      </c>
      <c r="K45" s="4"/>
      <c r="L45" s="4"/>
      <c r="M45" s="5"/>
    </row>
    <row r="46" spans="1:13" s="6" customFormat="1" x14ac:dyDescent="0.2">
      <c r="A46" s="4"/>
      <c r="B46" s="4"/>
      <c r="C46" s="4" t="s">
        <v>79</v>
      </c>
      <c r="D46" s="4"/>
      <c r="E46" s="4"/>
      <c r="F46" s="4"/>
      <c r="G46" s="4"/>
      <c r="H46" s="4"/>
      <c r="I46" s="4"/>
      <c r="J46" s="4"/>
      <c r="K46" s="4"/>
      <c r="L46" s="4"/>
      <c r="M46" s="5"/>
    </row>
    <row r="47" spans="1:13" s="6" customFormat="1" x14ac:dyDescent="0.2">
      <c r="A47" s="4" t="s">
        <v>74</v>
      </c>
      <c r="B47" s="4"/>
      <c r="C47" s="4"/>
      <c r="D47" s="4"/>
      <c r="E47" s="4"/>
      <c r="F47" s="4" t="s">
        <v>80</v>
      </c>
      <c r="G47" s="4" t="s">
        <v>11</v>
      </c>
      <c r="H47" s="4"/>
      <c r="I47" s="4" t="s">
        <v>81</v>
      </c>
      <c r="J47" s="4" t="s">
        <v>11</v>
      </c>
      <c r="K47" s="4"/>
      <c r="L47" s="4"/>
      <c r="M47" s="5"/>
    </row>
    <row r="48" spans="1:13" s="6" customFormat="1" x14ac:dyDescent="0.2">
      <c r="A48" s="4" t="s">
        <v>82</v>
      </c>
      <c r="B48" s="4"/>
      <c r="C48" s="4"/>
      <c r="D48" s="4"/>
      <c r="E48" s="4"/>
      <c r="F48" s="4" t="s">
        <v>11</v>
      </c>
      <c r="G48" s="4" t="s">
        <v>11</v>
      </c>
      <c r="H48" s="4"/>
      <c r="I48" s="4" t="s">
        <v>83</v>
      </c>
      <c r="J48" s="4" t="s">
        <v>11</v>
      </c>
      <c r="K48" s="4"/>
      <c r="L48" s="4"/>
      <c r="M48" s="5"/>
    </row>
    <row r="49" spans="1:13" s="6" customFormat="1" x14ac:dyDescent="0.2">
      <c r="A49" s="4" t="s">
        <v>84</v>
      </c>
      <c r="B49" s="4"/>
      <c r="C49" s="4"/>
      <c r="D49" s="4"/>
      <c r="E49" s="4"/>
      <c r="F49" s="4" t="s">
        <v>85</v>
      </c>
      <c r="G49" s="4"/>
      <c r="H49" s="4"/>
      <c r="I49" s="4" t="s">
        <v>86</v>
      </c>
      <c r="J49" s="4" t="s">
        <v>11</v>
      </c>
      <c r="K49" s="4"/>
      <c r="L49" s="4"/>
      <c r="M49" s="5"/>
    </row>
    <row r="50" spans="1:13" s="6" customFormat="1" x14ac:dyDescent="0.2">
      <c r="A50" s="4" t="s">
        <v>87</v>
      </c>
      <c r="B50" s="4"/>
      <c r="C50" s="4" t="s">
        <v>88</v>
      </c>
      <c r="D50" s="4"/>
      <c r="E50" s="4"/>
      <c r="F50" s="4"/>
      <c r="G50" s="4"/>
      <c r="H50" s="4"/>
      <c r="I50" s="4"/>
      <c r="J50" s="4"/>
      <c r="K50" s="4"/>
      <c r="L50" s="4"/>
      <c r="M50" s="5"/>
    </row>
    <row r="51" spans="1:13" s="6" customFormat="1" x14ac:dyDescent="0.2">
      <c r="A51" s="4"/>
      <c r="B51" s="4"/>
      <c r="C51" s="4" t="s">
        <v>89</v>
      </c>
      <c r="D51" s="4"/>
      <c r="E51" s="4"/>
      <c r="F51" s="4"/>
      <c r="G51" s="4"/>
      <c r="H51" s="4"/>
      <c r="I51" s="4"/>
      <c r="J51" s="4"/>
      <c r="K51" s="4"/>
      <c r="L51" s="4"/>
      <c r="M51" s="5"/>
    </row>
    <row r="52" spans="1:13" s="6" customFormat="1" x14ac:dyDescent="0.2">
      <c r="A52" s="4" t="s">
        <v>52</v>
      </c>
      <c r="B52" s="4"/>
      <c r="C52" s="4"/>
      <c r="D52" s="4"/>
      <c r="E52" s="4"/>
      <c r="F52" s="4" t="s">
        <v>11</v>
      </c>
      <c r="G52" s="4" t="s">
        <v>90</v>
      </c>
      <c r="H52" s="4"/>
      <c r="I52" s="4" t="s">
        <v>11</v>
      </c>
      <c r="J52" s="4" t="s">
        <v>11</v>
      </c>
      <c r="K52" s="4"/>
      <c r="L52" s="4"/>
      <c r="M52" s="5"/>
    </row>
    <row r="53" spans="1:13" s="6" customFormat="1" x14ac:dyDescent="0.2">
      <c r="A53" s="4" t="s">
        <v>52</v>
      </c>
      <c r="B53" s="4"/>
      <c r="C53" s="4"/>
      <c r="D53" s="4"/>
      <c r="E53" s="4"/>
      <c r="F53" s="4"/>
      <c r="G53" s="4" t="s">
        <v>91</v>
      </c>
      <c r="H53" s="4"/>
      <c r="I53" s="4" t="s">
        <v>92</v>
      </c>
      <c r="J53" s="4"/>
      <c r="K53" s="4"/>
      <c r="L53" s="4"/>
      <c r="M53" s="5"/>
    </row>
    <row r="54" spans="1:13" s="6" customFormat="1" x14ac:dyDescent="0.2">
      <c r="A54" s="4" t="s">
        <v>52</v>
      </c>
      <c r="B54" s="4"/>
      <c r="C54" s="4"/>
      <c r="D54" s="4"/>
      <c r="E54" s="4"/>
      <c r="F54" s="4"/>
      <c r="G54" s="4" t="s">
        <v>93</v>
      </c>
      <c r="H54" s="4"/>
      <c r="I54" s="4" t="s">
        <v>92</v>
      </c>
      <c r="J54" s="4"/>
      <c r="K54" s="4"/>
      <c r="L54" s="4"/>
      <c r="M54" s="5"/>
    </row>
    <row r="55" spans="1:13" s="6" customFormat="1" x14ac:dyDescent="0.2">
      <c r="A55" s="4" t="s">
        <v>52</v>
      </c>
      <c r="B55" s="4"/>
      <c r="C55" s="4"/>
      <c r="D55" s="4"/>
      <c r="E55" s="4"/>
      <c r="F55" s="4"/>
      <c r="G55" s="4" t="s">
        <v>94</v>
      </c>
      <c r="H55" s="4"/>
      <c r="I55" s="4" t="s">
        <v>95</v>
      </c>
      <c r="J55" s="4"/>
      <c r="K55" s="4"/>
      <c r="L55" s="4"/>
      <c r="M55" s="5"/>
    </row>
    <row r="56" spans="1:13" x14ac:dyDescent="0.2">
      <c r="A56" s="4"/>
      <c r="B56" s="4"/>
      <c r="C56" s="4"/>
      <c r="D56" s="4"/>
      <c r="E56" s="4"/>
      <c r="F56" s="4"/>
      <c r="G56" s="4"/>
      <c r="H56" s="4"/>
      <c r="I56" s="4"/>
      <c r="J56" s="4"/>
      <c r="K56" s="4"/>
      <c r="L56" s="4"/>
      <c r="M56" s="5"/>
    </row>
    <row r="57" spans="1:13" x14ac:dyDescent="0.2">
      <c r="A57" s="4"/>
      <c r="B57" s="4"/>
      <c r="C57" s="4"/>
      <c r="D57" s="4"/>
      <c r="E57" s="4"/>
      <c r="F57" s="4"/>
      <c r="G57" s="4"/>
      <c r="H57" s="4"/>
      <c r="I57" s="4"/>
      <c r="J57" s="4"/>
      <c r="K57" s="4"/>
      <c r="L57" s="4"/>
      <c r="M57" s="5"/>
    </row>
    <row r="58" spans="1:13" x14ac:dyDescent="0.2">
      <c r="A58" s="4"/>
      <c r="B58" s="4"/>
      <c r="C58" s="4"/>
      <c r="D58" s="4"/>
      <c r="E58" s="4"/>
      <c r="F58" s="4"/>
      <c r="G58" s="4"/>
      <c r="H58" s="4"/>
      <c r="I58" s="4"/>
      <c r="J58" s="4"/>
      <c r="K58" s="4"/>
      <c r="L58" s="4"/>
      <c r="M58" s="5"/>
    </row>
    <row r="59" spans="1:13" s="6" customFormat="1" x14ac:dyDescent="0.2">
      <c r="A59" s="4"/>
      <c r="B59" s="4"/>
      <c r="C59" s="4"/>
      <c r="D59" s="4"/>
      <c r="E59" s="4"/>
      <c r="F59" s="4"/>
      <c r="G59" s="4"/>
      <c r="H59" s="4"/>
      <c r="I59" s="4"/>
      <c r="J59" s="4"/>
      <c r="K59" s="4"/>
      <c r="L59" s="4"/>
      <c r="M59" s="5"/>
    </row>
    <row r="60" spans="1:13" s="6" customFormat="1" x14ac:dyDescent="0.2">
      <c r="A60" s="8"/>
      <c r="B60" s="8"/>
      <c r="C60" s="8"/>
      <c r="D60" s="8"/>
      <c r="E60" s="8"/>
      <c r="F60" s="9"/>
      <c r="G60" s="9"/>
      <c r="H60" s="8"/>
      <c r="I60" s="8"/>
      <c r="J60" s="8"/>
      <c r="K60" s="8"/>
      <c r="L60" s="10"/>
    </row>
  </sheetData>
  <sheetProtection selectLockedCells="1" selectUnlockedCells="1"/>
  <pageMargins left="0.78749999999999998" right="0.78749999999999998" top="0.98402777777777772" bottom="0.98402777777777772" header="0.51180555555555551" footer="0.51180555555555551"/>
  <pageSetup paperSize="9" firstPageNumber="0" fitToWidth="4" orientation="landscape" horizontalDpi="300" verticalDpi="300"/>
  <headerFooter alignWithMargins="0">
    <oddHeader>&amp;LErasmus MC&amp;R&amp;P van &amp;N</oddHeader>
    <oddFooter>&amp;L&amp;A&amp;R&amp;F, &amp;T,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4"/>
  <sheetViews>
    <sheetView zoomScale="130" zoomScaleNormal="130" workbookViewId="0">
      <selection activeCell="G11" sqref="G11"/>
    </sheetView>
  </sheetViews>
  <sheetFormatPr defaultColWidth="9.140625" defaultRowHeight="12.75" x14ac:dyDescent="0.2"/>
  <cols>
    <col min="1" max="1" width="14.42578125" style="12" customWidth="1"/>
    <col min="2" max="2" width="70.140625" style="11" customWidth="1"/>
    <col min="3" max="3" width="23.7109375" style="11" customWidth="1"/>
    <col min="4" max="4" width="81" style="40" bestFit="1" customWidth="1"/>
    <col min="5" max="6" width="9.140625" style="14"/>
    <col min="7" max="16384" width="9.140625" style="11"/>
  </cols>
  <sheetData>
    <row r="1" spans="1:6" x14ac:dyDescent="0.2">
      <c r="A1" s="2"/>
      <c r="B1" s="1"/>
      <c r="C1" s="1"/>
    </row>
    <row r="2" spans="1:6" ht="103.5" customHeight="1" x14ac:dyDescent="0.2">
      <c r="A2" s="98" t="s">
        <v>166</v>
      </c>
      <c r="B2" s="99"/>
      <c r="C2" s="99"/>
      <c r="D2" s="64"/>
    </row>
    <row r="3" spans="1:6" x14ac:dyDescent="0.2">
      <c r="A3" s="16"/>
      <c r="B3" s="1"/>
      <c r="C3" s="1"/>
      <c r="D3" s="53"/>
    </row>
    <row r="4" spans="1:6" ht="65.25" customHeight="1" x14ac:dyDescent="0.2">
      <c r="A4" s="65" t="s">
        <v>99</v>
      </c>
      <c r="B4" s="100" t="s">
        <v>154</v>
      </c>
      <c r="C4" s="101"/>
      <c r="D4" s="54"/>
    </row>
    <row r="5" spans="1:6" x14ac:dyDescent="0.2">
      <c r="A5" s="16"/>
      <c r="B5" s="1"/>
      <c r="C5" s="1"/>
      <c r="D5" s="53"/>
    </row>
    <row r="6" spans="1:6" ht="90" customHeight="1" x14ac:dyDescent="0.2">
      <c r="A6" s="65" t="s">
        <v>100</v>
      </c>
      <c r="B6" s="102" t="s">
        <v>238</v>
      </c>
      <c r="C6" s="103"/>
      <c r="D6" s="53"/>
    </row>
    <row r="7" spans="1:6" ht="13.5" thickBot="1" x14ac:dyDescent="0.25">
      <c r="A7" s="16"/>
      <c r="B7" s="1"/>
      <c r="C7" s="1"/>
      <c r="D7" s="53"/>
    </row>
    <row r="8" spans="1:6" s="13" customFormat="1" ht="114.75" customHeight="1" x14ac:dyDescent="0.2">
      <c r="A8" s="20" t="s">
        <v>98</v>
      </c>
      <c r="B8" s="23" t="s">
        <v>178</v>
      </c>
      <c r="C8" s="25" t="s">
        <v>97</v>
      </c>
      <c r="D8" s="55"/>
      <c r="E8" s="15"/>
      <c r="F8" s="15"/>
    </row>
    <row r="9" spans="1:6" s="13" customFormat="1" ht="15.75" customHeight="1" x14ac:dyDescent="0.2">
      <c r="A9" s="96" t="s">
        <v>96</v>
      </c>
      <c r="B9" s="97"/>
      <c r="C9" s="88" t="s">
        <v>239</v>
      </c>
      <c r="D9" s="88" t="s">
        <v>108</v>
      </c>
      <c r="E9" s="15"/>
      <c r="F9" s="15"/>
    </row>
    <row r="10" spans="1:6" s="26" customFormat="1" ht="25.5" x14ac:dyDescent="0.2">
      <c r="A10" s="33">
        <v>1</v>
      </c>
      <c r="B10" s="30" t="s">
        <v>219</v>
      </c>
      <c r="C10" s="24" t="s">
        <v>101</v>
      </c>
      <c r="D10" s="24"/>
    </row>
    <row r="11" spans="1:6" s="26" customFormat="1" ht="25.5" x14ac:dyDescent="0.2">
      <c r="A11" s="33">
        <f t="shared" ref="A11" si="0">A10+1</f>
        <v>2</v>
      </c>
      <c r="B11" s="30" t="s">
        <v>193</v>
      </c>
      <c r="C11" s="24" t="s">
        <v>101</v>
      </c>
      <c r="D11" s="24"/>
    </row>
    <row r="12" spans="1:6" s="26" customFormat="1" ht="63.75" x14ac:dyDescent="0.2">
      <c r="A12" s="33">
        <v>3</v>
      </c>
      <c r="B12" s="43" t="s">
        <v>198</v>
      </c>
      <c r="C12" s="24" t="s">
        <v>101</v>
      </c>
      <c r="D12" s="63"/>
    </row>
    <row r="13" spans="1:6" s="26" customFormat="1" ht="38.25" x14ac:dyDescent="0.2">
      <c r="A13" s="33">
        <v>4</v>
      </c>
      <c r="B13" s="43" t="s">
        <v>199</v>
      </c>
      <c r="C13" s="24" t="s">
        <v>101</v>
      </c>
      <c r="D13" s="63"/>
    </row>
    <row r="14" spans="1:6" s="26" customFormat="1" x14ac:dyDescent="0.2">
      <c r="A14" s="39">
        <v>5</v>
      </c>
      <c r="B14" s="86" t="s">
        <v>223</v>
      </c>
      <c r="C14" s="24" t="s">
        <v>101</v>
      </c>
      <c r="D14" s="63"/>
    </row>
    <row r="15" spans="1:6" s="26" customFormat="1" x14ac:dyDescent="0.2">
      <c r="A15" s="85">
        <v>6</v>
      </c>
      <c r="B15" s="87" t="s">
        <v>220</v>
      </c>
      <c r="C15" s="24" t="s">
        <v>101</v>
      </c>
      <c r="D15" s="63"/>
    </row>
    <row r="16" spans="1:6" s="26" customFormat="1" ht="15" customHeight="1" x14ac:dyDescent="0.2">
      <c r="A16" s="96" t="s">
        <v>167</v>
      </c>
      <c r="B16" s="97"/>
      <c r="C16" s="56"/>
      <c r="D16" s="88" t="s">
        <v>108</v>
      </c>
    </row>
    <row r="17" spans="1:4" s="26" customFormat="1" ht="51" customHeight="1" x14ac:dyDescent="0.2">
      <c r="A17" s="22">
        <v>7</v>
      </c>
      <c r="B17" s="44" t="s">
        <v>168</v>
      </c>
      <c r="C17" s="45" t="s">
        <v>101</v>
      </c>
      <c r="D17" s="63"/>
    </row>
    <row r="18" spans="1:4" s="26" customFormat="1" ht="25.5" x14ac:dyDescent="0.2">
      <c r="A18" s="22">
        <v>8</v>
      </c>
      <c r="B18" s="19" t="s">
        <v>179</v>
      </c>
      <c r="C18" s="24" t="s">
        <v>101</v>
      </c>
      <c r="D18" s="24"/>
    </row>
    <row r="19" spans="1:4" s="26" customFormat="1" ht="51" x14ac:dyDescent="0.2">
      <c r="A19" s="22">
        <v>9</v>
      </c>
      <c r="B19" s="19" t="s">
        <v>180</v>
      </c>
      <c r="C19" s="24" t="s">
        <v>101</v>
      </c>
      <c r="D19" s="24"/>
    </row>
    <row r="20" spans="1:4" s="26" customFormat="1" ht="38.25" x14ac:dyDescent="0.2">
      <c r="A20" s="22">
        <v>10</v>
      </c>
      <c r="B20" s="19" t="s">
        <v>190</v>
      </c>
      <c r="C20" s="24" t="s">
        <v>101</v>
      </c>
      <c r="D20" s="24"/>
    </row>
    <row r="21" spans="1:4" s="26" customFormat="1" ht="51" x14ac:dyDescent="0.2">
      <c r="A21" s="22">
        <v>11</v>
      </c>
      <c r="B21" s="19" t="s">
        <v>200</v>
      </c>
      <c r="C21" s="24" t="s">
        <v>101</v>
      </c>
      <c r="D21" s="24"/>
    </row>
    <row r="22" spans="1:4" s="26" customFormat="1" ht="25.5" x14ac:dyDescent="0.2">
      <c r="A22" s="22">
        <v>12</v>
      </c>
      <c r="B22" s="19" t="s">
        <v>188</v>
      </c>
      <c r="C22" s="24" t="s">
        <v>101</v>
      </c>
      <c r="D22" s="24"/>
    </row>
    <row r="23" spans="1:4" s="26" customFormat="1" ht="25.5" x14ac:dyDescent="0.2">
      <c r="A23" s="22">
        <v>13</v>
      </c>
      <c r="B23" s="18" t="s">
        <v>224</v>
      </c>
      <c r="C23" s="24" t="s">
        <v>101</v>
      </c>
      <c r="D23" s="24"/>
    </row>
    <row r="24" spans="1:4" s="26" customFormat="1" ht="25.5" x14ac:dyDescent="0.2">
      <c r="A24" s="22">
        <v>14</v>
      </c>
      <c r="B24" s="18" t="s">
        <v>225</v>
      </c>
      <c r="C24" s="24" t="s">
        <v>101</v>
      </c>
      <c r="D24" s="24"/>
    </row>
    <row r="25" spans="1:4" s="26" customFormat="1" ht="15" customHeight="1" x14ac:dyDescent="0.2">
      <c r="A25" s="96" t="s">
        <v>191</v>
      </c>
      <c r="B25" s="97"/>
      <c r="C25" s="57"/>
      <c r="D25" s="88" t="s">
        <v>108</v>
      </c>
    </row>
    <row r="26" spans="1:4" s="26" customFormat="1" ht="25.5" x14ac:dyDescent="0.2">
      <c r="A26" s="22">
        <v>15</v>
      </c>
      <c r="B26" s="19" t="s">
        <v>227</v>
      </c>
      <c r="C26" s="24" t="s">
        <v>101</v>
      </c>
      <c r="D26" s="24"/>
    </row>
    <row r="27" spans="1:4" s="26" customFormat="1" ht="25.5" x14ac:dyDescent="0.2">
      <c r="A27" s="22">
        <v>16</v>
      </c>
      <c r="B27" s="19" t="s">
        <v>182</v>
      </c>
      <c r="C27" s="24" t="s">
        <v>101</v>
      </c>
      <c r="D27" s="24" t="s">
        <v>11</v>
      </c>
    </row>
    <row r="28" spans="1:4" s="26" customFormat="1" ht="25.5" x14ac:dyDescent="0.2">
      <c r="A28" s="22">
        <v>17</v>
      </c>
      <c r="B28" s="19" t="s">
        <v>130</v>
      </c>
      <c r="C28" s="24" t="s">
        <v>101</v>
      </c>
      <c r="D28" s="24" t="s">
        <v>11</v>
      </c>
    </row>
    <row r="29" spans="1:4" s="26" customFormat="1" ht="25.5" x14ac:dyDescent="0.2">
      <c r="A29" s="22">
        <v>18</v>
      </c>
      <c r="B29" s="31" t="s">
        <v>181</v>
      </c>
      <c r="C29" s="24" t="s">
        <v>101</v>
      </c>
      <c r="D29" s="24"/>
    </row>
    <row r="30" spans="1:4" s="26" customFormat="1" ht="25.5" x14ac:dyDescent="0.2">
      <c r="A30" s="22">
        <v>19</v>
      </c>
      <c r="B30" s="19" t="s">
        <v>131</v>
      </c>
      <c r="C30" s="24" t="s">
        <v>101</v>
      </c>
      <c r="D30" s="24"/>
    </row>
    <row r="31" spans="1:4" s="26" customFormat="1" ht="25.5" x14ac:dyDescent="0.2">
      <c r="A31" s="22">
        <v>20</v>
      </c>
      <c r="B31" s="19" t="s">
        <v>183</v>
      </c>
      <c r="C31" s="24" t="s">
        <v>101</v>
      </c>
      <c r="D31" s="24" t="s">
        <v>11</v>
      </c>
    </row>
    <row r="32" spans="1:4" s="26" customFormat="1" ht="51" x14ac:dyDescent="0.2">
      <c r="A32" s="22">
        <f t="shared" ref="A32" si="1">A31+1</f>
        <v>21</v>
      </c>
      <c r="B32" s="19" t="s">
        <v>201</v>
      </c>
      <c r="C32" s="24" t="s">
        <v>101</v>
      </c>
      <c r="D32" s="66"/>
    </row>
    <row r="33" spans="1:5" s="26" customFormat="1" ht="12.75" customHeight="1" x14ac:dyDescent="0.2">
      <c r="A33" s="96" t="s">
        <v>192</v>
      </c>
      <c r="B33" s="97"/>
      <c r="C33" s="57"/>
      <c r="D33" s="88" t="s">
        <v>108</v>
      </c>
    </row>
    <row r="34" spans="1:5" s="26" customFormat="1" ht="25.5" customHeight="1" x14ac:dyDescent="0.2">
      <c r="A34" s="22">
        <v>22</v>
      </c>
      <c r="B34" s="19" t="s">
        <v>132</v>
      </c>
      <c r="C34" s="24" t="s">
        <v>101</v>
      </c>
      <c r="D34" s="24"/>
    </row>
    <row r="35" spans="1:5" s="26" customFormat="1" ht="38.25" x14ac:dyDescent="0.2">
      <c r="A35" s="22">
        <v>23</v>
      </c>
      <c r="B35" s="19" t="s">
        <v>202</v>
      </c>
      <c r="C35" s="24" t="s">
        <v>101</v>
      </c>
      <c r="D35" s="66"/>
    </row>
    <row r="36" spans="1:5" s="26" customFormat="1" ht="38.25" x14ac:dyDescent="0.2">
      <c r="A36" s="22">
        <v>24</v>
      </c>
      <c r="B36" s="19" t="s">
        <v>228</v>
      </c>
      <c r="C36" s="24" t="s">
        <v>101</v>
      </c>
      <c r="D36" s="24"/>
    </row>
    <row r="37" spans="1:5" s="26" customFormat="1" ht="25.5" x14ac:dyDescent="0.2">
      <c r="A37" s="76">
        <v>25</v>
      </c>
      <c r="B37" s="77" t="s">
        <v>203</v>
      </c>
      <c r="C37" s="24" t="s">
        <v>101</v>
      </c>
      <c r="D37" s="24"/>
    </row>
    <row r="38" spans="1:5" s="26" customFormat="1" ht="12.75" customHeight="1" x14ac:dyDescent="0.2">
      <c r="A38" s="96" t="s">
        <v>133</v>
      </c>
      <c r="B38" s="97"/>
      <c r="C38" s="57"/>
      <c r="D38" s="88" t="s">
        <v>108</v>
      </c>
    </row>
    <row r="39" spans="1:5" s="26" customFormat="1" ht="38.25" x14ac:dyDescent="0.2">
      <c r="A39" s="22">
        <v>26</v>
      </c>
      <c r="B39" s="18" t="s">
        <v>134</v>
      </c>
      <c r="C39" s="24" t="s">
        <v>101</v>
      </c>
      <c r="D39" s="24"/>
    </row>
    <row r="40" spans="1:5" s="26" customFormat="1" ht="27.75" customHeight="1" x14ac:dyDescent="0.2">
      <c r="A40" s="22">
        <v>27</v>
      </c>
      <c r="B40" s="18" t="s">
        <v>221</v>
      </c>
      <c r="C40" s="24" t="s">
        <v>101</v>
      </c>
      <c r="D40" s="24"/>
      <c r="E40" s="82"/>
    </row>
    <row r="41" spans="1:5" s="26" customFormat="1" ht="12.75" customHeight="1" x14ac:dyDescent="0.2">
      <c r="A41" s="96" t="s">
        <v>119</v>
      </c>
      <c r="B41" s="97"/>
      <c r="C41" s="57"/>
      <c r="D41" s="88" t="s">
        <v>108</v>
      </c>
    </row>
    <row r="42" spans="1:5" s="26" customFormat="1" ht="38.25" x14ac:dyDescent="0.2">
      <c r="A42" s="22">
        <v>28</v>
      </c>
      <c r="B42" s="19" t="s">
        <v>163</v>
      </c>
      <c r="C42" s="21" t="s">
        <v>101</v>
      </c>
      <c r="D42" s="63"/>
    </row>
    <row r="43" spans="1:5" s="26" customFormat="1" ht="38.25" x14ac:dyDescent="0.2">
      <c r="A43" s="22">
        <v>29</v>
      </c>
      <c r="B43" s="19" t="s">
        <v>229</v>
      </c>
      <c r="C43" s="21" t="s">
        <v>101</v>
      </c>
      <c r="D43" s="63"/>
    </row>
    <row r="44" spans="1:5" s="26" customFormat="1" ht="26.25" customHeight="1" x14ac:dyDescent="0.2">
      <c r="A44" s="22">
        <v>30</v>
      </c>
      <c r="B44" s="19" t="s">
        <v>104</v>
      </c>
      <c r="C44" s="21" t="s">
        <v>101</v>
      </c>
      <c r="D44" s="24"/>
    </row>
    <row r="45" spans="1:5" s="26" customFormat="1" ht="38.25" x14ac:dyDescent="0.2">
      <c r="A45" s="22">
        <v>31</v>
      </c>
      <c r="B45" s="19" t="s">
        <v>105</v>
      </c>
      <c r="C45" s="21" t="s">
        <v>101</v>
      </c>
      <c r="D45" s="24"/>
    </row>
    <row r="46" spans="1:5" s="26" customFormat="1" ht="38.25" x14ac:dyDescent="0.2">
      <c r="A46" s="22">
        <v>32</v>
      </c>
      <c r="B46" s="19" t="s">
        <v>164</v>
      </c>
      <c r="C46" s="21" t="s">
        <v>101</v>
      </c>
      <c r="D46" s="24"/>
    </row>
    <row r="47" spans="1:5" s="26" customFormat="1" ht="103.5" customHeight="1" x14ac:dyDescent="0.2">
      <c r="A47" s="22">
        <v>33</v>
      </c>
      <c r="B47" s="19" t="s">
        <v>230</v>
      </c>
      <c r="C47" s="21" t="s">
        <v>101</v>
      </c>
      <c r="D47" s="24"/>
    </row>
    <row r="48" spans="1:5" s="26" customFormat="1" ht="12.75" customHeight="1" x14ac:dyDescent="0.2">
      <c r="A48" s="96" t="s">
        <v>118</v>
      </c>
      <c r="B48" s="97"/>
      <c r="C48" s="57"/>
      <c r="D48" s="88" t="s">
        <v>108</v>
      </c>
    </row>
    <row r="49" spans="1:4" s="26" customFormat="1" ht="54" x14ac:dyDescent="0.2">
      <c r="A49" s="22">
        <v>34</v>
      </c>
      <c r="B49" s="19" t="s">
        <v>231</v>
      </c>
      <c r="C49" s="24" t="s">
        <v>101</v>
      </c>
      <c r="D49" s="24"/>
    </row>
    <row r="50" spans="1:4" s="26" customFormat="1" ht="76.5" x14ac:dyDescent="0.2">
      <c r="A50" s="46">
        <v>35</v>
      </c>
      <c r="B50" s="17" t="s">
        <v>176</v>
      </c>
      <c r="C50" s="21" t="s">
        <v>101</v>
      </c>
      <c r="D50" s="24"/>
    </row>
    <row r="51" spans="1:4" s="26" customFormat="1" ht="88.5" customHeight="1" x14ac:dyDescent="0.2">
      <c r="A51" s="46">
        <v>36</v>
      </c>
      <c r="B51" s="17" t="s">
        <v>236</v>
      </c>
      <c r="C51" s="21" t="s">
        <v>101</v>
      </c>
      <c r="D51" s="24"/>
    </row>
    <row r="52" spans="1:4" s="26" customFormat="1" ht="25.5" customHeight="1" x14ac:dyDescent="0.2">
      <c r="A52" s="46">
        <v>37</v>
      </c>
      <c r="B52" s="17" t="s">
        <v>226</v>
      </c>
      <c r="C52" s="21" t="s">
        <v>101</v>
      </c>
      <c r="D52" s="24"/>
    </row>
    <row r="53" spans="1:4" s="26" customFormat="1" ht="50.25" customHeight="1" x14ac:dyDescent="0.2">
      <c r="A53" s="46">
        <f t="shared" ref="A53:A60" si="2">A52+1</f>
        <v>38</v>
      </c>
      <c r="B53" s="17" t="s">
        <v>135</v>
      </c>
      <c r="C53" s="21" t="s">
        <v>101</v>
      </c>
      <c r="D53" s="24"/>
    </row>
    <row r="54" spans="1:4" s="26" customFormat="1" ht="25.5" x14ac:dyDescent="0.2">
      <c r="A54" s="46">
        <f t="shared" si="2"/>
        <v>39</v>
      </c>
      <c r="B54" s="17" t="s">
        <v>165</v>
      </c>
      <c r="C54" s="21" t="s">
        <v>101</v>
      </c>
      <c r="D54" s="24"/>
    </row>
    <row r="55" spans="1:4" s="26" customFormat="1" ht="15" customHeight="1" x14ac:dyDescent="0.2">
      <c r="A55" s="46">
        <f t="shared" si="2"/>
        <v>40</v>
      </c>
      <c r="B55" s="34" t="s">
        <v>136</v>
      </c>
      <c r="C55" s="21" t="s">
        <v>101</v>
      </c>
      <c r="D55" s="24"/>
    </row>
    <row r="56" spans="1:4" s="26" customFormat="1" ht="38.25" x14ac:dyDescent="0.2">
      <c r="A56" s="46">
        <f t="shared" si="2"/>
        <v>41</v>
      </c>
      <c r="B56" s="35" t="s">
        <v>169</v>
      </c>
      <c r="C56" s="21" t="s">
        <v>101</v>
      </c>
      <c r="D56" s="24"/>
    </row>
    <row r="57" spans="1:4" s="26" customFormat="1" ht="25.5" x14ac:dyDescent="0.2">
      <c r="A57" s="46">
        <f t="shared" si="2"/>
        <v>42</v>
      </c>
      <c r="B57" s="29" t="s">
        <v>110</v>
      </c>
      <c r="C57" s="21" t="s">
        <v>101</v>
      </c>
      <c r="D57" s="24"/>
    </row>
    <row r="58" spans="1:4" s="26" customFormat="1" ht="25.5" x14ac:dyDescent="0.2">
      <c r="A58" s="46">
        <f t="shared" si="2"/>
        <v>43</v>
      </c>
      <c r="B58" s="29" t="s">
        <v>137</v>
      </c>
      <c r="C58" s="21" t="s">
        <v>101</v>
      </c>
      <c r="D58" s="24"/>
    </row>
    <row r="59" spans="1:4" s="26" customFormat="1" ht="25.5" x14ac:dyDescent="0.2">
      <c r="A59" s="46">
        <f t="shared" si="2"/>
        <v>44</v>
      </c>
      <c r="B59" s="29" t="s">
        <v>237</v>
      </c>
      <c r="C59" s="21" t="s">
        <v>101</v>
      </c>
      <c r="D59" s="24"/>
    </row>
    <row r="60" spans="1:4" s="26" customFormat="1" ht="25.5" x14ac:dyDescent="0.2">
      <c r="A60" s="46">
        <f t="shared" si="2"/>
        <v>45</v>
      </c>
      <c r="B60" s="29" t="s">
        <v>138</v>
      </c>
      <c r="C60" s="21" t="s">
        <v>101</v>
      </c>
      <c r="D60" s="24"/>
    </row>
    <row r="61" spans="1:4" s="26" customFormat="1" ht="51" x14ac:dyDescent="0.2">
      <c r="A61" s="22">
        <v>46</v>
      </c>
      <c r="B61" s="18" t="s">
        <v>232</v>
      </c>
      <c r="C61" s="21" t="s">
        <v>101</v>
      </c>
      <c r="D61" s="24"/>
    </row>
    <row r="62" spans="1:4" s="26" customFormat="1" ht="25.5" x14ac:dyDescent="0.2">
      <c r="A62" s="33">
        <v>47</v>
      </c>
      <c r="B62" s="27" t="s">
        <v>144</v>
      </c>
      <c r="C62" s="24" t="s">
        <v>101</v>
      </c>
      <c r="D62" s="63"/>
    </row>
    <row r="63" spans="1:4" s="26" customFormat="1" ht="25.5" x14ac:dyDescent="0.2">
      <c r="A63" s="46">
        <v>48</v>
      </c>
      <c r="B63" s="19" t="s">
        <v>117</v>
      </c>
      <c r="C63" s="21" t="s">
        <v>101</v>
      </c>
      <c r="D63" s="24"/>
    </row>
    <row r="64" spans="1:4" s="26" customFormat="1" ht="27" customHeight="1" x14ac:dyDescent="0.2">
      <c r="A64" s="46">
        <v>49</v>
      </c>
      <c r="B64" s="19" t="s">
        <v>145</v>
      </c>
      <c r="C64" s="21" t="s">
        <v>101</v>
      </c>
      <c r="D64" s="24"/>
    </row>
    <row r="65" spans="1:5" s="26" customFormat="1" ht="38.25" x14ac:dyDescent="0.2">
      <c r="A65" s="46">
        <f t="shared" ref="A65" si="3">A64+1</f>
        <v>50</v>
      </c>
      <c r="B65" s="29" t="s">
        <v>112</v>
      </c>
      <c r="C65" s="21" t="s">
        <v>101</v>
      </c>
      <c r="D65" s="24"/>
    </row>
    <row r="66" spans="1:5" s="26" customFormat="1" ht="15" customHeight="1" x14ac:dyDescent="0.2">
      <c r="A66" s="96" t="s">
        <v>206</v>
      </c>
      <c r="B66" s="97"/>
      <c r="C66" s="57"/>
      <c r="D66" s="88" t="s">
        <v>108</v>
      </c>
    </row>
    <row r="67" spans="1:5" s="26" customFormat="1" ht="25.5" x14ac:dyDescent="0.2">
      <c r="A67" s="22">
        <v>51</v>
      </c>
      <c r="B67" s="37" t="s">
        <v>184</v>
      </c>
      <c r="C67" s="21" t="s">
        <v>101</v>
      </c>
      <c r="D67" s="24"/>
    </row>
    <row r="68" spans="1:5" s="26" customFormat="1" ht="25.5" x14ac:dyDescent="0.2">
      <c r="A68" s="22">
        <v>52</v>
      </c>
      <c r="B68" s="37" t="s">
        <v>185</v>
      </c>
      <c r="C68" s="21" t="s">
        <v>101</v>
      </c>
      <c r="D68" s="63"/>
    </row>
    <row r="69" spans="1:5" s="26" customFormat="1" x14ac:dyDescent="0.2">
      <c r="A69" s="22">
        <v>53</v>
      </c>
      <c r="B69" s="36" t="s">
        <v>139</v>
      </c>
      <c r="C69" s="21" t="s">
        <v>101</v>
      </c>
      <c r="D69" s="24"/>
    </row>
    <row r="70" spans="1:5" s="26" customFormat="1" x14ac:dyDescent="0.2">
      <c r="A70" s="22">
        <f t="shared" ref="A70:A75" si="4">A69+1</f>
        <v>54</v>
      </c>
      <c r="B70" s="36" t="s">
        <v>140</v>
      </c>
      <c r="C70" s="21" t="s">
        <v>101</v>
      </c>
      <c r="D70" s="24"/>
    </row>
    <row r="71" spans="1:5" s="26" customFormat="1" x14ac:dyDescent="0.2">
      <c r="A71" s="22">
        <f t="shared" si="4"/>
        <v>55</v>
      </c>
      <c r="B71" s="36" t="s">
        <v>120</v>
      </c>
      <c r="C71" s="21" t="s">
        <v>101</v>
      </c>
      <c r="D71" s="24"/>
    </row>
    <row r="72" spans="1:5" s="26" customFormat="1" x14ac:dyDescent="0.2">
      <c r="A72" s="22">
        <f t="shared" si="4"/>
        <v>56</v>
      </c>
      <c r="B72" s="36" t="s">
        <v>116</v>
      </c>
      <c r="C72" s="21" t="s">
        <v>101</v>
      </c>
      <c r="D72" s="24"/>
    </row>
    <row r="73" spans="1:5" s="26" customFormat="1" x14ac:dyDescent="0.2">
      <c r="A73" s="22">
        <f t="shared" si="4"/>
        <v>57</v>
      </c>
      <c r="B73" s="36" t="s">
        <v>141</v>
      </c>
      <c r="C73" s="21" t="s">
        <v>101</v>
      </c>
      <c r="D73" s="24"/>
    </row>
    <row r="74" spans="1:5" s="26" customFormat="1" x14ac:dyDescent="0.2">
      <c r="A74" s="22">
        <f t="shared" si="4"/>
        <v>58</v>
      </c>
      <c r="B74" s="36" t="s">
        <v>142</v>
      </c>
      <c r="C74" s="21" t="s">
        <v>101</v>
      </c>
      <c r="D74" s="24"/>
    </row>
    <row r="75" spans="1:5" s="26" customFormat="1" ht="25.5" x14ac:dyDescent="0.2">
      <c r="A75" s="22">
        <f t="shared" si="4"/>
        <v>59</v>
      </c>
      <c r="B75" s="41" t="s">
        <v>143</v>
      </c>
      <c r="C75" s="21" t="s">
        <v>101</v>
      </c>
      <c r="D75" s="24"/>
    </row>
    <row r="76" spans="1:5" s="26" customFormat="1" ht="38.25" customHeight="1" x14ac:dyDescent="0.2">
      <c r="A76" s="80">
        <v>60</v>
      </c>
      <c r="B76" s="81" t="s">
        <v>205</v>
      </c>
      <c r="C76" s="21" t="s">
        <v>101</v>
      </c>
      <c r="D76" s="24"/>
    </row>
    <row r="77" spans="1:5" s="26" customFormat="1" x14ac:dyDescent="0.2">
      <c r="A77" s="104" t="s">
        <v>107</v>
      </c>
      <c r="B77" s="105"/>
      <c r="C77" s="58"/>
      <c r="D77" s="88" t="s">
        <v>108</v>
      </c>
    </row>
    <row r="78" spans="1:5" s="48" customFormat="1" ht="25.5" x14ac:dyDescent="0.2">
      <c r="A78" s="22">
        <v>61</v>
      </c>
      <c r="B78" s="29" t="s">
        <v>189</v>
      </c>
      <c r="C78" s="24" t="s">
        <v>101</v>
      </c>
      <c r="D78" s="24"/>
      <c r="E78" s="47"/>
    </row>
    <row r="79" spans="1:5" s="48" customFormat="1" ht="63.75" x14ac:dyDescent="0.2">
      <c r="A79" s="49">
        <v>62</v>
      </c>
      <c r="B79" s="50" t="s">
        <v>186</v>
      </c>
      <c r="C79" s="24" t="s">
        <v>101</v>
      </c>
      <c r="D79" s="24"/>
    </row>
    <row r="80" spans="1:5" s="48" customFormat="1" ht="25.5" x14ac:dyDescent="0.2">
      <c r="A80" s="49">
        <v>63</v>
      </c>
      <c r="B80" s="50" t="s">
        <v>153</v>
      </c>
      <c r="C80" s="24" t="s">
        <v>101</v>
      </c>
      <c r="D80" s="24"/>
    </row>
    <row r="81" spans="1:6" s="48" customFormat="1" ht="38.25" x14ac:dyDescent="0.2">
      <c r="A81" s="49">
        <v>64</v>
      </c>
      <c r="B81" s="50" t="s">
        <v>187</v>
      </c>
      <c r="C81" s="24" t="s">
        <v>101</v>
      </c>
      <c r="D81" s="24"/>
    </row>
    <row r="82" spans="1:6" s="48" customFormat="1" ht="15" x14ac:dyDescent="0.25">
      <c r="A82" s="49">
        <v>65</v>
      </c>
      <c r="B82" s="50" t="s">
        <v>204</v>
      </c>
      <c r="C82" s="24" t="s">
        <v>101</v>
      </c>
      <c r="D82" s="24"/>
      <c r="E82" s="47" t="s">
        <v>11</v>
      </c>
      <c r="F82" s="71" t="s">
        <v>11</v>
      </c>
    </row>
    <row r="83" spans="1:6" s="13" customFormat="1" ht="15.75" customHeight="1" x14ac:dyDescent="0.2">
      <c r="A83" s="96" t="s">
        <v>222</v>
      </c>
      <c r="B83" s="97"/>
      <c r="C83" s="57"/>
      <c r="D83" s="88" t="s">
        <v>108</v>
      </c>
      <c r="E83" s="15"/>
      <c r="F83" s="15"/>
    </row>
    <row r="84" spans="1:6" s="26" customFormat="1" ht="76.5" x14ac:dyDescent="0.2">
      <c r="A84" s="33">
        <v>66</v>
      </c>
      <c r="B84" s="27" t="s">
        <v>121</v>
      </c>
      <c r="C84" s="24" t="s">
        <v>101</v>
      </c>
      <c r="D84" s="24"/>
    </row>
    <row r="85" spans="1:6" s="26" customFormat="1" ht="26.25" customHeight="1" x14ac:dyDescent="0.2">
      <c r="A85" s="33">
        <v>67</v>
      </c>
      <c r="B85" s="29" t="s">
        <v>233</v>
      </c>
      <c r="C85" s="24" t="s">
        <v>101</v>
      </c>
      <c r="D85" s="24"/>
    </row>
    <row r="86" spans="1:6" s="26" customFormat="1" ht="63.75" x14ac:dyDescent="0.2">
      <c r="A86" s="33">
        <v>68</v>
      </c>
      <c r="B86" s="19" t="s">
        <v>158</v>
      </c>
      <c r="C86" s="24" t="s">
        <v>101</v>
      </c>
      <c r="D86" s="24"/>
    </row>
    <row r="87" spans="1:6" s="26" customFormat="1" ht="61.5" customHeight="1" x14ac:dyDescent="0.2">
      <c r="A87" s="33">
        <v>69</v>
      </c>
      <c r="B87" s="19" t="s">
        <v>159</v>
      </c>
      <c r="C87" s="24" t="s">
        <v>101</v>
      </c>
      <c r="D87" s="24"/>
    </row>
    <row r="88" spans="1:6" s="13" customFormat="1" ht="18" customHeight="1" x14ac:dyDescent="0.2">
      <c r="A88" s="52" t="s">
        <v>177</v>
      </c>
      <c r="B88" s="52"/>
      <c r="C88" s="59"/>
      <c r="D88" s="88" t="s">
        <v>108</v>
      </c>
      <c r="E88" s="15"/>
      <c r="F88" s="15"/>
    </row>
    <row r="89" spans="1:6" s="13" customFormat="1" ht="25.5" x14ac:dyDescent="0.2">
      <c r="A89" s="22">
        <v>70</v>
      </c>
      <c r="B89" s="19" t="s">
        <v>122</v>
      </c>
      <c r="C89" s="24" t="s">
        <v>101</v>
      </c>
      <c r="D89" s="24"/>
      <c r="E89" s="15"/>
      <c r="F89" s="15"/>
    </row>
    <row r="90" spans="1:6" s="13" customFormat="1" ht="25.5" x14ac:dyDescent="0.2">
      <c r="A90" s="22">
        <f>A89+1</f>
        <v>71</v>
      </c>
      <c r="B90" s="19" t="s">
        <v>155</v>
      </c>
      <c r="C90" s="24" t="s">
        <v>101</v>
      </c>
      <c r="D90" s="24"/>
      <c r="E90" s="15"/>
      <c r="F90" s="15"/>
    </row>
    <row r="91" spans="1:6" s="13" customFormat="1" ht="63.75" x14ac:dyDescent="0.2">
      <c r="A91" s="22">
        <f t="shared" ref="A91:A102" si="5">A90+1</f>
        <v>72</v>
      </c>
      <c r="B91" s="19" t="s">
        <v>123</v>
      </c>
      <c r="C91" s="24" t="s">
        <v>101</v>
      </c>
      <c r="D91" s="24"/>
      <c r="E91" s="15"/>
      <c r="F91" s="15"/>
    </row>
    <row r="92" spans="1:6" s="13" customFormat="1" ht="25.5" x14ac:dyDescent="0.2">
      <c r="A92" s="22">
        <f t="shared" si="5"/>
        <v>73</v>
      </c>
      <c r="B92" s="19" t="s">
        <v>170</v>
      </c>
      <c r="C92" s="24" t="s">
        <v>101</v>
      </c>
      <c r="D92" s="24"/>
      <c r="E92" s="15"/>
      <c r="F92" s="15"/>
    </row>
    <row r="93" spans="1:6" s="13" customFormat="1" ht="25.5" x14ac:dyDescent="0.2">
      <c r="A93" s="22">
        <f t="shared" si="5"/>
        <v>74</v>
      </c>
      <c r="B93" s="19" t="s">
        <v>109</v>
      </c>
      <c r="C93" s="24" t="s">
        <v>101</v>
      </c>
      <c r="D93" s="24"/>
      <c r="E93" s="15"/>
      <c r="F93" s="15"/>
    </row>
    <row r="94" spans="1:6" s="13" customFormat="1" ht="25.5" x14ac:dyDescent="0.2">
      <c r="A94" s="22">
        <f t="shared" si="5"/>
        <v>75</v>
      </c>
      <c r="B94" s="19" t="s">
        <v>106</v>
      </c>
      <c r="C94" s="24" t="s">
        <v>101</v>
      </c>
      <c r="D94" s="24"/>
      <c r="E94" s="15"/>
      <c r="F94" s="15"/>
    </row>
    <row r="95" spans="1:6" s="13" customFormat="1" ht="38.25" x14ac:dyDescent="0.2">
      <c r="A95" s="22">
        <f t="shared" si="5"/>
        <v>76</v>
      </c>
      <c r="B95" s="19" t="s">
        <v>115</v>
      </c>
      <c r="C95" s="24" t="s">
        <v>101</v>
      </c>
      <c r="D95" s="24"/>
      <c r="E95" s="15"/>
      <c r="F95" s="15"/>
    </row>
    <row r="96" spans="1:6" s="13" customFormat="1" ht="38.25" x14ac:dyDescent="0.2">
      <c r="A96" s="22">
        <f t="shared" si="5"/>
        <v>77</v>
      </c>
      <c r="B96" s="19" t="s">
        <v>124</v>
      </c>
      <c r="C96" s="24" t="s">
        <v>101</v>
      </c>
      <c r="D96" s="24"/>
      <c r="E96" s="15"/>
      <c r="F96" s="15"/>
    </row>
    <row r="97" spans="1:6" s="13" customFormat="1" ht="25.5" x14ac:dyDescent="0.2">
      <c r="A97" s="22">
        <f t="shared" si="5"/>
        <v>78</v>
      </c>
      <c r="B97" s="19" t="s">
        <v>125</v>
      </c>
      <c r="C97" s="24" t="s">
        <v>101</v>
      </c>
      <c r="D97" s="24"/>
      <c r="E97" s="15"/>
      <c r="F97" s="15"/>
    </row>
    <row r="98" spans="1:6" s="13" customFormat="1" ht="25.5" x14ac:dyDescent="0.2">
      <c r="A98" s="22">
        <f t="shared" si="5"/>
        <v>79</v>
      </c>
      <c r="B98" s="29" t="s">
        <v>171</v>
      </c>
      <c r="C98" s="24" t="s">
        <v>101</v>
      </c>
      <c r="D98" s="24"/>
      <c r="E98" s="15"/>
      <c r="F98" s="15"/>
    </row>
    <row r="99" spans="1:6" s="13" customFormat="1" x14ac:dyDescent="0.2">
      <c r="A99" s="22">
        <f t="shared" si="5"/>
        <v>80</v>
      </c>
      <c r="B99" s="29" t="s">
        <v>126</v>
      </c>
      <c r="C99" s="24" t="s">
        <v>101</v>
      </c>
      <c r="D99" s="24"/>
      <c r="E99" s="15"/>
      <c r="F99" s="15"/>
    </row>
    <row r="100" spans="1:6" s="13" customFormat="1" ht="27" customHeight="1" x14ac:dyDescent="0.2">
      <c r="A100" s="22">
        <f t="shared" si="5"/>
        <v>81</v>
      </c>
      <c r="B100" s="19" t="s">
        <v>114</v>
      </c>
      <c r="C100" s="24" t="s">
        <v>101</v>
      </c>
      <c r="D100" s="24"/>
      <c r="E100" s="15"/>
      <c r="F100" s="15"/>
    </row>
    <row r="101" spans="1:6" s="13" customFormat="1" ht="25.5" x14ac:dyDescent="0.2">
      <c r="A101" s="22">
        <f t="shared" si="5"/>
        <v>82</v>
      </c>
      <c r="B101" s="29" t="s">
        <v>156</v>
      </c>
      <c r="C101" s="24" t="s">
        <v>101</v>
      </c>
      <c r="D101" s="24"/>
      <c r="E101" s="15"/>
      <c r="F101" s="15"/>
    </row>
    <row r="102" spans="1:6" s="13" customFormat="1" ht="25.5" x14ac:dyDescent="0.2">
      <c r="A102" s="22">
        <f t="shared" si="5"/>
        <v>83</v>
      </c>
      <c r="B102" s="29" t="s">
        <v>127</v>
      </c>
      <c r="C102" s="24" t="s">
        <v>101</v>
      </c>
      <c r="D102" s="24"/>
      <c r="E102" s="15"/>
      <c r="F102" s="15"/>
    </row>
    <row r="103" spans="1:6" s="13" customFormat="1" ht="18" customHeight="1" x14ac:dyDescent="0.2">
      <c r="A103" s="96" t="s">
        <v>103</v>
      </c>
      <c r="B103" s="97"/>
      <c r="C103" s="60"/>
      <c r="D103" s="88" t="s">
        <v>108</v>
      </c>
      <c r="E103" s="15"/>
      <c r="F103" s="15"/>
    </row>
    <row r="104" spans="1:6" s="13" customFormat="1" x14ac:dyDescent="0.2">
      <c r="A104" s="22">
        <v>84</v>
      </c>
      <c r="B104" s="19" t="s">
        <v>146</v>
      </c>
      <c r="C104" s="21" t="s">
        <v>101</v>
      </c>
      <c r="D104" s="24"/>
      <c r="E104" s="15"/>
      <c r="F104" s="15"/>
    </row>
    <row r="105" spans="1:6" s="13" customFormat="1" ht="38.25" x14ac:dyDescent="0.2">
      <c r="A105" s="22">
        <v>85</v>
      </c>
      <c r="B105" s="19" t="s">
        <v>175</v>
      </c>
      <c r="C105" s="21" t="s">
        <v>101</v>
      </c>
      <c r="D105" s="24"/>
      <c r="E105" s="15"/>
      <c r="F105" s="15"/>
    </row>
    <row r="106" spans="1:6" s="13" customFormat="1" ht="63.75" x14ac:dyDescent="0.2">
      <c r="A106" s="22">
        <v>86</v>
      </c>
      <c r="B106" s="19" t="s">
        <v>172</v>
      </c>
      <c r="C106" s="21" t="s">
        <v>101</v>
      </c>
      <c r="D106" s="24" t="s">
        <v>11</v>
      </c>
      <c r="E106" s="15"/>
      <c r="F106" s="15"/>
    </row>
    <row r="107" spans="1:6" s="13" customFormat="1" x14ac:dyDescent="0.2">
      <c r="A107" s="22">
        <v>87</v>
      </c>
      <c r="B107" s="19" t="s">
        <v>102</v>
      </c>
      <c r="C107" s="21" t="s">
        <v>101</v>
      </c>
      <c r="D107" s="24"/>
      <c r="E107" s="15"/>
      <c r="F107" s="15"/>
    </row>
    <row r="108" spans="1:6" s="51" customFormat="1" ht="38.25" x14ac:dyDescent="0.2">
      <c r="A108" s="22">
        <f t="shared" ref="A108:A117" si="6">A107+1</f>
        <v>88</v>
      </c>
      <c r="B108" s="29" t="s">
        <v>147</v>
      </c>
      <c r="C108" s="21" t="s">
        <v>101</v>
      </c>
      <c r="D108" s="24"/>
    </row>
    <row r="109" spans="1:6" s="51" customFormat="1" ht="38.25" x14ac:dyDescent="0.2">
      <c r="A109" s="22">
        <f t="shared" si="6"/>
        <v>89</v>
      </c>
      <c r="B109" s="29" t="s">
        <v>148</v>
      </c>
      <c r="C109" s="21" t="s">
        <v>101</v>
      </c>
      <c r="D109" s="62"/>
    </row>
    <row r="110" spans="1:6" s="51" customFormat="1" x14ac:dyDescent="0.2">
      <c r="A110" s="22">
        <f t="shared" si="6"/>
        <v>90</v>
      </c>
      <c r="B110" s="29" t="s">
        <v>149</v>
      </c>
      <c r="C110" s="21" t="s">
        <v>101</v>
      </c>
      <c r="D110" s="24"/>
    </row>
    <row r="111" spans="1:6" s="51" customFormat="1" ht="25.5" x14ac:dyDescent="0.2">
      <c r="A111" s="22">
        <f t="shared" si="6"/>
        <v>91</v>
      </c>
      <c r="B111" s="29" t="s">
        <v>113</v>
      </c>
      <c r="C111" s="21" t="s">
        <v>101</v>
      </c>
      <c r="D111" s="24"/>
    </row>
    <row r="112" spans="1:6" customFormat="1" ht="38.25" x14ac:dyDescent="0.2">
      <c r="A112" s="22">
        <f t="shared" si="6"/>
        <v>92</v>
      </c>
      <c r="B112" s="27" t="s">
        <v>150</v>
      </c>
      <c r="C112" s="24" t="s">
        <v>101</v>
      </c>
      <c r="D112" s="24" t="s">
        <v>11</v>
      </c>
    </row>
    <row r="113" spans="1:10" customFormat="1" ht="25.5" x14ac:dyDescent="0.2">
      <c r="A113" s="22">
        <f t="shared" si="6"/>
        <v>93</v>
      </c>
      <c r="B113" s="27" t="s">
        <v>151</v>
      </c>
      <c r="C113" s="24" t="s">
        <v>101</v>
      </c>
      <c r="D113" s="24"/>
    </row>
    <row r="114" spans="1:10" customFormat="1" ht="25.5" x14ac:dyDescent="0.2">
      <c r="A114" s="22">
        <f t="shared" si="6"/>
        <v>94</v>
      </c>
      <c r="B114" s="27" t="s">
        <v>157</v>
      </c>
      <c r="C114" s="24" t="s">
        <v>101</v>
      </c>
      <c r="D114" s="24" t="s">
        <v>11</v>
      </c>
    </row>
    <row r="115" spans="1:10" customFormat="1" ht="38.25" x14ac:dyDescent="0.2">
      <c r="A115" s="22">
        <f t="shared" si="6"/>
        <v>95</v>
      </c>
      <c r="B115" s="27" t="s">
        <v>152</v>
      </c>
      <c r="C115" s="24" t="s">
        <v>101</v>
      </c>
      <c r="D115" s="24" t="s">
        <v>11</v>
      </c>
    </row>
    <row r="116" spans="1:10" s="28" customFormat="1" ht="25.5" x14ac:dyDescent="0.2">
      <c r="A116" s="22">
        <f t="shared" si="6"/>
        <v>96</v>
      </c>
      <c r="B116" s="29" t="s">
        <v>173</v>
      </c>
      <c r="C116" s="24" t="s">
        <v>101</v>
      </c>
      <c r="D116" s="62"/>
    </row>
    <row r="117" spans="1:10" s="28" customFormat="1" ht="25.5" x14ac:dyDescent="0.2">
      <c r="A117" s="22">
        <f t="shared" si="6"/>
        <v>97</v>
      </c>
      <c r="B117" s="29" t="s">
        <v>174</v>
      </c>
      <c r="C117" s="24" t="s">
        <v>101</v>
      </c>
      <c r="D117" s="24"/>
    </row>
    <row r="118" spans="1:10" s="15" customFormat="1" ht="12.75" customHeight="1" x14ac:dyDescent="0.2">
      <c r="A118" s="96" t="s">
        <v>111</v>
      </c>
      <c r="B118" s="97"/>
      <c r="C118" s="61"/>
      <c r="D118" s="88" t="s">
        <v>108</v>
      </c>
    </row>
    <row r="119" spans="1:10" s="38" customFormat="1" ht="12" customHeight="1" x14ac:dyDescent="0.2">
      <c r="A119" s="22">
        <v>98</v>
      </c>
      <c r="B119" s="42" t="s">
        <v>160</v>
      </c>
      <c r="C119" s="24" t="s">
        <v>101</v>
      </c>
      <c r="D119" s="24" t="s">
        <v>11</v>
      </c>
    </row>
    <row r="120" spans="1:10" s="13" customFormat="1" ht="24.75" customHeight="1" x14ac:dyDescent="0.2">
      <c r="A120" s="22">
        <f>A119+1</f>
        <v>99</v>
      </c>
      <c r="B120" s="32" t="s">
        <v>161</v>
      </c>
      <c r="C120" s="24" t="s">
        <v>101</v>
      </c>
      <c r="D120" s="24" t="s">
        <v>11</v>
      </c>
      <c r="E120" s="15"/>
      <c r="F120" s="15"/>
    </row>
    <row r="121" spans="1:10" s="13" customFormat="1" ht="25.5" x14ac:dyDescent="0.2">
      <c r="A121" s="22">
        <f t="shared" ref="A121:A123" si="7">A120+1</f>
        <v>100</v>
      </c>
      <c r="B121" s="30" t="s">
        <v>128</v>
      </c>
      <c r="C121" s="24" t="s">
        <v>101</v>
      </c>
      <c r="D121" s="24"/>
      <c r="E121" s="15"/>
      <c r="F121" s="15"/>
    </row>
    <row r="122" spans="1:10" s="13" customFormat="1" ht="50.25" customHeight="1" x14ac:dyDescent="0.2">
      <c r="A122" s="22">
        <f t="shared" si="7"/>
        <v>101</v>
      </c>
      <c r="B122" s="42" t="s">
        <v>162</v>
      </c>
      <c r="C122" s="24" t="s">
        <v>101</v>
      </c>
      <c r="D122" s="24"/>
      <c r="E122" s="15"/>
      <c r="F122" s="15"/>
    </row>
    <row r="123" spans="1:10" s="13" customFormat="1" ht="25.5" x14ac:dyDescent="0.2">
      <c r="A123" s="22">
        <f t="shared" si="7"/>
        <v>102</v>
      </c>
      <c r="B123" s="42" t="s">
        <v>129</v>
      </c>
      <c r="C123" s="24" t="s">
        <v>101</v>
      </c>
      <c r="D123" s="24"/>
      <c r="E123" s="15"/>
      <c r="F123" s="15"/>
      <c r="J123" s="11"/>
    </row>
    <row r="124" spans="1:10" s="13" customFormat="1" x14ac:dyDescent="0.2">
      <c r="D124" s="40"/>
      <c r="E124" s="15"/>
      <c r="F124" s="15"/>
      <c r="J124" s="11"/>
    </row>
    <row r="125" spans="1:10" s="13" customFormat="1" x14ac:dyDescent="0.2">
      <c r="D125" s="40"/>
      <c r="E125" s="15"/>
      <c r="F125" s="15"/>
      <c r="J125" s="11"/>
    </row>
    <row r="126" spans="1:10" x14ac:dyDescent="0.2">
      <c r="A126" s="2"/>
      <c r="B126" s="1"/>
    </row>
    <row r="127" spans="1:10" x14ac:dyDescent="0.2">
      <c r="A127" s="2"/>
      <c r="B127" s="1"/>
    </row>
    <row r="128" spans="1:10" x14ac:dyDescent="0.2">
      <c r="A128" s="2"/>
      <c r="B128" s="1"/>
    </row>
    <row r="129" spans="1:2" x14ac:dyDescent="0.2">
      <c r="A129" s="2"/>
      <c r="B129" s="1"/>
    </row>
    <row r="130" spans="1:2" x14ac:dyDescent="0.2">
      <c r="A130" s="2"/>
      <c r="B130" s="1"/>
    </row>
    <row r="131" spans="1:2" x14ac:dyDescent="0.2">
      <c r="A131" s="2"/>
      <c r="B131" s="1"/>
    </row>
    <row r="132" spans="1:2" x14ac:dyDescent="0.2">
      <c r="A132" s="2"/>
      <c r="B132" s="1"/>
    </row>
    <row r="133" spans="1:2" x14ac:dyDescent="0.2">
      <c r="A133" s="2"/>
      <c r="B133" s="1"/>
    </row>
    <row r="134" spans="1:2" x14ac:dyDescent="0.2">
      <c r="A134" s="2"/>
      <c r="B134" s="1"/>
    </row>
    <row r="135" spans="1:2" x14ac:dyDescent="0.2">
      <c r="A135" s="2"/>
      <c r="B135" s="1"/>
    </row>
    <row r="136" spans="1:2" x14ac:dyDescent="0.2">
      <c r="A136" s="2"/>
      <c r="B136" s="1"/>
    </row>
    <row r="137" spans="1:2" x14ac:dyDescent="0.2">
      <c r="A137" s="2"/>
      <c r="B137" s="1"/>
    </row>
    <row r="138" spans="1:2" x14ac:dyDescent="0.2">
      <c r="A138" s="2"/>
      <c r="B138" s="1"/>
    </row>
    <row r="139" spans="1:2" x14ac:dyDescent="0.2">
      <c r="A139" s="2"/>
      <c r="B139" s="1"/>
    </row>
    <row r="140" spans="1:2" x14ac:dyDescent="0.2">
      <c r="A140" s="2"/>
      <c r="B140" s="1"/>
    </row>
    <row r="141" spans="1:2" x14ac:dyDescent="0.2">
      <c r="A141" s="2"/>
      <c r="B141" s="1"/>
    </row>
    <row r="142" spans="1:2" x14ac:dyDescent="0.2">
      <c r="A142" s="2"/>
      <c r="B142" s="1"/>
    </row>
    <row r="143" spans="1:2" x14ac:dyDescent="0.2">
      <c r="A143" s="2"/>
      <c r="B143" s="1"/>
    </row>
    <row r="144" spans="1:2" x14ac:dyDescent="0.2">
      <c r="A144" s="2"/>
      <c r="B144" s="1"/>
    </row>
    <row r="145" spans="1:2" x14ac:dyDescent="0.2">
      <c r="A145" s="2"/>
      <c r="B145" s="1"/>
    </row>
    <row r="146" spans="1:2" x14ac:dyDescent="0.2">
      <c r="A146" s="2"/>
      <c r="B146" s="1"/>
    </row>
    <row r="147" spans="1:2" x14ac:dyDescent="0.2">
      <c r="A147" s="2"/>
      <c r="B147" s="1"/>
    </row>
    <row r="148" spans="1:2" x14ac:dyDescent="0.2">
      <c r="A148" s="2"/>
      <c r="B148" s="1"/>
    </row>
    <row r="149" spans="1:2" x14ac:dyDescent="0.2">
      <c r="A149" s="2"/>
      <c r="B149" s="1"/>
    </row>
    <row r="150" spans="1:2" x14ac:dyDescent="0.2">
      <c r="A150" s="2"/>
      <c r="B150" s="1"/>
    </row>
    <row r="151" spans="1:2" x14ac:dyDescent="0.2">
      <c r="A151" s="2"/>
      <c r="B151" s="1"/>
    </row>
    <row r="152" spans="1:2" x14ac:dyDescent="0.2">
      <c r="A152" s="2"/>
      <c r="B152" s="1"/>
    </row>
    <row r="153" spans="1:2" x14ac:dyDescent="0.2">
      <c r="A153" s="2"/>
      <c r="B153" s="1"/>
    </row>
    <row r="154" spans="1:2" x14ac:dyDescent="0.2">
      <c r="A154" s="2"/>
      <c r="B154" s="1"/>
    </row>
    <row r="155" spans="1:2" x14ac:dyDescent="0.2">
      <c r="A155" s="2"/>
      <c r="B155" s="1"/>
    </row>
    <row r="156" spans="1:2" x14ac:dyDescent="0.2">
      <c r="A156" s="2"/>
      <c r="B156" s="1"/>
    </row>
    <row r="157" spans="1:2" x14ac:dyDescent="0.2">
      <c r="A157" s="2"/>
      <c r="B157" s="1"/>
    </row>
    <row r="158" spans="1:2" x14ac:dyDescent="0.2">
      <c r="A158" s="2"/>
      <c r="B158" s="1"/>
    </row>
    <row r="159" spans="1:2" x14ac:dyDescent="0.2">
      <c r="A159" s="2"/>
      <c r="B159" s="1"/>
    </row>
    <row r="160" spans="1:2" x14ac:dyDescent="0.2">
      <c r="A160" s="2"/>
      <c r="B160" s="1"/>
    </row>
    <row r="161" spans="1:2" x14ac:dyDescent="0.2">
      <c r="A161" s="2"/>
      <c r="B161" s="1"/>
    </row>
    <row r="162" spans="1:2" x14ac:dyDescent="0.2">
      <c r="A162" s="2"/>
      <c r="B162" s="1"/>
    </row>
    <row r="163" spans="1:2" x14ac:dyDescent="0.2">
      <c r="A163" s="2"/>
      <c r="B163" s="1"/>
    </row>
    <row r="164" spans="1:2" x14ac:dyDescent="0.2">
      <c r="A164" s="2"/>
      <c r="B164" s="1"/>
    </row>
  </sheetData>
  <sheetProtection algorithmName="SHA-512" hashValue="5U58JpzMDEsrMtrDdpMvEhYrYmFBI9UHghQzny5rPIB5fHS+cSEEtAxfQahMCpfdSEsjdcvtfK7BEwBH6MCk4Q==" saltValue="Pso5fDfWsxXQ/HWZRlIdXQ==" spinCount="100000" sheet="1" objects="1" scenarios="1"/>
  <mergeCells count="15">
    <mergeCell ref="A118:B118"/>
    <mergeCell ref="A2:C2"/>
    <mergeCell ref="B4:C4"/>
    <mergeCell ref="B6:C6"/>
    <mergeCell ref="A41:B41"/>
    <mergeCell ref="A48:B48"/>
    <mergeCell ref="A66:B66"/>
    <mergeCell ref="A77:B77"/>
    <mergeCell ref="A9:B9"/>
    <mergeCell ref="A16:B16"/>
    <mergeCell ref="A25:B25"/>
    <mergeCell ref="A33:B33"/>
    <mergeCell ref="A38:B38"/>
    <mergeCell ref="A83:B83"/>
    <mergeCell ref="A103:B10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zoomScale="130" zoomScaleNormal="130" workbookViewId="0">
      <selection activeCell="H8" sqref="H8"/>
    </sheetView>
  </sheetViews>
  <sheetFormatPr defaultRowHeight="12.75" x14ac:dyDescent="0.2"/>
  <cols>
    <col min="1" max="1" width="8.5703125" customWidth="1"/>
    <col min="2" max="2" width="64.85546875" customWidth="1"/>
    <col min="3" max="3" width="44.140625" customWidth="1"/>
    <col min="4" max="4" width="57" customWidth="1"/>
    <col min="5" max="5" width="16.42578125" customWidth="1"/>
    <col min="6" max="6" width="9.140625" customWidth="1"/>
  </cols>
  <sheetData>
    <row r="1" spans="1:8" x14ac:dyDescent="0.2">
      <c r="A1" t="s">
        <v>11</v>
      </c>
    </row>
    <row r="3" spans="1:8" ht="70.5" customHeight="1" thickBot="1" x14ac:dyDescent="0.25">
      <c r="A3" s="106" t="s">
        <v>235</v>
      </c>
      <c r="B3" s="107"/>
      <c r="C3" s="107"/>
      <c r="D3" s="107"/>
      <c r="E3" s="107"/>
      <c r="F3" s="99"/>
    </row>
    <row r="4" spans="1:8" ht="25.5" x14ac:dyDescent="0.2">
      <c r="A4" s="89" t="s">
        <v>98</v>
      </c>
      <c r="B4" s="89" t="s">
        <v>218</v>
      </c>
      <c r="C4" s="90" t="s">
        <v>208</v>
      </c>
      <c r="D4" s="90" t="s">
        <v>108</v>
      </c>
      <c r="E4" s="111" t="s">
        <v>209</v>
      </c>
    </row>
    <row r="5" spans="1:8" ht="63.75" x14ac:dyDescent="0.2">
      <c r="A5" s="67">
        <v>1</v>
      </c>
      <c r="B5" s="19" t="s">
        <v>213</v>
      </c>
      <c r="C5" s="92"/>
      <c r="D5" s="92"/>
      <c r="E5" s="112">
        <v>20</v>
      </c>
    </row>
    <row r="6" spans="1:8" ht="38.25" x14ac:dyDescent="0.2">
      <c r="A6" s="67">
        <v>2</v>
      </c>
      <c r="B6" s="19" t="s">
        <v>214</v>
      </c>
      <c r="C6" s="92"/>
      <c r="D6" s="92"/>
      <c r="E6" s="112">
        <v>25</v>
      </c>
    </row>
    <row r="7" spans="1:8" ht="14.25" customHeight="1" x14ac:dyDescent="0.2">
      <c r="A7" s="68">
        <v>3</v>
      </c>
      <c r="B7" s="19" t="s">
        <v>217</v>
      </c>
      <c r="C7" s="92"/>
      <c r="D7" s="92"/>
      <c r="E7" s="112">
        <v>20</v>
      </c>
    </row>
    <row r="8" spans="1:8" ht="51" customHeight="1" x14ac:dyDescent="0.2">
      <c r="A8" s="68">
        <v>4</v>
      </c>
      <c r="B8" s="19" t="s">
        <v>215</v>
      </c>
      <c r="C8" s="92"/>
      <c r="D8" s="92"/>
      <c r="E8" s="112">
        <v>15</v>
      </c>
    </row>
    <row r="9" spans="1:8" x14ac:dyDescent="0.2">
      <c r="A9" s="68">
        <v>5</v>
      </c>
      <c r="B9" s="18" t="s">
        <v>211</v>
      </c>
      <c r="C9" s="92"/>
      <c r="D9" s="92"/>
      <c r="E9" s="112">
        <v>15</v>
      </c>
    </row>
    <row r="10" spans="1:8" ht="12" customHeight="1" x14ac:dyDescent="0.2">
      <c r="A10" s="79">
        <v>6</v>
      </c>
      <c r="B10" s="84" t="s">
        <v>210</v>
      </c>
      <c r="C10" s="95"/>
      <c r="D10" s="95"/>
      <c r="E10" s="113">
        <v>15</v>
      </c>
      <c r="F10" s="69"/>
    </row>
    <row r="11" spans="1:8" x14ac:dyDescent="0.2">
      <c r="A11" s="68">
        <v>7</v>
      </c>
      <c r="B11" s="19" t="s">
        <v>194</v>
      </c>
      <c r="C11" s="93"/>
      <c r="D11" s="93"/>
      <c r="E11" s="112">
        <v>5</v>
      </c>
    </row>
    <row r="12" spans="1:8" x14ac:dyDescent="0.2">
      <c r="A12" s="68">
        <v>8</v>
      </c>
      <c r="B12" s="19" t="s">
        <v>212</v>
      </c>
      <c r="C12" s="93"/>
      <c r="D12" s="93"/>
      <c r="E12" s="112">
        <v>5</v>
      </c>
    </row>
    <row r="13" spans="1:8" ht="38.25" x14ac:dyDescent="0.2">
      <c r="A13" s="78">
        <v>9</v>
      </c>
      <c r="B13" s="19" t="s">
        <v>216</v>
      </c>
      <c r="C13" s="92"/>
      <c r="D13" s="92"/>
      <c r="E13" s="112">
        <v>10</v>
      </c>
    </row>
    <row r="14" spans="1:8" x14ac:dyDescent="0.2">
      <c r="A14" s="68">
        <v>10</v>
      </c>
      <c r="B14" s="19" t="s">
        <v>195</v>
      </c>
      <c r="C14" s="93"/>
      <c r="D14" s="93"/>
      <c r="E14" s="112">
        <v>5</v>
      </c>
    </row>
    <row r="15" spans="1:8" ht="25.5" x14ac:dyDescent="0.2">
      <c r="A15" s="68">
        <v>11</v>
      </c>
      <c r="B15" s="18" t="s">
        <v>207</v>
      </c>
      <c r="C15" s="93"/>
      <c r="D15" s="93"/>
      <c r="E15" s="112">
        <v>5</v>
      </c>
      <c r="F15" s="69"/>
    </row>
    <row r="16" spans="1:8" ht="26.25" customHeight="1" x14ac:dyDescent="0.2">
      <c r="A16" s="68">
        <v>12</v>
      </c>
      <c r="B16" s="83" t="s">
        <v>196</v>
      </c>
      <c r="C16" s="94"/>
      <c r="D16" s="94"/>
      <c r="E16" s="112">
        <v>5</v>
      </c>
      <c r="F16" s="69"/>
      <c r="G16" s="70"/>
      <c r="H16" s="70"/>
    </row>
    <row r="17" spans="1:8" ht="25.5" x14ac:dyDescent="0.2">
      <c r="A17" s="68">
        <v>13</v>
      </c>
      <c r="B17" s="83" t="s">
        <v>234</v>
      </c>
      <c r="C17" s="94"/>
      <c r="D17" s="94"/>
      <c r="E17" s="112">
        <v>5</v>
      </c>
      <c r="F17" s="69"/>
      <c r="G17" s="70"/>
      <c r="H17" s="70"/>
    </row>
    <row r="18" spans="1:8" ht="13.5" thickBot="1" x14ac:dyDescent="0.25">
      <c r="A18" s="38"/>
      <c r="B18" s="109" t="s">
        <v>197</v>
      </c>
      <c r="C18" s="110"/>
      <c r="D18" s="91"/>
      <c r="E18" s="114">
        <f>SUM(E5:E17)</f>
        <v>150</v>
      </c>
    </row>
    <row r="20" spans="1:8" ht="15" x14ac:dyDescent="0.25">
      <c r="B20" s="72"/>
      <c r="C20" s="72"/>
      <c r="D20" s="72"/>
    </row>
    <row r="22" spans="1:8" x14ac:dyDescent="0.2">
      <c r="A22" s="69"/>
      <c r="B22" s="69"/>
      <c r="C22" s="69"/>
      <c r="D22" s="69"/>
    </row>
    <row r="23" spans="1:8" ht="15" x14ac:dyDescent="0.2">
      <c r="A23" s="73"/>
      <c r="B23" s="69"/>
      <c r="C23" s="69"/>
      <c r="D23" s="69"/>
    </row>
    <row r="24" spans="1:8" ht="15" x14ac:dyDescent="0.2">
      <c r="A24" s="73"/>
      <c r="B24" s="69"/>
      <c r="C24" s="69"/>
      <c r="D24" s="69"/>
    </row>
    <row r="25" spans="1:8" ht="15" x14ac:dyDescent="0.2">
      <c r="A25" s="73"/>
      <c r="B25" s="69"/>
      <c r="C25" s="69"/>
      <c r="D25" s="69"/>
    </row>
    <row r="26" spans="1:8" ht="15" x14ac:dyDescent="0.2">
      <c r="A26" s="73"/>
      <c r="B26" s="69"/>
      <c r="C26" s="69"/>
      <c r="D26" s="69"/>
    </row>
    <row r="27" spans="1:8" ht="15" x14ac:dyDescent="0.2">
      <c r="A27" s="74"/>
      <c r="B27" s="69"/>
      <c r="C27" s="69"/>
      <c r="D27" s="69"/>
    </row>
    <row r="29" spans="1:8" ht="15" x14ac:dyDescent="0.2">
      <c r="A29" s="73"/>
    </row>
    <row r="32" spans="1:8" ht="15" x14ac:dyDescent="0.2">
      <c r="A32" s="75"/>
    </row>
    <row r="33" spans="1:4" ht="15" x14ac:dyDescent="0.2">
      <c r="A33" s="75"/>
      <c r="B33" s="69"/>
      <c r="C33" s="69"/>
      <c r="D33" s="69"/>
    </row>
    <row r="34" spans="1:4" ht="15" x14ac:dyDescent="0.2">
      <c r="A34" s="75"/>
      <c r="B34" s="69"/>
      <c r="C34" s="69"/>
      <c r="D34" s="69"/>
    </row>
    <row r="35" spans="1:4" ht="15" x14ac:dyDescent="0.2">
      <c r="A35" s="75"/>
      <c r="B35" s="69"/>
      <c r="C35" s="69"/>
      <c r="D35" s="69"/>
    </row>
    <row r="36" spans="1:4" ht="15" x14ac:dyDescent="0.2">
      <c r="A36" s="75"/>
      <c r="B36" s="69"/>
      <c r="C36" s="69"/>
      <c r="D36" s="69"/>
    </row>
    <row r="37" spans="1:4" ht="15" x14ac:dyDescent="0.2">
      <c r="A37" s="75"/>
      <c r="B37" s="69"/>
      <c r="C37" s="69"/>
      <c r="D37" s="69"/>
    </row>
    <row r="38" spans="1:4" ht="15" x14ac:dyDescent="0.2">
      <c r="A38" s="75"/>
      <c r="B38" s="69"/>
      <c r="C38" s="69"/>
      <c r="D38" s="69"/>
    </row>
    <row r="39" spans="1:4" x14ac:dyDescent="0.2">
      <c r="A39" s="108"/>
    </row>
    <row r="40" spans="1:4" x14ac:dyDescent="0.2">
      <c r="A40" s="108"/>
    </row>
    <row r="41" spans="1:4" x14ac:dyDescent="0.2">
      <c r="A41" s="108"/>
    </row>
  </sheetData>
  <sheetProtection algorithmName="SHA-512" hashValue="tP4jK6Jmz6KHaXmNUUoWd45ieOSao2gkff5yvtoTCC0NEcRWkWP7tGGaNigQM48x5Yw0Jo9ZR8gi5JnWHZTcgw==" saltValue="ItT0fwmllLkHTBQjNhKhEA==" spinCount="100000" sheet="1" objects="1" scenarios="1"/>
  <mergeCells count="3">
    <mergeCell ref="A3:F3"/>
    <mergeCell ref="A39:A41"/>
    <mergeCell ref="B18:C18"/>
  </mergeCells>
  <pageMargins left="0.7" right="0.7" top="0.75" bottom="0.75" header="0.3" footer="0.3"/>
  <pageSetup paperSize="9" orientation="portrait" r:id="rId1"/>
  <ignoredErrors>
    <ignoredError sqref="E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Def. pecs formulier (copy)</vt:lpstr>
      <vt:lpstr>PvE MDL en LONG </vt:lpstr>
      <vt:lpstr>PvW MDL en LONG </vt:lpstr>
      <vt:lpstr>'Def. pecs formulier (copy)'!TABLE</vt:lpstr>
      <vt:lpstr>'Def. pecs formulier (copy)'!TABLE_2</vt:lpstr>
      <vt:lpstr>'Def. pecs formulier (copy)'!TABLE_4</vt:lpstr>
      <vt:lpstr>'Def. pecs formulier (copy)'!TABLE_5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 Kaspers - Dokkum</dc:creator>
  <cp:lastModifiedBy>D. van Rijn</cp:lastModifiedBy>
  <cp:lastPrinted>2015-12-22T08:51:36Z</cp:lastPrinted>
  <dcterms:created xsi:type="dcterms:W3CDTF">2015-12-18T10:05:03Z</dcterms:created>
  <dcterms:modified xsi:type="dcterms:W3CDTF">2021-03-30T14:20:24Z</dcterms:modified>
</cp:coreProperties>
</file>