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Haarlemmermeer/projecten/aanbesteding hoofdpost/aanbestedingdocumenten/"/>
    </mc:Choice>
  </mc:AlternateContent>
  <xr:revisionPtr revIDLastSave="502" documentId="8_{C65722A3-45A9-4AA0-81FE-9CC9DB5C6FA3}" xr6:coauthVersionLast="45" xr6:coauthVersionMax="45" xr10:uidLastSave="{2AB26B64-A686-4C6C-92F2-59F279C05116}"/>
  <bookViews>
    <workbookView xWindow="-120" yWindow="-120" windowWidth="29040" windowHeight="15840" xr2:uid="{00000000-000D-0000-FFFF-FFFF00000000}"/>
  </bookViews>
  <sheets>
    <sheet name="Aan te sluiten objecten" sheetId="1" r:id="rId1"/>
    <sheet name="Gelijke koppevlakken" sheetId="3" r:id="rId2"/>
    <sheet name="Radius met rode lamp" sheetId="2" state="hidden" r:id="rId3"/>
  </sheets>
  <definedNames>
    <definedName name="_xlnm._FilterDatabase" localSheetId="0" hidden="1">'Aan te sluiten objecten'!$A$2:$AC$414</definedName>
  </definedNames>
  <calcPr calcId="191029"/>
  <pivotCaches>
    <pivotCache cacheId="1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Y38" i="1" l="1"/>
  <c r="AA38" i="1"/>
  <c r="Y39" i="1"/>
  <c r="AA39" i="1"/>
  <c r="Y40" i="1"/>
  <c r="AA40" i="1"/>
  <c r="Y41" i="1"/>
  <c r="AA41" i="1"/>
  <c r="Y42" i="1"/>
  <c r="AA42" i="1"/>
  <c r="Y43" i="1"/>
  <c r="AA43" i="1"/>
  <c r="Y44" i="1"/>
  <c r="AA44" i="1"/>
  <c r="Y45" i="1"/>
  <c r="AA45" i="1"/>
  <c r="Y46" i="1"/>
  <c r="AA46" i="1"/>
  <c r="Y47" i="1"/>
  <c r="AA47" i="1"/>
  <c r="Y48" i="1"/>
  <c r="AA48" i="1"/>
  <c r="Y49" i="1"/>
  <c r="AA49" i="1"/>
  <c r="Y50" i="1"/>
  <c r="AA50" i="1"/>
  <c r="Y51" i="1"/>
  <c r="AA51" i="1"/>
  <c r="Y52" i="1"/>
  <c r="AA52" i="1"/>
  <c r="Y53" i="1"/>
  <c r="AA53" i="1"/>
  <c r="Y54" i="1"/>
  <c r="AA54" i="1"/>
  <c r="Y55" i="1"/>
  <c r="AA55" i="1"/>
  <c r="Y56" i="1"/>
  <c r="AA56" i="1"/>
  <c r="Y57" i="1"/>
  <c r="AA57" i="1"/>
  <c r="Y58" i="1"/>
  <c r="AA58" i="1"/>
  <c r="Y59" i="1"/>
  <c r="AA59" i="1"/>
  <c r="Y60" i="1"/>
  <c r="AA60" i="1"/>
  <c r="Y61" i="1"/>
  <c r="AA61" i="1"/>
  <c r="Y62" i="1"/>
  <c r="AA62" i="1"/>
  <c r="Y63" i="1"/>
  <c r="AA63" i="1"/>
  <c r="Y64" i="1"/>
  <c r="AA64" i="1"/>
  <c r="Y65" i="1"/>
  <c r="AA65" i="1"/>
  <c r="Y66" i="1"/>
  <c r="AA66" i="1"/>
  <c r="Y67" i="1"/>
  <c r="AA67" i="1"/>
  <c r="Y68" i="1"/>
  <c r="AA68" i="1"/>
  <c r="Y69" i="1"/>
  <c r="AA69" i="1"/>
  <c r="Y70" i="1"/>
  <c r="AA70" i="1"/>
  <c r="Y71" i="1"/>
  <c r="AA71" i="1"/>
  <c r="Y72" i="1"/>
  <c r="AA72" i="1"/>
  <c r="Y73" i="1"/>
  <c r="AA73" i="1"/>
  <c r="Y74" i="1"/>
  <c r="AA74" i="1"/>
  <c r="Y75" i="1"/>
  <c r="AA75" i="1"/>
  <c r="Y76" i="1"/>
  <c r="AA76" i="1"/>
  <c r="Y77" i="1"/>
  <c r="AA77" i="1"/>
  <c r="Y78" i="1"/>
  <c r="AA78" i="1"/>
  <c r="Y79" i="1"/>
  <c r="AA79" i="1"/>
  <c r="Y80" i="1"/>
  <c r="AA80" i="1"/>
  <c r="Y81" i="1"/>
  <c r="AA81" i="1"/>
  <c r="Y82" i="1"/>
  <c r="AA82" i="1"/>
  <c r="Y83" i="1"/>
  <c r="AA83" i="1"/>
  <c r="Y84" i="1"/>
  <c r="AA84" i="1"/>
  <c r="Y85" i="1"/>
  <c r="AA85" i="1"/>
  <c r="Y86" i="1"/>
  <c r="AA86" i="1"/>
  <c r="Y87" i="1"/>
  <c r="AA87" i="1"/>
  <c r="Y88" i="1"/>
  <c r="AA88" i="1"/>
  <c r="Y89" i="1"/>
  <c r="AA89" i="1"/>
  <c r="Y90" i="1"/>
  <c r="AA90" i="1"/>
  <c r="Y91" i="1"/>
  <c r="AA91" i="1"/>
  <c r="Y92" i="1"/>
  <c r="AA92" i="1"/>
  <c r="Y93" i="1"/>
  <c r="AA93" i="1"/>
  <c r="Y94" i="1"/>
  <c r="AA94" i="1"/>
  <c r="Y95" i="1"/>
  <c r="AA95" i="1"/>
  <c r="Y96" i="1"/>
  <c r="AA96" i="1"/>
  <c r="Y97" i="1"/>
  <c r="AA97" i="1"/>
  <c r="Y98" i="1"/>
  <c r="AA98" i="1"/>
  <c r="Y99" i="1"/>
  <c r="AA99" i="1"/>
  <c r="Y100" i="1"/>
  <c r="AA100" i="1"/>
  <c r="Y101" i="1"/>
  <c r="AA101" i="1"/>
  <c r="Y102" i="1"/>
  <c r="AA102" i="1"/>
  <c r="Y103" i="1"/>
  <c r="AA103" i="1"/>
  <c r="Y104" i="1"/>
  <c r="AA104" i="1"/>
  <c r="Y105" i="1"/>
  <c r="AA105" i="1"/>
  <c r="Y106" i="1"/>
  <c r="AA106" i="1"/>
  <c r="Y107" i="1"/>
  <c r="AA107" i="1"/>
  <c r="Y108" i="1"/>
  <c r="AA108" i="1"/>
  <c r="Y109" i="1"/>
  <c r="AA109" i="1"/>
  <c r="Y110" i="1"/>
  <c r="AA110" i="1"/>
  <c r="Y111" i="1"/>
  <c r="AA111" i="1"/>
  <c r="Y112" i="1"/>
  <c r="AA112" i="1"/>
  <c r="Y113" i="1"/>
  <c r="AA113" i="1"/>
  <c r="Y114" i="1"/>
  <c r="AA114" i="1"/>
  <c r="Y115" i="1"/>
  <c r="AA115" i="1"/>
  <c r="Y116" i="1"/>
  <c r="AA116" i="1"/>
  <c r="Y117" i="1"/>
  <c r="AA117" i="1"/>
  <c r="Y118" i="1"/>
  <c r="AA118" i="1"/>
  <c r="Y119" i="1"/>
  <c r="AA119" i="1"/>
  <c r="Y120" i="1"/>
  <c r="AA120" i="1"/>
  <c r="Y121" i="1"/>
  <c r="AA121" i="1"/>
  <c r="Y122" i="1"/>
  <c r="AA122" i="1"/>
  <c r="Y123" i="1"/>
  <c r="AA123" i="1"/>
  <c r="Y124" i="1"/>
  <c r="AA124" i="1"/>
  <c r="Y125" i="1"/>
  <c r="AA125" i="1"/>
  <c r="Y126" i="1"/>
  <c r="AA126" i="1"/>
  <c r="Y127" i="1"/>
  <c r="AA127" i="1"/>
  <c r="Y128" i="1"/>
  <c r="AA128" i="1"/>
  <c r="Y129" i="1"/>
  <c r="AA129" i="1"/>
  <c r="Y130" i="1"/>
  <c r="AA130" i="1"/>
  <c r="Y131" i="1"/>
  <c r="AA131" i="1"/>
  <c r="Y132" i="1"/>
  <c r="AA132" i="1"/>
  <c r="Y133" i="1"/>
  <c r="AA133" i="1"/>
  <c r="Y134" i="1"/>
  <c r="AA134" i="1"/>
  <c r="Y135" i="1"/>
  <c r="AA135" i="1"/>
  <c r="Y136" i="1"/>
  <c r="AA136" i="1"/>
  <c r="Y137" i="1"/>
  <c r="AA137" i="1"/>
  <c r="Y138" i="1"/>
  <c r="AA138" i="1"/>
  <c r="Y139" i="1"/>
  <c r="AA139" i="1"/>
  <c r="Y140" i="1"/>
  <c r="AA140" i="1"/>
  <c r="Y141" i="1"/>
  <c r="AA141" i="1"/>
  <c r="Y142" i="1"/>
  <c r="AA142" i="1"/>
  <c r="Y143" i="1"/>
  <c r="AA143" i="1"/>
  <c r="Y144" i="1"/>
  <c r="AA144" i="1"/>
  <c r="Y145" i="1"/>
  <c r="AA145" i="1"/>
  <c r="Y146" i="1"/>
  <c r="AA146" i="1"/>
  <c r="Y147" i="1"/>
  <c r="AA147" i="1"/>
  <c r="Y149" i="1"/>
  <c r="AA149" i="1"/>
  <c r="Y150" i="1"/>
  <c r="AA150" i="1"/>
  <c r="Y152" i="1"/>
  <c r="AA152" i="1"/>
  <c r="Y153" i="1"/>
  <c r="AA153" i="1"/>
  <c r="Y155" i="1"/>
  <c r="AA155" i="1"/>
  <c r="Y156" i="1"/>
  <c r="AA156" i="1"/>
  <c r="Y158" i="1"/>
  <c r="AA158" i="1"/>
  <c r="Y159" i="1"/>
  <c r="AA159" i="1"/>
  <c r="Y160" i="1"/>
  <c r="AA160" i="1"/>
  <c r="Y161" i="1"/>
  <c r="AA161" i="1"/>
  <c r="Y162" i="1"/>
  <c r="AA162" i="1"/>
  <c r="Y163" i="1"/>
  <c r="AA163" i="1"/>
  <c r="Y164" i="1"/>
  <c r="AA164" i="1"/>
  <c r="Y165" i="1"/>
  <c r="AA165" i="1"/>
  <c r="Y166" i="1"/>
  <c r="AA166" i="1"/>
  <c r="Y167" i="1"/>
  <c r="AA167" i="1"/>
  <c r="Y168" i="1"/>
  <c r="AA168" i="1"/>
  <c r="Y169" i="1"/>
  <c r="AA169" i="1"/>
  <c r="Y170" i="1"/>
  <c r="AA170" i="1"/>
  <c r="Y171" i="1"/>
  <c r="AA171" i="1"/>
  <c r="Y172" i="1"/>
  <c r="AA172" i="1"/>
  <c r="Y173" i="1"/>
  <c r="AA173" i="1"/>
  <c r="Y174" i="1"/>
  <c r="AA174" i="1"/>
  <c r="Y175" i="1"/>
  <c r="AA175" i="1"/>
  <c r="Y176" i="1"/>
  <c r="AA176" i="1"/>
  <c r="Y177" i="1"/>
  <c r="AA177" i="1"/>
  <c r="Y178" i="1"/>
  <c r="AA178" i="1"/>
  <c r="Y179" i="1"/>
  <c r="AA179" i="1"/>
  <c r="Y180" i="1"/>
  <c r="AA180" i="1"/>
  <c r="Y181" i="1"/>
  <c r="AA181" i="1"/>
  <c r="Y182" i="1"/>
  <c r="AA182" i="1"/>
  <c r="Y183" i="1"/>
  <c r="AA183" i="1"/>
  <c r="Y184" i="1"/>
  <c r="AA184" i="1"/>
  <c r="Y185" i="1"/>
  <c r="AA185" i="1"/>
  <c r="Y186" i="1"/>
  <c r="AA186" i="1"/>
  <c r="Y187" i="1"/>
  <c r="AA187" i="1"/>
  <c r="Y188" i="1"/>
  <c r="AA188" i="1"/>
  <c r="Y189" i="1"/>
  <c r="AA189" i="1"/>
  <c r="Y190" i="1"/>
  <c r="AA190" i="1"/>
  <c r="Y191" i="1"/>
  <c r="AA191" i="1"/>
  <c r="Y192" i="1"/>
  <c r="AA192" i="1"/>
  <c r="Y193" i="1"/>
  <c r="AA193" i="1"/>
  <c r="Y194" i="1"/>
  <c r="AA194" i="1"/>
  <c r="Y195" i="1"/>
  <c r="AA195" i="1"/>
  <c r="Y196" i="1"/>
  <c r="AA196" i="1"/>
  <c r="Y197" i="1"/>
  <c r="AA197" i="1"/>
  <c r="Y198" i="1"/>
  <c r="AA198" i="1"/>
  <c r="Y199" i="1"/>
  <c r="AA199" i="1"/>
  <c r="Y200" i="1"/>
  <c r="AA200" i="1"/>
  <c r="Y201" i="1"/>
  <c r="AA201" i="1"/>
  <c r="Y202" i="1"/>
  <c r="AA202" i="1"/>
  <c r="Y203" i="1"/>
  <c r="AA203" i="1"/>
  <c r="Y204" i="1"/>
  <c r="AA204" i="1"/>
  <c r="Y205" i="1"/>
  <c r="AA205" i="1"/>
  <c r="Y206" i="1"/>
  <c r="AA206" i="1"/>
  <c r="Y207" i="1"/>
  <c r="AA207" i="1"/>
  <c r="Y208" i="1"/>
  <c r="AA208" i="1"/>
  <c r="Y209" i="1"/>
  <c r="AA209" i="1"/>
  <c r="Y210" i="1"/>
  <c r="AA210" i="1"/>
  <c r="Y211" i="1"/>
  <c r="AA211" i="1"/>
  <c r="Y212" i="1"/>
  <c r="AA212" i="1"/>
  <c r="Y213" i="1"/>
  <c r="AA213" i="1"/>
  <c r="Y214" i="1"/>
  <c r="AA214" i="1"/>
  <c r="Y215" i="1"/>
  <c r="AA215" i="1"/>
  <c r="Y216" i="1"/>
  <c r="AA216" i="1"/>
  <c r="Y217" i="1"/>
  <c r="AA217" i="1"/>
  <c r="Y218" i="1"/>
  <c r="AA218" i="1"/>
  <c r="Y219" i="1"/>
  <c r="AA219" i="1"/>
  <c r="Y220" i="1"/>
  <c r="AA220" i="1"/>
  <c r="Y21" i="1" l="1"/>
  <c r="AA21" i="1"/>
  <c r="Y22" i="1"/>
  <c r="AA22" i="1"/>
  <c r="Y20" i="1"/>
  <c r="AA20" i="1"/>
  <c r="Y19" i="1"/>
  <c r="AA19" i="1"/>
  <c r="Y36" i="1"/>
  <c r="AA36" i="1"/>
  <c r="Y35" i="1"/>
  <c r="AA35" i="1"/>
  <c r="Y29" i="1"/>
  <c r="AA29" i="1"/>
  <c r="AA336" i="1" l="1"/>
  <c r="AA273" i="1"/>
  <c r="AA332" i="1"/>
  <c r="AA331" i="1"/>
  <c r="AA330" i="1"/>
  <c r="AA329" i="1"/>
  <c r="AA328" i="1"/>
  <c r="AA341" i="1"/>
  <c r="AA227" i="1"/>
  <c r="AA293" i="1"/>
  <c r="AA294" i="1"/>
  <c r="AA295" i="1"/>
  <c r="AA296" i="1"/>
  <c r="AA338" i="1"/>
  <c r="AA340" i="1"/>
  <c r="AA335" i="1"/>
  <c r="AA228" i="1"/>
  <c r="AA321" i="1"/>
  <c r="AA325" i="1"/>
  <c r="AA400" i="1"/>
  <c r="AA324" i="1"/>
  <c r="AA297" i="1"/>
  <c r="AA287" i="1"/>
  <c r="AA223" i="1"/>
  <c r="AA267" i="1"/>
  <c r="AA236" i="1"/>
  <c r="AA261" i="1"/>
  <c r="AA334" i="1"/>
  <c r="AA389" i="1"/>
  <c r="AA288" i="1"/>
  <c r="AA7" i="1"/>
  <c r="AA268" i="1"/>
  <c r="AA394" i="1"/>
  <c r="AA313" i="1"/>
  <c r="AA270" i="1"/>
  <c r="AA393" i="1"/>
  <c r="AA272" i="1"/>
  <c r="AA252" i="1"/>
  <c r="AA250" i="1"/>
  <c r="AA344" i="1"/>
  <c r="AA318" i="1"/>
  <c r="AA269" i="1"/>
  <c r="AA322" i="1"/>
  <c r="AA290" i="1"/>
  <c r="AA11" i="1"/>
  <c r="AA361" i="1"/>
  <c r="AA222" i="1"/>
  <c r="AA278" i="1"/>
  <c r="AA390" i="1"/>
  <c r="AA362" i="1"/>
  <c r="AA226" i="1"/>
  <c r="AA256" i="1"/>
  <c r="AA246" i="1"/>
  <c r="AA349" i="1"/>
  <c r="AA3" i="1"/>
  <c r="AA257" i="1"/>
  <c r="AA317" i="1"/>
  <c r="AA9" i="1"/>
  <c r="AA274" i="1"/>
  <c r="AA247" i="1"/>
  <c r="AA360" i="1"/>
  <c r="AA327" i="1"/>
  <c r="AA345" i="1"/>
  <c r="AA396" i="1"/>
  <c r="AA369" i="1"/>
  <c r="AA8" i="1"/>
  <c r="AA377" i="1"/>
  <c r="AA370" i="1"/>
  <c r="AA401" i="1"/>
  <c r="AA277" i="1"/>
  <c r="AA302" i="1"/>
  <c r="AA251" i="1"/>
  <c r="AA224" i="1"/>
  <c r="AA343" i="1"/>
  <c r="AA245" i="1"/>
  <c r="AA255" i="1"/>
  <c r="AA229" i="1"/>
  <c r="AA391" i="1"/>
  <c r="AA403" i="1"/>
  <c r="AA323" i="1"/>
  <c r="AA399" i="1"/>
  <c r="AA253" i="1"/>
  <c r="AA279" i="1"/>
  <c r="AA266" i="1"/>
  <c r="AA379" i="1"/>
  <c r="AA374" i="1"/>
  <c r="AA357" i="1"/>
  <c r="AA354" i="1"/>
  <c r="AA300" i="1"/>
  <c r="AA378" i="1"/>
  <c r="AA380" i="1"/>
  <c r="AA221" i="1"/>
  <c r="AA382" i="1"/>
  <c r="AA373" i="1"/>
  <c r="AA240" i="1"/>
  <c r="AA301" i="1"/>
  <c r="AA385" i="1"/>
  <c r="AA337" i="1"/>
  <c r="AA383" i="1"/>
  <c r="AA6" i="1"/>
  <c r="AA386" i="1"/>
  <c r="AA298" i="1"/>
  <c r="AA372" i="1"/>
  <c r="AA387" i="1"/>
  <c r="AA381" i="1"/>
  <c r="AA28" i="1"/>
  <c r="AA314" i="1"/>
  <c r="AA26" i="1"/>
  <c r="AA263" i="1"/>
  <c r="AA25" i="1"/>
  <c r="AA23" i="1"/>
  <c r="AA368" i="1"/>
  <c r="AA18" i="1"/>
  <c r="AA305" i="1"/>
  <c r="AA225" i="1"/>
  <c r="AA282" i="1"/>
  <c r="AA280" i="1"/>
  <c r="AA366" i="1"/>
  <c r="AA402" i="1"/>
  <c r="AA237" i="1"/>
  <c r="AA308" i="1"/>
  <c r="AA292" i="1"/>
  <c r="AA365" i="1"/>
  <c r="AA364" i="1"/>
  <c r="AA258" i="1"/>
  <c r="AA4" i="1"/>
  <c r="AA259" i="1"/>
  <c r="AA32" i="1"/>
  <c r="AA34" i="1"/>
  <c r="AA37" i="1"/>
  <c r="AA31" i="1"/>
  <c r="AA231" i="1"/>
  <c r="AA397" i="1"/>
  <c r="AA376" i="1"/>
  <c r="AA264" i="1"/>
  <c r="AA398" i="1"/>
  <c r="AA284" i="1"/>
  <c r="AA285" i="1"/>
  <c r="AA17" i="1"/>
  <c r="AA24" i="1"/>
  <c r="AA283" i="1"/>
  <c r="AA371" i="1"/>
  <c r="AA27" i="1"/>
  <c r="AA303" i="1"/>
  <c r="AA281" i="1"/>
  <c r="AA384" i="1"/>
  <c r="AA291" i="1"/>
  <c r="AA10" i="1"/>
  <c r="AA299" i="1"/>
  <c r="AA265" i="1"/>
  <c r="AA316" i="1"/>
  <c r="AA5" i="1"/>
  <c r="AA375" i="1"/>
  <c r="AA254" i="1"/>
  <c r="AA392" i="1"/>
  <c r="AA248" i="1"/>
  <c r="AA249" i="1"/>
  <c r="AA395" i="1"/>
  <c r="AA289" i="1"/>
  <c r="AA12" i="1"/>
  <c r="AA238" i="1"/>
  <c r="AA346" i="1"/>
  <c r="AA271" i="1"/>
  <c r="AA388" i="1"/>
  <c r="AA16" i="1"/>
  <c r="AA306" i="1"/>
  <c r="AA363" i="1"/>
  <c r="AA244" i="1"/>
  <c r="AA307" i="1"/>
  <c r="AA351" i="1"/>
  <c r="AA309" i="1"/>
  <c r="AA243" i="1"/>
  <c r="AA242" i="1"/>
  <c r="AA311" i="1"/>
  <c r="AA358" i="1"/>
  <c r="AA276" i="1"/>
  <c r="AA367" i="1"/>
  <c r="AA230" i="1"/>
  <c r="AA310" i="1"/>
  <c r="AA326" i="1"/>
  <c r="AA233" i="1"/>
  <c r="AA14" i="1"/>
  <c r="AA235" i="1"/>
  <c r="AA232" i="1"/>
  <c r="AA234" i="1"/>
  <c r="AA239" i="1"/>
  <c r="AA13" i="1"/>
  <c r="AA312" i="1"/>
  <c r="AA262" i="1"/>
  <c r="AA275" i="1"/>
  <c r="AA359" i="1"/>
  <c r="AA304" i="1"/>
  <c r="AA286" i="1"/>
  <c r="AA33" i="1"/>
  <c r="AA339" i="1"/>
  <c r="AA353" i="1"/>
  <c r="AA241" i="1"/>
  <c r="AA320" i="1"/>
  <c r="AA319" i="1"/>
  <c r="AA342" i="1"/>
  <c r="AA260" i="1"/>
  <c r="AA352" i="1"/>
  <c r="AA348" i="1"/>
  <c r="AA355" i="1"/>
  <c r="AA350" i="1"/>
  <c r="AA347" i="1"/>
  <c r="AA333" i="1"/>
  <c r="AA315" i="1"/>
  <c r="Y335" i="1"/>
  <c r="Y293" i="1"/>
  <c r="Y294" i="1"/>
  <c r="Y295" i="1"/>
  <c r="Y330" i="1"/>
  <c r="Y341" i="1"/>
  <c r="Y329" i="1"/>
  <c r="Y331" i="1"/>
  <c r="Y340" i="1"/>
  <c r="Y328" i="1"/>
  <c r="Y273" i="1"/>
  <c r="Y228" i="1"/>
  <c r="Y338" i="1"/>
  <c r="Y296" i="1"/>
  <c r="Y336" i="1"/>
  <c r="Y332" i="1"/>
  <c r="Y325" i="1"/>
  <c r="Y345" i="1"/>
  <c r="Y349" i="1"/>
  <c r="Y7" i="1"/>
  <c r="Y367" i="1"/>
  <c r="Y344" i="1"/>
  <c r="Y288" i="1"/>
  <c r="Y262" i="1"/>
  <c r="Y274" i="1"/>
  <c r="Y261" i="1"/>
  <c r="Y8" i="1"/>
  <c r="Y369" i="1"/>
  <c r="Y327" i="1"/>
  <c r="Y235" i="1"/>
  <c r="Y370" i="1"/>
  <c r="Y28" i="1"/>
  <c r="Y386" i="1"/>
  <c r="Y24" i="1"/>
  <c r="Y25" i="1"/>
  <c r="Y26" i="1"/>
  <c r="Y394" i="1"/>
  <c r="Y27" i="1"/>
  <c r="Y23" i="1"/>
  <c r="Y240" i="1"/>
  <c r="Y18" i="1"/>
  <c r="Y236" i="1"/>
  <c r="Y224" i="1"/>
  <c r="Y393" i="1"/>
  <c r="Y357" i="1"/>
  <c r="Y354" i="1"/>
  <c r="Y245" i="1"/>
  <c r="Y392" i="1"/>
  <c r="Y277" i="1"/>
  <c r="Y248" i="1"/>
  <c r="Y401" i="1"/>
  <c r="Y246" i="1"/>
  <c r="Y374" i="1"/>
  <c r="Y247" i="1"/>
  <c r="Y280" i="1"/>
  <c r="Y285" i="1"/>
  <c r="Y403" i="1"/>
  <c r="Y284" i="1"/>
  <c r="Y222" i="1"/>
  <c r="Y9" i="1"/>
  <c r="Y390" i="1"/>
  <c r="Y373" i="1"/>
  <c r="Y244" i="1"/>
  <c r="Y225" i="1"/>
  <c r="Y379" i="1"/>
  <c r="Y378" i="1"/>
  <c r="Y372" i="1"/>
  <c r="Y391" i="1"/>
  <c r="Y226" i="1"/>
  <c r="Y317" i="1"/>
  <c r="Y383" i="1"/>
  <c r="Y380" i="1"/>
  <c r="Y253" i="1"/>
  <c r="Y11" i="1"/>
  <c r="Y337" i="1"/>
  <c r="Y396" i="1"/>
  <c r="Y252" i="1"/>
  <c r="Y251" i="1"/>
  <c r="Y255" i="1"/>
  <c r="Y361" i="1"/>
  <c r="Y3" i="1"/>
  <c r="Y257" i="1"/>
  <c r="Y256" i="1"/>
  <c r="Y278" i="1"/>
  <c r="Y362" i="1"/>
  <c r="Y229" i="1"/>
  <c r="Y250" i="1"/>
  <c r="Y309" i="1"/>
  <c r="Y312" i="1"/>
  <c r="Y322" i="1"/>
  <c r="Y377" i="1"/>
  <c r="Y323" i="1"/>
  <c r="Y267" i="1"/>
  <c r="Y318" i="1"/>
  <c r="Y237" i="1"/>
  <c r="Y308" i="1"/>
  <c r="Y343" i="1"/>
  <c r="Y268" i="1"/>
  <c r="Y368" i="1"/>
  <c r="Y313" i="1"/>
  <c r="Y298" i="1"/>
  <c r="Y334" i="1"/>
  <c r="Y381" i="1"/>
  <c r="Y263" i="1"/>
  <c r="Y282" i="1"/>
  <c r="Y314" i="1"/>
  <c r="Y305" i="1"/>
  <c r="Y270" i="1"/>
  <c r="Y221" i="1"/>
  <c r="Y366" i="1"/>
  <c r="Y272" i="1"/>
  <c r="Y6" i="1"/>
  <c r="Y300" i="1"/>
  <c r="Y387" i="1"/>
  <c r="Y266" i="1"/>
  <c r="Y402" i="1"/>
  <c r="Y290" i="1"/>
  <c r="Y258" i="1"/>
  <c r="Y279" i="1"/>
  <c r="Y365" i="1"/>
  <c r="Y292" i="1"/>
  <c r="Y4" i="1"/>
  <c r="Y364" i="1"/>
  <c r="Y33" i="1"/>
  <c r="Y32" i="1"/>
  <c r="Y34" i="1"/>
  <c r="Y269" i="1"/>
  <c r="Y37" i="1"/>
  <c r="Y10" i="1"/>
  <c r="Y259" i="1"/>
  <c r="Y265" i="1"/>
  <c r="Y398" i="1"/>
  <c r="Y283" i="1"/>
  <c r="Y299" i="1"/>
  <c r="Y230" i="1"/>
  <c r="Y397" i="1"/>
  <c r="Y291" i="1"/>
  <c r="Y376" i="1"/>
  <c r="Y286" i="1"/>
  <c r="Y311" i="1"/>
  <c r="Y360" i="1"/>
  <c r="Y254" i="1"/>
  <c r="Y358" i="1"/>
  <c r="Y363" i="1"/>
  <c r="Y384" i="1"/>
  <c r="Y16" i="1"/>
  <c r="Y242" i="1"/>
  <c r="Y307" i="1"/>
  <c r="Y385" i="1"/>
  <c r="Y382" i="1"/>
  <c r="Y243" i="1"/>
  <c r="Y306" i="1"/>
  <c r="Y12" i="1"/>
  <c r="Y388" i="1"/>
  <c r="Y395" i="1"/>
  <c r="Y249" i="1"/>
  <c r="Y375" i="1"/>
  <c r="Y310" i="1"/>
  <c r="Y399" i="1"/>
  <c r="Y316" i="1"/>
  <c r="Y326" i="1"/>
  <c r="Y234" i="1"/>
  <c r="Y281" i="1"/>
  <c r="Y359" i="1"/>
  <c r="Y303" i="1"/>
  <c r="Y5" i="1"/>
  <c r="Y304" i="1"/>
  <c r="Y14" i="1"/>
  <c r="Y233" i="1"/>
  <c r="Y13" i="1"/>
  <c r="Y302" i="1"/>
  <c r="Y289" i="1"/>
  <c r="Y276" i="1"/>
  <c r="Y389" i="1"/>
  <c r="Y351" i="1"/>
  <c r="Y346" i="1"/>
  <c r="Y271" i="1"/>
  <c r="Y275" i="1"/>
  <c r="Y238" i="1"/>
  <c r="Y239" i="1"/>
  <c r="Y31" i="1"/>
  <c r="Y371" i="1"/>
  <c r="Y301" i="1"/>
  <c r="Y17" i="1"/>
  <c r="Y231" i="1"/>
  <c r="Y232" i="1"/>
  <c r="Y264" i="1"/>
  <c r="Y241" i="1"/>
  <c r="Y320" i="1"/>
  <c r="Y319" i="1"/>
  <c r="Y342" i="1"/>
  <c r="Y260" i="1"/>
  <c r="Y352" i="1"/>
  <c r="Y348" i="1"/>
  <c r="Y355" i="1"/>
  <c r="Y350" i="1"/>
  <c r="Y339" i="1"/>
  <c r="Y315" i="1"/>
  <c r="Y333" i="1"/>
  <c r="Y347" i="1"/>
  <c r="Y353" i="1"/>
  <c r="Y227" i="1"/>
  <c r="Y400" i="1"/>
  <c r="Y324" i="1"/>
  <c r="Y321" i="1"/>
  <c r="Y297" i="1"/>
  <c r="Y287" i="1"/>
  <c r="Y223" i="1"/>
</calcChain>
</file>

<file path=xl/sharedStrings.xml><?xml version="1.0" encoding="utf-8"?>
<sst xmlns="http://schemas.openxmlformats.org/spreadsheetml/2006/main" count="11738" uniqueCount="3061">
  <si>
    <t>Locatie soort</t>
  </si>
  <si>
    <t>Locatie naam</t>
  </si>
  <si>
    <t>PLC type</t>
  </si>
  <si>
    <t>Plaats</t>
  </si>
  <si>
    <t>PLC programma</t>
  </si>
  <si>
    <t>Adres</t>
  </si>
  <si>
    <t>Communicatie protocol</t>
  </si>
  <si>
    <t>Communicatie protocol module naam</t>
  </si>
  <si>
    <t>Coordinaat X (RD)</t>
  </si>
  <si>
    <t>Coordinaat Y (RD)</t>
  </si>
  <si>
    <t>Coordinaat lat (WGS84)</t>
  </si>
  <si>
    <t>Coordinaat lon (WGS84)</t>
  </si>
  <si>
    <t>Is een slave</t>
  </si>
  <si>
    <t>Locatie ID</t>
  </si>
  <si>
    <t>Master locatie</t>
  </si>
  <si>
    <t>Object code</t>
  </si>
  <si>
    <t>Mitsubishi FX2N</t>
  </si>
  <si>
    <t>Hoofddorp</t>
  </si>
  <si>
    <t>Spicalaan (Beukenhorst)</t>
  </si>
  <si>
    <t>Mitsubishi FX GPRS</t>
  </si>
  <si>
    <t>mitsubishifxtcp</t>
  </si>
  <si>
    <t>Nee</t>
  </si>
  <si>
    <t>Schiphol-Rijk</t>
  </si>
  <si>
    <t>Koolhovenlaan 6</t>
  </si>
  <si>
    <t>Phoenix ILC (Modbus)</t>
  </si>
  <si>
    <t>-</t>
  </si>
  <si>
    <t>HHR Phoenix</t>
  </si>
  <si>
    <t>12 uur</t>
  </si>
  <si>
    <t>Modbus TCP/IP</t>
  </si>
  <si>
    <t>modbustcp-tcp</t>
  </si>
  <si>
    <t>101721.1</t>
  </si>
  <si>
    <t>Drg</t>
  </si>
  <si>
    <t>10 Bennebroekerdijk 229</t>
  </si>
  <si>
    <t>HiTech</t>
  </si>
  <si>
    <t>Cruquius</t>
  </si>
  <si>
    <t>Bennebroekerdijk 229</t>
  </si>
  <si>
    <t>hitech-tcp</t>
  </si>
  <si>
    <t>103114.4</t>
  </si>
  <si>
    <t>483293.4</t>
  </si>
  <si>
    <t>Ja</t>
  </si>
  <si>
    <t>Lisserbroek</t>
  </si>
  <si>
    <t>Lisserdijk 503</t>
  </si>
  <si>
    <t>99150.4</t>
  </si>
  <si>
    <t>474257.5</t>
  </si>
  <si>
    <t>Gansoord 49</t>
  </si>
  <si>
    <t>99396.3</t>
  </si>
  <si>
    <t>473817.6</t>
  </si>
  <si>
    <t>Gansoord 58</t>
  </si>
  <si>
    <t>99405.5</t>
  </si>
  <si>
    <t>103 Gansoord 74</t>
  </si>
  <si>
    <t>Gansoord 74</t>
  </si>
  <si>
    <t>99343.3</t>
  </si>
  <si>
    <t>473684.6</t>
  </si>
  <si>
    <t>Bennebroekerdijk 218a</t>
  </si>
  <si>
    <t>103013.8</t>
  </si>
  <si>
    <t>483136.2</t>
  </si>
  <si>
    <t>Bennebroekerdijk 228</t>
  </si>
  <si>
    <t>483291.4</t>
  </si>
  <si>
    <t>Bennebroekerdijk 230</t>
  </si>
  <si>
    <t>103165.4</t>
  </si>
  <si>
    <t>483286.4</t>
  </si>
  <si>
    <t>Bennebroekerdijk 230a</t>
  </si>
  <si>
    <t>103256.4</t>
  </si>
  <si>
    <t>483255.4</t>
  </si>
  <si>
    <t>Bennebroekerdijk 245</t>
  </si>
  <si>
    <t>103330.2</t>
  </si>
  <si>
    <t>483389.3</t>
  </si>
  <si>
    <t>16 Bennebroekerdijk 247</t>
  </si>
  <si>
    <t>Bennebroekerdijk 247</t>
  </si>
  <si>
    <t>103410.2</t>
  </si>
  <si>
    <t>483398.5</t>
  </si>
  <si>
    <t>Lisserdijk 414</t>
  </si>
  <si>
    <t>473852.6</t>
  </si>
  <si>
    <t>Lisserdijk 418</t>
  </si>
  <si>
    <t>473864.4</t>
  </si>
  <si>
    <t>Aalsmeerderbrug</t>
  </si>
  <si>
    <t>Aalsmeerderdijk 243</t>
  </si>
  <si>
    <t>112269.1</t>
  </si>
  <si>
    <t>476660.7</t>
  </si>
  <si>
    <t>Aalsmeerderdijk 254</t>
  </si>
  <si>
    <t>112199.4</t>
  </si>
  <si>
    <t>476637.9</t>
  </si>
  <si>
    <t>Aalsmeerderdijk 261</t>
  </si>
  <si>
    <t>112146.6</t>
  </si>
  <si>
    <t>Lisserdijk 423</t>
  </si>
  <si>
    <t>99288.7</t>
  </si>
  <si>
    <t>473711.6</t>
  </si>
  <si>
    <t>Aalsmeerderdijk 288</t>
  </si>
  <si>
    <t>111969.1</t>
  </si>
  <si>
    <t>476535.8</t>
  </si>
  <si>
    <t>Bennebroekerdijk 220</t>
  </si>
  <si>
    <t>483147.7</t>
  </si>
  <si>
    <t>2 Tudorpark</t>
  </si>
  <si>
    <t>Mitsubishi FX3U</t>
  </si>
  <si>
    <t>FX3U RG-MMB</t>
  </si>
  <si>
    <t>Tudorpark</t>
  </si>
  <si>
    <t>Vijfhuizen</t>
  </si>
  <si>
    <t>Vijfhuizerdijk 70</t>
  </si>
  <si>
    <t>485824.3</t>
  </si>
  <si>
    <t>20 Lisserdijk 439</t>
  </si>
  <si>
    <t>Lisserdijk 439</t>
  </si>
  <si>
    <t>99108.4</t>
  </si>
  <si>
    <t>473916.7</t>
  </si>
  <si>
    <t>Kruisweg 1571</t>
  </si>
  <si>
    <t>104949.4</t>
  </si>
  <si>
    <t>482441.9</t>
  </si>
  <si>
    <t>2000 Prins Bernhardkade 9</t>
  </si>
  <si>
    <t>Flygt FMC/APP</t>
  </si>
  <si>
    <t xml:space="preserve">Halfweg </t>
  </si>
  <si>
    <t>APX751_50904_0001</t>
  </si>
  <si>
    <t>Prins Bernhardkade 9</t>
  </si>
  <si>
    <t>AquaCom (TCP)</t>
  </si>
  <si>
    <t>aquacom-tcp</t>
  </si>
  <si>
    <t>111758.3</t>
  </si>
  <si>
    <t>488362.7</t>
  </si>
  <si>
    <t>Kruisweg 1479</t>
  </si>
  <si>
    <t>482178.8</t>
  </si>
  <si>
    <t>Kruisweg 1499</t>
  </si>
  <si>
    <t>105170.3</t>
  </si>
  <si>
    <t>482245.1</t>
  </si>
  <si>
    <t>Kruisweg 1517</t>
  </si>
  <si>
    <t>482286.8</t>
  </si>
  <si>
    <t>204 Kruisweg 1539</t>
  </si>
  <si>
    <t>Kruisweg 1539</t>
  </si>
  <si>
    <t>105003.3</t>
  </si>
  <si>
    <t>482391.8</t>
  </si>
  <si>
    <t>2047 Rijnland 27</t>
  </si>
  <si>
    <t>Spaarndam</t>
  </si>
  <si>
    <t>DD_APP721_20604_NL</t>
  </si>
  <si>
    <t>Rijnland 27</t>
  </si>
  <si>
    <t>106916.9</t>
  </si>
  <si>
    <t>491588.6</t>
  </si>
  <si>
    <t>Kruisweg 1619</t>
  </si>
  <si>
    <t>104810.5</t>
  </si>
  <si>
    <t>482567.4</t>
  </si>
  <si>
    <t>2057 Franciscanessenstraat 1</t>
  </si>
  <si>
    <t>Haarlemmerliede</t>
  </si>
  <si>
    <t>Franciscanessenstraat 1</t>
  </si>
  <si>
    <t>107110.3</t>
  </si>
  <si>
    <t>489292.4</t>
  </si>
  <si>
    <t>Kruisweg 1597</t>
  </si>
  <si>
    <t>104876.8</t>
  </si>
  <si>
    <t>482507.5</t>
  </si>
  <si>
    <t>Kruisweg 1561</t>
  </si>
  <si>
    <t>104971.3</t>
  </si>
  <si>
    <t>482422.3</t>
  </si>
  <si>
    <t>Vijfhuizerdijk 163A</t>
  </si>
  <si>
    <t>106391.4</t>
  </si>
  <si>
    <t>487342.4</t>
  </si>
  <si>
    <t>2107 Kerkweg 1b</t>
  </si>
  <si>
    <t>APP721-20004</t>
  </si>
  <si>
    <t>Kerkweg 1b</t>
  </si>
  <si>
    <t>107446.8</t>
  </si>
  <si>
    <t>490136.5</t>
  </si>
  <si>
    <t>Vijfhuizerdijk 153</t>
  </si>
  <si>
    <t>106450.3</t>
  </si>
  <si>
    <t>2112 Haarlemmerstraatweg 183</t>
  </si>
  <si>
    <t>Halfweg</t>
  </si>
  <si>
    <t>Haarlemmerstraatweg 183</t>
  </si>
  <si>
    <t>107425.3</t>
  </si>
  <si>
    <t>488587.6</t>
  </si>
  <si>
    <t>2113 Polanenpark Liebrugweg 1</t>
  </si>
  <si>
    <t>Flygt APP900</t>
  </si>
  <si>
    <t>haarlemmerliede</t>
  </si>
  <si>
    <t>APP900 21101</t>
  </si>
  <si>
    <t>Liebrugweg 1</t>
  </si>
  <si>
    <t>107599.4</t>
  </si>
  <si>
    <t>488604.4</t>
  </si>
  <si>
    <t>Vijfhuizerdijk 167</t>
  </si>
  <si>
    <t>106354.6</t>
  </si>
  <si>
    <t>487385.2</t>
  </si>
  <si>
    <t>Vijfhuizerdijk 172</t>
  </si>
  <si>
    <t>106363.4</t>
  </si>
  <si>
    <t>487425.3</t>
  </si>
  <si>
    <t>Nieuwe Brug</t>
  </si>
  <si>
    <t>Vijfhuizerdijk 189</t>
  </si>
  <si>
    <t>106415.3</t>
  </si>
  <si>
    <t>487553.4</t>
  </si>
  <si>
    <t>2145 Kanaalweg t.o. 14</t>
  </si>
  <si>
    <t>Flygt APP600</t>
  </si>
  <si>
    <t>APP600 21602</t>
  </si>
  <si>
    <t>Kanaalweg to 14</t>
  </si>
  <si>
    <t>488843.2</t>
  </si>
  <si>
    <t>2146 Polanenpark Haarlemmerstraatweg 175-177</t>
  </si>
  <si>
    <t>Haarlemmerstraatweg 175-177</t>
  </si>
  <si>
    <t>108207.7</t>
  </si>
  <si>
    <t>488647.2</t>
  </si>
  <si>
    <t>2148 Haarlemmermeerstraat 39</t>
  </si>
  <si>
    <t>Haarlemmermeerstraat 39</t>
  </si>
  <si>
    <t>111634.8</t>
  </si>
  <si>
    <t>488491.7</t>
  </si>
  <si>
    <t>2149 Zijkanaal-C Hornweg</t>
  </si>
  <si>
    <t>FGC300 (ATU)</t>
  </si>
  <si>
    <t>Zijkanaal-C / Hornweg</t>
  </si>
  <si>
    <t>107931.1</t>
  </si>
  <si>
    <t>492735.7</t>
  </si>
  <si>
    <t>Vijfhuizerdijk 194</t>
  </si>
  <si>
    <t>106443.7</t>
  </si>
  <si>
    <t>487603.4</t>
  </si>
  <si>
    <t>Vijfhuizerdijk 201</t>
  </si>
  <si>
    <t>106486.2</t>
  </si>
  <si>
    <t>487666.7</t>
  </si>
  <si>
    <t>Vijfhuizerdijk 205</t>
  </si>
  <si>
    <t>106553.6</t>
  </si>
  <si>
    <t>487736.2</t>
  </si>
  <si>
    <t>Vijfhuizerdijk 203</t>
  </si>
  <si>
    <t>106532.3</t>
  </si>
  <si>
    <t>487661.1</t>
  </si>
  <si>
    <t>Vijfhuizerdijk 203b</t>
  </si>
  <si>
    <t>Vijfhuizerdijk 208a</t>
  </si>
  <si>
    <t>106616.9</t>
  </si>
  <si>
    <t>487800.5</t>
  </si>
  <si>
    <t>Vijfhuizerdijk 179</t>
  </si>
  <si>
    <t>106384.3</t>
  </si>
  <si>
    <t>487492.7</t>
  </si>
  <si>
    <t>Vijfhuizerdijk 186C</t>
  </si>
  <si>
    <t>106439.1</t>
  </si>
  <si>
    <t>487495.4</t>
  </si>
  <si>
    <t>Vijfhuizerdijk 183</t>
  </si>
  <si>
    <t>106471.7</t>
  </si>
  <si>
    <t>Lijnden</t>
  </si>
  <si>
    <t>Raasdorperweg 173A</t>
  </si>
  <si>
    <t>111640.3</t>
  </si>
  <si>
    <t>486034.8</t>
  </si>
  <si>
    <t>Raasdorperweg 173</t>
  </si>
  <si>
    <t>111536.5</t>
  </si>
  <si>
    <t>486056.3</t>
  </si>
  <si>
    <t>Lijnderdijk 178</t>
  </si>
  <si>
    <t>111882.6</t>
  </si>
  <si>
    <t>486077.4</t>
  </si>
  <si>
    <t>Lijnderdijk 182A</t>
  </si>
  <si>
    <t>111907.4</t>
  </si>
  <si>
    <t>486016.6</t>
  </si>
  <si>
    <t>Lisserdijk 436</t>
  </si>
  <si>
    <t>99127.1</t>
  </si>
  <si>
    <t>473910.1</t>
  </si>
  <si>
    <t>Lisserdijk 407</t>
  </si>
  <si>
    <t>99096.3</t>
  </si>
  <si>
    <t>473777.4</t>
  </si>
  <si>
    <t>Lisserdijk 390</t>
  </si>
  <si>
    <t>99182.2</t>
  </si>
  <si>
    <t>473480.5</t>
  </si>
  <si>
    <t>Lisserdijk 303</t>
  </si>
  <si>
    <t>98951.6</t>
  </si>
  <si>
    <t>473000.6</t>
  </si>
  <si>
    <t>Lisserdijk 275</t>
  </si>
  <si>
    <t>98955.1</t>
  </si>
  <si>
    <t>472746.4</t>
  </si>
  <si>
    <t>Molenweg 133</t>
  </si>
  <si>
    <t>112231.1</t>
  </si>
  <si>
    <t>476667.8</t>
  </si>
  <si>
    <t>Molenweg 155</t>
  </si>
  <si>
    <t>112108.1</t>
  </si>
  <si>
    <t>476615.8</t>
  </si>
  <si>
    <t>3 Tudorpark</t>
  </si>
  <si>
    <t>Vijfhuizerdijk 78</t>
  </si>
  <si>
    <t>106570.2</t>
  </si>
  <si>
    <t>486013.3</t>
  </si>
  <si>
    <t>305 OSU-terrein</t>
  </si>
  <si>
    <t>Mitsubishi FX2N OSU</t>
  </si>
  <si>
    <t>Spaarneweg 56</t>
  </si>
  <si>
    <t>103687.4</t>
  </si>
  <si>
    <t>482946.4</t>
  </si>
  <si>
    <t>Aalsmeerderdijk 272</t>
  </si>
  <si>
    <t>112095.1</t>
  </si>
  <si>
    <t>476574.2</t>
  </si>
  <si>
    <t>318 Vijfhuizerweg 671</t>
  </si>
  <si>
    <t>Vijfhuizerweg 671</t>
  </si>
  <si>
    <t>108309.8</t>
  </si>
  <si>
    <t>483468.2</t>
  </si>
  <si>
    <t>IJweg 650</t>
  </si>
  <si>
    <t>108226.9</t>
  </si>
  <si>
    <t>483436.2</t>
  </si>
  <si>
    <t>Vijfhuizerweg 655</t>
  </si>
  <si>
    <t>108318.4</t>
  </si>
  <si>
    <t>483425.6</t>
  </si>
  <si>
    <t>IJweg 751</t>
  </si>
  <si>
    <t>108151.6</t>
  </si>
  <si>
    <t>483611.3</t>
  </si>
  <si>
    <t>Vijfhuizerweg 827</t>
  </si>
  <si>
    <t>107037.4</t>
  </si>
  <si>
    <t>484607.2</t>
  </si>
  <si>
    <t>323 Vijfhuizerweg 805</t>
  </si>
  <si>
    <t>Vijfhuizerweg 805</t>
  </si>
  <si>
    <t>107196.2</t>
  </si>
  <si>
    <t>484427.1</t>
  </si>
  <si>
    <t>IJweg 755</t>
  </si>
  <si>
    <t>108088.7</t>
  </si>
  <si>
    <t>483594.2</t>
  </si>
  <si>
    <t>Vijfhuizerdijk 60</t>
  </si>
  <si>
    <t>106670.7</t>
  </si>
  <si>
    <t>485540.4</t>
  </si>
  <si>
    <t>Vijfhuizerdijk 62</t>
  </si>
  <si>
    <t>106647.4</t>
  </si>
  <si>
    <t>485652.7</t>
  </si>
  <si>
    <t>Vijfhuizerdijk 75</t>
  </si>
  <si>
    <t>106598.1</t>
  </si>
  <si>
    <t>485959.6</t>
  </si>
  <si>
    <t>Vijfhuizerdijk 100</t>
  </si>
  <si>
    <t>106516.7</t>
  </si>
  <si>
    <t>486290.5</t>
  </si>
  <si>
    <t>Vijfhuizerdijk 106</t>
  </si>
  <si>
    <t>486365.2</t>
  </si>
  <si>
    <t>Vijfhuizerdijk 113</t>
  </si>
  <si>
    <t>486458.9</t>
  </si>
  <si>
    <t>333 Vijfhuizerdijk 118</t>
  </si>
  <si>
    <t>Vijfhuizerdijk 118</t>
  </si>
  <si>
    <t>106465.5</t>
  </si>
  <si>
    <t>486607.4</t>
  </si>
  <si>
    <t>Vijfhuizerdijk 128</t>
  </si>
  <si>
    <t>106377.1</t>
  </si>
  <si>
    <t>486906.8</t>
  </si>
  <si>
    <t>Vijfhuizerdijk 125</t>
  </si>
  <si>
    <t>106428.3</t>
  </si>
  <si>
    <t>Vijfhuizerdijk 138</t>
  </si>
  <si>
    <t>106357.4</t>
  </si>
  <si>
    <t>487045.5</t>
  </si>
  <si>
    <t>Vijfhuizerdijk 157</t>
  </si>
  <si>
    <t>106340.7</t>
  </si>
  <si>
    <t>487287.1</t>
  </si>
  <si>
    <t>Vijfhuizerdijk 160</t>
  </si>
  <si>
    <t>487308.5</t>
  </si>
  <si>
    <t>Vijfhuizerdijk 163</t>
  </si>
  <si>
    <t>106342.3</t>
  </si>
  <si>
    <t>487334.6</t>
  </si>
  <si>
    <t>Lijnderdijk 192</t>
  </si>
  <si>
    <t>485885.5</t>
  </si>
  <si>
    <t>Lijnderdijk 198</t>
  </si>
  <si>
    <t>111883.1</t>
  </si>
  <si>
    <t>485855.5</t>
  </si>
  <si>
    <t>Lijnderdijk 203A</t>
  </si>
  <si>
    <t>111876.8</t>
  </si>
  <si>
    <t>485820.4</t>
  </si>
  <si>
    <t>Lijnderdijk 211</t>
  </si>
  <si>
    <t>111870.2</t>
  </si>
  <si>
    <t>Lijnderdijk 218</t>
  </si>
  <si>
    <t>111867.9</t>
  </si>
  <si>
    <t>485707.8</t>
  </si>
  <si>
    <t>Lijnderdijk 228</t>
  </si>
  <si>
    <t>111881.7</t>
  </si>
  <si>
    <t>485627.2</t>
  </si>
  <si>
    <t>Lijnderdijk 236</t>
  </si>
  <si>
    <t>111914.7</t>
  </si>
  <si>
    <t>485550.5</t>
  </si>
  <si>
    <t>Lijnderdijk 245</t>
  </si>
  <si>
    <t>111964.8</t>
  </si>
  <si>
    <t>485483.6</t>
  </si>
  <si>
    <t>Lijnderdijk 248</t>
  </si>
  <si>
    <t>112009.9</t>
  </si>
  <si>
    <t>485444.3</t>
  </si>
  <si>
    <t>Lijnderdijk 261</t>
  </si>
  <si>
    <t>112080.6</t>
  </si>
  <si>
    <t>485394.2</t>
  </si>
  <si>
    <t>Lijnderdijk 268</t>
  </si>
  <si>
    <t>112140.7</t>
  </si>
  <si>
    <t>485347.2</t>
  </si>
  <si>
    <t>373 Lijnderdijk 172</t>
  </si>
  <si>
    <t>Lijnderdijk 172</t>
  </si>
  <si>
    <t>111947.3</t>
  </si>
  <si>
    <t>486073.3</t>
  </si>
  <si>
    <t>374 Raasdorperweg 173</t>
  </si>
  <si>
    <t>111517.5</t>
  </si>
  <si>
    <t>486090.3</t>
  </si>
  <si>
    <t>375 Vijfhuizerdijk 71a</t>
  </si>
  <si>
    <t>Vijfhuizerdijk 71a</t>
  </si>
  <si>
    <t>24 uur</t>
  </si>
  <si>
    <t>106574.7</t>
  </si>
  <si>
    <t>485872.1</t>
  </si>
  <si>
    <t>379 Evangelisch Centrum</t>
  </si>
  <si>
    <t>FX2N Evangelisch Centrum</t>
  </si>
  <si>
    <t>Kruisweg 53</t>
  </si>
  <si>
    <t>111411.2</t>
  </si>
  <si>
    <t>476600.4</t>
  </si>
  <si>
    <t>380 Langerak/Hoofdweg</t>
  </si>
  <si>
    <t>Abbenes</t>
  </si>
  <si>
    <t>FX2N Langerak/Hoofdweg</t>
  </si>
  <si>
    <t>Hoofdweg Westzijde</t>
  </si>
  <si>
    <t>100783.2</t>
  </si>
  <si>
    <t>472355.7</t>
  </si>
  <si>
    <t>381 Pa Verkuyllaan</t>
  </si>
  <si>
    <t>Mitsubishi FX3G</t>
  </si>
  <si>
    <t>Badhoevendorp</t>
  </si>
  <si>
    <t>FX3G 381 P.A. v. Kuyllaan</t>
  </si>
  <si>
    <t>Pa Verkuyllaan</t>
  </si>
  <si>
    <t>113671.4</t>
  </si>
  <si>
    <t>483328.3</t>
  </si>
  <si>
    <t>383 Rietlanden</t>
  </si>
  <si>
    <t>Badhoevedorp</t>
  </si>
  <si>
    <t>FX2N Rietlanden</t>
  </si>
  <si>
    <t>Prins Willem-Alexanderlaan 1</t>
  </si>
  <si>
    <t>112939.3</t>
  </si>
  <si>
    <t>483633.3</t>
  </si>
  <si>
    <t>384 Schipholweg 303 Schuilhoeve</t>
  </si>
  <si>
    <t>FX3G 384 Schipholweg</t>
  </si>
  <si>
    <t>Schipholweg 303 Schuilhoeve</t>
  </si>
  <si>
    <t>113984.3</t>
  </si>
  <si>
    <t>482634.5</t>
  </si>
  <si>
    <t>385 Anjersingel</t>
  </si>
  <si>
    <t>FX2N Anjersingel</t>
  </si>
  <si>
    <t>Anjersingel</t>
  </si>
  <si>
    <t>113390.9</t>
  </si>
  <si>
    <t>484227.4</t>
  </si>
  <si>
    <t>387 Sloterweg</t>
  </si>
  <si>
    <t>FX3U Sloterweg II</t>
  </si>
  <si>
    <t>Sloterweg 337</t>
  </si>
  <si>
    <t>112764.4</t>
  </si>
  <si>
    <t>482615.3</t>
  </si>
  <si>
    <t>389 Rietkraag</t>
  </si>
  <si>
    <t>Beinsdorp</t>
  </si>
  <si>
    <t>FX3U Rietkraag</t>
  </si>
  <si>
    <t>Rietkraag 29</t>
  </si>
  <si>
    <t>100996.7</t>
  </si>
  <si>
    <t>477960.4</t>
  </si>
  <si>
    <t>390 Oude Venneperweg</t>
  </si>
  <si>
    <t>Burgerveen</t>
  </si>
  <si>
    <t>FX2N Oude Vennerperweg</t>
  </si>
  <si>
    <t>Oude Venneperweg</t>
  </si>
  <si>
    <t>106624.2</t>
  </si>
  <si>
    <t>472740.5</t>
  </si>
  <si>
    <t>391 Buitenkaag</t>
  </si>
  <si>
    <t>Buitenkaag</t>
  </si>
  <si>
    <t>FX2N Buitenkaag</t>
  </si>
  <si>
    <t>Hoofdweg Oostzijde 1972</t>
  </si>
  <si>
    <t>98581.2</t>
  </si>
  <si>
    <t>470736.7</t>
  </si>
  <si>
    <t>393 Oude Kruisweg 160</t>
  </si>
  <si>
    <t>FX2N Oude Kruisweg</t>
  </si>
  <si>
    <t>Oude Kruisweg 160</t>
  </si>
  <si>
    <t>104016.7</t>
  </si>
  <si>
    <t>483193.5</t>
  </si>
  <si>
    <t>394 Kruisweg 713 Martelaarsgracht</t>
  </si>
  <si>
    <t>FX3G 294 Kruisweg</t>
  </si>
  <si>
    <t>Kruisweg 713 Martelaarsgracht</t>
  </si>
  <si>
    <t>109049.6</t>
  </si>
  <si>
    <t>396 Leeghwaterstraat</t>
  </si>
  <si>
    <t>FX2N Leeghwaterstraat</t>
  </si>
  <si>
    <t>Leeghwaterstraat 61</t>
  </si>
  <si>
    <t>108232.3</t>
  </si>
  <si>
    <t>479570.4</t>
  </si>
  <si>
    <t>397 Nieuweweg</t>
  </si>
  <si>
    <t>FX2N Nieuweweg</t>
  </si>
  <si>
    <t>Nieuweweg 25</t>
  </si>
  <si>
    <t>108233.5</t>
  </si>
  <si>
    <t>479973.4</t>
  </si>
  <si>
    <t>398 Beemsterstraat</t>
  </si>
  <si>
    <t>FX3U Beemsterstraat</t>
  </si>
  <si>
    <t>Beemsterstraat</t>
  </si>
  <si>
    <t>107683.9</t>
  </si>
  <si>
    <t>480487.3</t>
  </si>
  <si>
    <t>4 Tudorpark</t>
  </si>
  <si>
    <t>105370.8</t>
  </si>
  <si>
    <t>478343.9</t>
  </si>
  <si>
    <t>Vijfhuizerdijk 83</t>
  </si>
  <si>
    <t>106556.4</t>
  </si>
  <si>
    <t>486077.8</t>
  </si>
  <si>
    <t>403 Claus Partyhouse</t>
  </si>
  <si>
    <t>Hoorddorp</t>
  </si>
  <si>
    <t>FX2N Claus Partyhouse</t>
  </si>
  <si>
    <t>Kruisweg</t>
  </si>
  <si>
    <t>481827.2</t>
  </si>
  <si>
    <t>405 Kalorama 63</t>
  </si>
  <si>
    <t>Mitsubishi FX2N Kalorama</t>
  </si>
  <si>
    <t>Kalorama 63</t>
  </si>
  <si>
    <t>108613.6</t>
  </si>
  <si>
    <t>479188.1</t>
  </si>
  <si>
    <t>406 Broekermeerstraat</t>
  </si>
  <si>
    <t>FX2N Broekermeerstraat</t>
  </si>
  <si>
    <t>Broekermeerstraat</t>
  </si>
  <si>
    <t>107648.3</t>
  </si>
  <si>
    <t>481043.4</t>
  </si>
  <si>
    <t>407 Waterwolf</t>
  </si>
  <si>
    <t>FX2N Waterwolf</t>
  </si>
  <si>
    <t>Waterwolf 19</t>
  </si>
  <si>
    <t>106934.7</t>
  </si>
  <si>
    <t>480962.4</t>
  </si>
  <si>
    <t>409 Dassenbos</t>
  </si>
  <si>
    <t>FX3U Dassenbos</t>
  </si>
  <si>
    <t>Dassenbos 244</t>
  </si>
  <si>
    <t>105961.9</t>
  </si>
  <si>
    <t>481327.9</t>
  </si>
  <si>
    <t>410 Vrijschot Noord</t>
  </si>
  <si>
    <t>FX2N Vrijschot Noord</t>
  </si>
  <si>
    <t>Vrijschot N(Adrianahoeve)</t>
  </si>
  <si>
    <t>106380.4</t>
  </si>
  <si>
    <t>481408.6</t>
  </si>
  <si>
    <t>414 Muiderbos</t>
  </si>
  <si>
    <t>FX2N VG Muiderbos</t>
  </si>
  <si>
    <t>Muiderbos 190</t>
  </si>
  <si>
    <t>105326.5</t>
  </si>
  <si>
    <t>480911.2</t>
  </si>
  <si>
    <t>418 Busbaan-Altenburg</t>
  </si>
  <si>
    <t>FX3U G4 Boseilanden</t>
  </si>
  <si>
    <t>kruising busbaan met Altenburg</t>
  </si>
  <si>
    <t>105318.8</t>
  </si>
  <si>
    <t>479975.6</t>
  </si>
  <si>
    <t>423 Opaallaan</t>
  </si>
  <si>
    <t>FX3U Opaallaan</t>
  </si>
  <si>
    <t>Opaallaan</t>
  </si>
  <si>
    <t>106904.6</t>
  </si>
  <si>
    <t>478400.6</t>
  </si>
  <si>
    <t>427 Spicalaan</t>
  </si>
  <si>
    <t>478269.5</t>
  </si>
  <si>
    <t>428 Femina Muller</t>
  </si>
  <si>
    <t>FX2N - 2/3/4 Pomps RG</t>
  </si>
  <si>
    <t>Femina Mullerstraat</t>
  </si>
  <si>
    <t>106169.9</t>
  </si>
  <si>
    <t>478972.3</t>
  </si>
  <si>
    <t xml:space="preserve">432 Hotel Crowne Plaza </t>
  </si>
  <si>
    <t>FX2N Hotel Crowne Plaza</t>
  </si>
  <si>
    <t>Planeetbaan 2</t>
  </si>
  <si>
    <t>108651.3</t>
  </si>
  <si>
    <t>478953.7</t>
  </si>
  <si>
    <t>441 Weerdenburg</t>
  </si>
  <si>
    <t>FX3U Weerdenburg</t>
  </si>
  <si>
    <t>Weerdenburg 40</t>
  </si>
  <si>
    <t>104821.2</t>
  </si>
  <si>
    <t>479557.8</t>
  </si>
  <si>
    <t>442 Rondenburglaan</t>
  </si>
  <si>
    <t>FX3U Rondenburglaan</t>
  </si>
  <si>
    <t>Rondenburglaan</t>
  </si>
  <si>
    <t>105431.6</t>
  </si>
  <si>
    <t>479209.5</t>
  </si>
  <si>
    <t>443 Ina Boudier-Bakkerdreef</t>
  </si>
  <si>
    <t>FX3U InaBoudier-Bakkerdr.</t>
  </si>
  <si>
    <t>Ina Boudier-Bakkerdreef</t>
  </si>
  <si>
    <t>478861.4</t>
  </si>
  <si>
    <t>446 Planetenweg</t>
  </si>
  <si>
    <t>FX3U Planetenweg</t>
  </si>
  <si>
    <t>van Heuven Goedhartlaan/Planetenweg</t>
  </si>
  <si>
    <t>108284.7</t>
  </si>
  <si>
    <t>478752.1</t>
  </si>
  <si>
    <t>451 Westplein/Wizzle</t>
  </si>
  <si>
    <t>FX3U Station Wizzl</t>
  </si>
  <si>
    <t>Van Heuven Goedhartlaan</t>
  </si>
  <si>
    <t>108017.6</t>
  </si>
  <si>
    <t>478573.7</t>
  </si>
  <si>
    <t>452 Oostplein/wizzl</t>
  </si>
  <si>
    <t>FX2N Oostplein</t>
  </si>
  <si>
    <t>Stationsplein oost</t>
  </si>
  <si>
    <t>108084.2</t>
  </si>
  <si>
    <t>478465.1</t>
  </si>
  <si>
    <t>453 vHGhlaan nabij Diamantlaan</t>
  </si>
  <si>
    <t>FX3U vHGhlaan/Diamantlaan</t>
  </si>
  <si>
    <t>vHGhlaan nabij Diamantlaan</t>
  </si>
  <si>
    <t>107277.2</t>
  </si>
  <si>
    <t>478625.9</t>
  </si>
  <si>
    <t>458 Centrum</t>
  </si>
  <si>
    <t>FX3U Centrum</t>
  </si>
  <si>
    <t>Nieuweweg 105</t>
  </si>
  <si>
    <t>107670.3</t>
  </si>
  <si>
    <t>479282.4</t>
  </si>
  <si>
    <t>459 Graan voor Visch</t>
  </si>
  <si>
    <t>FX2N Graan voor Visch</t>
  </si>
  <si>
    <t>Graan voor Visch achter nr. 15104</t>
  </si>
  <si>
    <t>107294.5</t>
  </si>
  <si>
    <t>478689.8</t>
  </si>
  <si>
    <t>Zwaanshoek</t>
  </si>
  <si>
    <t>Bennebroekerdijk 66</t>
  </si>
  <si>
    <t>102202.7</t>
  </si>
  <si>
    <t>481501.8</t>
  </si>
  <si>
    <t>460 Muntstraat</t>
  </si>
  <si>
    <t>FX3U Muntstraat</t>
  </si>
  <si>
    <t>Munstraat 2</t>
  </si>
  <si>
    <t>99505.2</t>
  </si>
  <si>
    <t>474649.9</t>
  </si>
  <si>
    <t>461 Pijlkruidstraat</t>
  </si>
  <si>
    <t>FX2N Pijlkruidstraat</t>
  </si>
  <si>
    <t>Pijlkruidstraat 13</t>
  </si>
  <si>
    <t>99317.8</t>
  </si>
  <si>
    <t>475183.5</t>
  </si>
  <si>
    <t>462 Gansoord</t>
  </si>
  <si>
    <t>FX2N Gansoord</t>
  </si>
  <si>
    <t>Gansoord</t>
  </si>
  <si>
    <t>99646.4</t>
  </si>
  <si>
    <t>474097.1</t>
  </si>
  <si>
    <t>463 Bruidsbloemstraat</t>
  </si>
  <si>
    <t>FX2N Bruidsbloemstraat</t>
  </si>
  <si>
    <t>Forsythiastraat 6</t>
  </si>
  <si>
    <t>99771.9</t>
  </si>
  <si>
    <t>474409.7</t>
  </si>
  <si>
    <t>464 Zuilensteinsingel</t>
  </si>
  <si>
    <t>Nieuw-Vennep</t>
  </si>
  <si>
    <t>FX2N Zuilensteinsingel</t>
  </si>
  <si>
    <t>Zuilensteinsingel 110</t>
  </si>
  <si>
    <t>101840.3</t>
  </si>
  <si>
    <t>475921.3</t>
  </si>
  <si>
    <t>465 Dopheidestraat</t>
  </si>
  <si>
    <t>FX2N Dopheidestraat</t>
  </si>
  <si>
    <t>Dopheidestraat t.h.v. nr. 100</t>
  </si>
  <si>
    <t>474369.8</t>
  </si>
  <si>
    <t>466 Hoofdweg 58</t>
  </si>
  <si>
    <t>FX3G 466 Hoofdweg</t>
  </si>
  <si>
    <t>Hoofdweg 58</t>
  </si>
  <si>
    <t>485057.6</t>
  </si>
  <si>
    <t>467 Hoofdweg 65</t>
  </si>
  <si>
    <t>FX2N Hoofdweg</t>
  </si>
  <si>
    <t>Hoofdweg Westzijde 65</t>
  </si>
  <si>
    <t>112094.3</t>
  </si>
  <si>
    <t>484966.5</t>
  </si>
  <si>
    <t>468 Vijfhuizerdijk 157b</t>
  </si>
  <si>
    <t>FX2N Vijfhuizerweg</t>
  </si>
  <si>
    <t>Vijfhuizerdijk 157b</t>
  </si>
  <si>
    <t>106337.8</t>
  </si>
  <si>
    <t>487228.3</t>
  </si>
  <si>
    <t>469 Gezondheidscentrum Pionier</t>
  </si>
  <si>
    <t xml:space="preserve">Nieuw Vennep </t>
  </si>
  <si>
    <t>Mitsubishi FX2N Pionier</t>
  </si>
  <si>
    <t xml:space="preserve">Hugo de Vriesstraat 11 </t>
  </si>
  <si>
    <t>103059.3</t>
  </si>
  <si>
    <t>476385.5</t>
  </si>
  <si>
    <t>Bennebroekerdijk 81</t>
  </si>
  <si>
    <t>102196.9</t>
  </si>
  <si>
    <t>481719.3</t>
  </si>
  <si>
    <t>470 Kalslagering 317</t>
  </si>
  <si>
    <t>FX2N Kalslagering</t>
  </si>
  <si>
    <t>Kalslagering 317</t>
  </si>
  <si>
    <t>102480.3</t>
  </si>
  <si>
    <t>475229.7</t>
  </si>
  <si>
    <t>471 Noorderdreef</t>
  </si>
  <si>
    <t>FX3U Noorderdreef</t>
  </si>
  <si>
    <t>Noorderdreef nabij Tarwestraat</t>
  </si>
  <si>
    <t>104216.3</t>
  </si>
  <si>
    <t>475602.5</t>
  </si>
  <si>
    <t>476 Spoorzicht II Boekweitstraat</t>
  </si>
  <si>
    <t>FX2N Spoorzicht II</t>
  </si>
  <si>
    <t>Boekweitstraat</t>
  </si>
  <si>
    <t>475455.2</t>
  </si>
  <si>
    <t>Dsg</t>
  </si>
  <si>
    <t>477 Beurtschipper</t>
  </si>
  <si>
    <t>FX2N Beurtschipper</t>
  </si>
  <si>
    <t>Hoofdweg Westzijde 1095</t>
  </si>
  <si>
    <t>104085.5</t>
  </si>
  <si>
    <t>476038.8</t>
  </si>
  <si>
    <t>479 Ijweg 1730</t>
  </si>
  <si>
    <t>FX3U Sportpark Toolenburg</t>
  </si>
  <si>
    <t>IJweg 1730</t>
  </si>
  <si>
    <t>475863.3</t>
  </si>
  <si>
    <t>Hanepoel 103</t>
  </si>
  <si>
    <t>102276.8</t>
  </si>
  <si>
    <t>481458.4</t>
  </si>
  <si>
    <t>481 Brequetlaan</t>
  </si>
  <si>
    <t>Oude Meer</t>
  </si>
  <si>
    <t>FX2N Breguetlaan</t>
  </si>
  <si>
    <t>Brequetlaan 1</t>
  </si>
  <si>
    <t>113667.1</t>
  </si>
  <si>
    <t>477878.8</t>
  </si>
  <si>
    <t>482 Aalsmeerderweg 541</t>
  </si>
  <si>
    <t>Rozenburg</t>
  </si>
  <si>
    <t>FX3U Aalsmeerderweg 541</t>
  </si>
  <si>
    <t>Aalsmeerderweg t.o. 541/N201</t>
  </si>
  <si>
    <t>110628.2</t>
  </si>
  <si>
    <t>477209.4</t>
  </si>
  <si>
    <t>484 Grote Poellaan</t>
  </si>
  <si>
    <t>Rijsenhout</t>
  </si>
  <si>
    <t>FX2N Grote Poellaan</t>
  </si>
  <si>
    <t>Grote Poellaan 25</t>
  </si>
  <si>
    <t>108475.3</t>
  </si>
  <si>
    <t>473778.2</t>
  </si>
  <si>
    <t>485 Aarbergerweg</t>
  </si>
  <si>
    <t>FX2N Aarbergerweg</t>
  </si>
  <si>
    <t>Aarbergerweg 41</t>
  </si>
  <si>
    <t>109891.1</t>
  </si>
  <si>
    <t>476040.2</t>
  </si>
  <si>
    <t>486 Lavendelweg</t>
  </si>
  <si>
    <t>FX2N Lavendelweg</t>
  </si>
  <si>
    <t>Lavendelweg</t>
  </si>
  <si>
    <t>107057.2</t>
  </si>
  <si>
    <t>473987.5</t>
  </si>
  <si>
    <t>488 Aalsmeerderweg 681</t>
  </si>
  <si>
    <t>FX3U Aalsmeerderweg 681</t>
  </si>
  <si>
    <t>Aalsmeerderweg 681</t>
  </si>
  <si>
    <t>109356.2</t>
  </si>
  <si>
    <t>49 Hanepoel 109</t>
  </si>
  <si>
    <t>Hanepoel 109</t>
  </si>
  <si>
    <t>102252.5</t>
  </si>
  <si>
    <t>481594.8</t>
  </si>
  <si>
    <t>496 Koolhovenlaan</t>
  </si>
  <si>
    <t>112535.5</t>
  </si>
  <si>
    <t>477497.9</t>
  </si>
  <si>
    <t>497 Vliegersplein</t>
  </si>
  <si>
    <t>FX2N Vliegersplein</t>
  </si>
  <si>
    <t>Vliegersplein 5</t>
  </si>
  <si>
    <t>107163.8</t>
  </si>
  <si>
    <t>485090.1</t>
  </si>
  <si>
    <t>Vijfhuizerdijk 93</t>
  </si>
  <si>
    <t>106526.1</t>
  </si>
  <si>
    <t>Hanepoel 113</t>
  </si>
  <si>
    <t>102255.3</t>
  </si>
  <si>
    <t>481743.6</t>
  </si>
  <si>
    <t>500 Weteringbrug</t>
  </si>
  <si>
    <t>Weteringbrug</t>
  </si>
  <si>
    <t>FX2N Weteringbrug</t>
  </si>
  <si>
    <t>Lisserweg 37</t>
  </si>
  <si>
    <t>104269.1</t>
  </si>
  <si>
    <t>470839.6</t>
  </si>
  <si>
    <t>501/502 Kastanjelaan</t>
  </si>
  <si>
    <t>Zwanenburg</t>
  </si>
  <si>
    <t>FX2N DWA/RWA 3/4 Pomps</t>
  </si>
  <si>
    <t>Kastanjelaan 45</t>
  </si>
  <si>
    <t>111344.4</t>
  </si>
  <si>
    <t>488264.5</t>
  </si>
  <si>
    <t>504 Midswaard</t>
  </si>
  <si>
    <t>FX2N Midswaard</t>
  </si>
  <si>
    <t>Midswaard</t>
  </si>
  <si>
    <t>110520.4</t>
  </si>
  <si>
    <t>488118.3</t>
  </si>
  <si>
    <t>507 Domineeslaan</t>
  </si>
  <si>
    <t>Domineeslaan 59</t>
  </si>
  <si>
    <t>110999.8</t>
  </si>
  <si>
    <t>488305.4</t>
  </si>
  <si>
    <t>508 Mastbospad/leenderbos</t>
  </si>
  <si>
    <t>FX2N Mastbospad</t>
  </si>
  <si>
    <t>Mastbospad/Leenderbos</t>
  </si>
  <si>
    <t>105606.4</t>
  </si>
  <si>
    <t>481693.7</t>
  </si>
  <si>
    <t>509 Bastion</t>
  </si>
  <si>
    <t>FX2N Bastion</t>
  </si>
  <si>
    <t>Bastion</t>
  </si>
  <si>
    <t>481328.5</t>
  </si>
  <si>
    <t>Hanepoel 98A</t>
  </si>
  <si>
    <t>102262.2</t>
  </si>
  <si>
    <t>481806.8</t>
  </si>
  <si>
    <t>510 Southpoint</t>
  </si>
  <si>
    <t>FX2N Southpoint</t>
  </si>
  <si>
    <t>Taurus Avenue 1</t>
  </si>
  <si>
    <t>108246.2</t>
  </si>
  <si>
    <t>478505.6</t>
  </si>
  <si>
    <t>518 t Kabel</t>
  </si>
  <si>
    <t>Nieuw Vennep</t>
  </si>
  <si>
    <t>FX2N t Kabel</t>
  </si>
  <si>
    <t>t Kabel 59</t>
  </si>
  <si>
    <t>104756.2</t>
  </si>
  <si>
    <t>474404.5</t>
  </si>
  <si>
    <t>519 Hanepoel</t>
  </si>
  <si>
    <t>FX2N Hanepoel</t>
  </si>
  <si>
    <t>Hanepoel</t>
  </si>
  <si>
    <t>102307.2</t>
  </si>
  <si>
    <t>480983.3</t>
  </si>
  <si>
    <t>52 Hillegommerdijk 587</t>
  </si>
  <si>
    <t>Hillegommerdijk 587</t>
  </si>
  <si>
    <t>102177.8</t>
  </si>
  <si>
    <t>480698.2</t>
  </si>
  <si>
    <t>522 Zuiderpoort</t>
  </si>
  <si>
    <t>FX2N Zuiderpoort</t>
  </si>
  <si>
    <t>Zuiderpoort NB 90</t>
  </si>
  <si>
    <t>102922.4</t>
  </si>
  <si>
    <t>476962.2</t>
  </si>
  <si>
    <t>526 Spaarneweg 46</t>
  </si>
  <si>
    <t>FX2N Spaarneweg</t>
  </si>
  <si>
    <t>Spaarneweg 46</t>
  </si>
  <si>
    <t>103422.4</t>
  </si>
  <si>
    <t>482873.3</t>
  </si>
  <si>
    <t>527 Glacis</t>
  </si>
  <si>
    <t>FX2N Glacis</t>
  </si>
  <si>
    <t>Glacis 1</t>
  </si>
  <si>
    <t>106638.5</t>
  </si>
  <si>
    <t>484548.5</t>
  </si>
  <si>
    <t>528 Citadel</t>
  </si>
  <si>
    <t>FX2N Citadel</t>
  </si>
  <si>
    <t>Citadel 1</t>
  </si>
  <si>
    <t>106575.2</t>
  </si>
  <si>
    <t>484248.1</t>
  </si>
  <si>
    <t>529 Shillingweg</t>
  </si>
  <si>
    <t>FX2N Schillingweg</t>
  </si>
  <si>
    <t>Shillingweg 1</t>
  </si>
  <si>
    <t>103160.2</t>
  </si>
  <si>
    <t>474366.6</t>
  </si>
  <si>
    <t>Hillegommerdijk 578</t>
  </si>
  <si>
    <t>102133.9</t>
  </si>
  <si>
    <t>480641.2</t>
  </si>
  <si>
    <t>532 Vivaldisingel</t>
  </si>
  <si>
    <t>FX2N Vivaldisingel</t>
  </si>
  <si>
    <t>Vivaldisingel</t>
  </si>
  <si>
    <t>102592.1</t>
  </si>
  <si>
    <t>476275.4</t>
  </si>
  <si>
    <t>533 Floriande 2</t>
  </si>
  <si>
    <t>FX2N Floriande 2/3</t>
  </si>
  <si>
    <t>Waddenweg 2</t>
  </si>
  <si>
    <t>480061.7</t>
  </si>
  <si>
    <t>534 Floriande 3</t>
  </si>
  <si>
    <t>Schildgronden 11</t>
  </si>
  <si>
    <t>480622.5</t>
  </si>
  <si>
    <t>535 Floriande 4</t>
  </si>
  <si>
    <t>FX2N Floriande 4</t>
  </si>
  <si>
    <t>Waddenweg 4</t>
  </si>
  <si>
    <t>104428.8</t>
  </si>
  <si>
    <t>481067.9</t>
  </si>
  <si>
    <t>536 Lucas Bolsstraat 15</t>
  </si>
  <si>
    <t>FX2N Lucas Bolsstraat</t>
  </si>
  <si>
    <t>Lucas Bolsstraat 40</t>
  </si>
  <si>
    <t>103149.9</t>
  </si>
  <si>
    <t>476466.1</t>
  </si>
  <si>
    <t>537 Floriande 5</t>
  </si>
  <si>
    <t>FX2N Floriande 5</t>
  </si>
  <si>
    <t>Waddenweg 5</t>
  </si>
  <si>
    <t>104966.4</t>
  </si>
  <si>
    <t>481664.1</t>
  </si>
  <si>
    <t>54 Hillegommerdijk 52</t>
  </si>
  <si>
    <t>Hillegommerdijk 52</t>
  </si>
  <si>
    <t>99224.1</t>
  </si>
  <si>
    <t>475298.2</t>
  </si>
  <si>
    <t>540 Hoofdweg 290 onder 5e baan</t>
  </si>
  <si>
    <t>FX2N 5P Westzijde</t>
  </si>
  <si>
    <t>Hoofdweg Westzijde 290</t>
  </si>
  <si>
    <t>109776.6</t>
  </si>
  <si>
    <t>482383.8</t>
  </si>
  <si>
    <t>541 Hoofdweg 361 onder A5</t>
  </si>
  <si>
    <t>FX2N 541 Hoofdweg 361</t>
  </si>
  <si>
    <t>Hoofdweg 361</t>
  </si>
  <si>
    <t>110517.3</t>
  </si>
  <si>
    <t>483203.3</t>
  </si>
  <si>
    <t>542 Kruisweg/VHGH 12A</t>
  </si>
  <si>
    <t>FX2N Kruisweg/VHGH</t>
  </si>
  <si>
    <t>Musholm 49</t>
  </si>
  <si>
    <t>106446.4</t>
  </si>
  <si>
    <t>481026.6</t>
  </si>
  <si>
    <t>543 Hoofdweg/VHGH 16A</t>
  </si>
  <si>
    <t>FX2N Hoofdweg/VHGH</t>
  </si>
  <si>
    <t>Hoofdweg Westzijde 753</t>
  </si>
  <si>
    <t>106778.9</t>
  </si>
  <si>
    <t>479053.4</t>
  </si>
  <si>
    <t>544 Noppenstraat</t>
  </si>
  <si>
    <t>FX2N Noppenstraat</t>
  </si>
  <si>
    <t>Noppenstraat t.o. nr 2</t>
  </si>
  <si>
    <t>102816.9</t>
  </si>
  <si>
    <t>480836.3</t>
  </si>
  <si>
    <t>545 Begraafplaats</t>
  </si>
  <si>
    <t>FX2N - 2 pomps v3</t>
  </si>
  <si>
    <t>Spieringweg 1021</t>
  </si>
  <si>
    <t>102898.5</t>
  </si>
  <si>
    <t>480941.7</t>
  </si>
  <si>
    <t>Hillegommerdijk 62</t>
  </si>
  <si>
    <t>99216.3</t>
  </si>
  <si>
    <t>475352.5</t>
  </si>
  <si>
    <t>Vijfhuizerweg 761</t>
  </si>
  <si>
    <t>107544.1</t>
  </si>
  <si>
    <t>484140.1</t>
  </si>
  <si>
    <t>Lijnderdijk 180</t>
  </si>
  <si>
    <t>111878.1</t>
  </si>
  <si>
    <t>Hillegommerdijk 72</t>
  </si>
  <si>
    <t>99207.3</t>
  </si>
  <si>
    <t>475422.2</t>
  </si>
  <si>
    <t>562 Cruquiushoeve</t>
  </si>
  <si>
    <t>FX2N Cruquiushoeve</t>
  </si>
  <si>
    <t>Spieringweg 660</t>
  </si>
  <si>
    <t>104942.8</t>
  </si>
  <si>
    <t>483068.4</t>
  </si>
  <si>
    <t>567 Zwanenwater</t>
  </si>
  <si>
    <t>FX2N Zwanenwater</t>
  </si>
  <si>
    <t>Zwanenwater</t>
  </si>
  <si>
    <t>103560.6</t>
  </si>
  <si>
    <t>475866.2</t>
  </si>
  <si>
    <t>Hillegommerdijk 79</t>
  </si>
  <si>
    <t>99199.5</t>
  </si>
  <si>
    <t>475485.2</t>
  </si>
  <si>
    <t>574 IJweg 1588</t>
  </si>
  <si>
    <t>FX2N IJweg</t>
  </si>
  <si>
    <t>IJweg 1588</t>
  </si>
  <si>
    <t>102258.3</t>
  </si>
  <si>
    <t>477038.5</t>
  </si>
  <si>
    <t>575 IJweg 1520</t>
  </si>
  <si>
    <t>IJweg 1445</t>
  </si>
  <si>
    <t>102713.3</t>
  </si>
  <si>
    <t>477548.2</t>
  </si>
  <si>
    <t>577 Lijnderdijk 254</t>
  </si>
  <si>
    <t>Lijnderdijk 254</t>
  </si>
  <si>
    <t>112060.3</t>
  </si>
  <si>
    <t>485422.3</t>
  </si>
  <si>
    <t>579 Wayensteinsingel Westbrug</t>
  </si>
  <si>
    <t>FX2N Westbrug</t>
  </si>
  <si>
    <t>Wayesteinsingel NB 53</t>
  </si>
  <si>
    <t>102147.3</t>
  </si>
  <si>
    <t>476709.6</t>
  </si>
  <si>
    <t>Hillegommerdijk 85</t>
  </si>
  <si>
    <t>99181.5</t>
  </si>
  <si>
    <t>475549.6</t>
  </si>
  <si>
    <t>580 de Navel nabij Vivaldisingel</t>
  </si>
  <si>
    <t>FX2N De Navel</t>
  </si>
  <si>
    <t>Rinaldolaan 2</t>
  </si>
  <si>
    <t>102619.6</t>
  </si>
  <si>
    <t>476292.5</t>
  </si>
  <si>
    <t>581 BBB Retentie Kastanjelaan</t>
  </si>
  <si>
    <t>FX2N Retentiebassin</t>
  </si>
  <si>
    <t>Kastanjelaan 57</t>
  </si>
  <si>
    <t>111266.4</t>
  </si>
  <si>
    <t>488328.2</t>
  </si>
  <si>
    <t>587 Melbournestraat 1</t>
  </si>
  <si>
    <t>HWA Lijnden-Oost Q4</t>
  </si>
  <si>
    <t>Melbournestraat 1</t>
  </si>
  <si>
    <t>112770.2</t>
  </si>
  <si>
    <t>484705.2</t>
  </si>
  <si>
    <t>590 Nolenslaan</t>
  </si>
  <si>
    <t>FX2N Nolenslaan</t>
  </si>
  <si>
    <t>Nolenslaan 83</t>
  </si>
  <si>
    <t>111338.3</t>
  </si>
  <si>
    <t>487647.2</t>
  </si>
  <si>
    <t>Bennebroekerdijk 205a</t>
  </si>
  <si>
    <t>102798.2</t>
  </si>
  <si>
    <t>483086.5</t>
  </si>
  <si>
    <t>615 Dirk Storklaan</t>
  </si>
  <si>
    <t>FX2N Dirk Storklaan</t>
  </si>
  <si>
    <t>Dirk Storklaan</t>
  </si>
  <si>
    <t>106549.5</t>
  </si>
  <si>
    <t>478014.2</t>
  </si>
  <si>
    <t>616 Fanny Blankers-Koenlaan</t>
  </si>
  <si>
    <t>FX3U F. Blankers-Koenlaan</t>
  </si>
  <si>
    <t>Fanny Blankers-Koenlaan 288</t>
  </si>
  <si>
    <t>104167.3</t>
  </si>
  <si>
    <t>480076.5</t>
  </si>
  <si>
    <t>617 Citius</t>
  </si>
  <si>
    <t>FX2N Citius</t>
  </si>
  <si>
    <t>Citius 28 (Sportdorp Noord)</t>
  </si>
  <si>
    <t>104506.3</t>
  </si>
  <si>
    <t>480306.5</t>
  </si>
  <si>
    <t>618 Stanislas 2</t>
  </si>
  <si>
    <t>Mitsubishi FX2N Pleinen</t>
  </si>
  <si>
    <t>Stanislas 2</t>
  </si>
  <si>
    <t>104145.3</t>
  </si>
  <si>
    <t>479585.5</t>
  </si>
  <si>
    <t>619 Liniewal 2</t>
  </si>
  <si>
    <t>FX2N Liniewal</t>
  </si>
  <si>
    <t>Liniewal 2</t>
  </si>
  <si>
    <t>106663.4</t>
  </si>
  <si>
    <t>484789.4</t>
  </si>
  <si>
    <t>620 Vijfhuizerweg</t>
  </si>
  <si>
    <t>FX2N Vijfhuizerweg BBB</t>
  </si>
  <si>
    <t>Vijfhuizerweg t.o. nr. 1</t>
  </si>
  <si>
    <t>106634.4</t>
  </si>
  <si>
    <t>484905.4</t>
  </si>
  <si>
    <t>621 Zoetermeerstraat 4</t>
  </si>
  <si>
    <t>Mitsubishi FX2N Zoet.str.</t>
  </si>
  <si>
    <t>Zoetermeerstraat 4</t>
  </si>
  <si>
    <t>107211.3</t>
  </si>
  <si>
    <t>480601.4</t>
  </si>
  <si>
    <t>622 Oosterdreef</t>
  </si>
  <si>
    <t>FX2N Oosterdreef</t>
  </si>
  <si>
    <t>Oosterdreef 10</t>
  </si>
  <si>
    <t>103812.2</t>
  </si>
  <si>
    <t>474589.5</t>
  </si>
  <si>
    <t>649 Athenestraat pompput 4</t>
  </si>
  <si>
    <t>FX2N Athenestraat pp4</t>
  </si>
  <si>
    <t>Albervillelaan 63</t>
  </si>
  <si>
    <t>103448.3</t>
  </si>
  <si>
    <t>476457.5</t>
  </si>
  <si>
    <t>650 Aalsmeerderweg 840</t>
  </si>
  <si>
    <t>Rijssenhout</t>
  </si>
  <si>
    <t>FX2N Aalsmeerderweg 840</t>
  </si>
  <si>
    <t>Aalsmeerderweg 840</t>
  </si>
  <si>
    <t>108342.2</t>
  </si>
  <si>
    <t>474634.5</t>
  </si>
  <si>
    <t>651 Shell A4</t>
  </si>
  <si>
    <t>FX2N Shell A4</t>
  </si>
  <si>
    <t>Rijksweg A4 2</t>
  </si>
  <si>
    <t>107214.8</t>
  </si>
  <si>
    <t>475085.2</t>
  </si>
  <si>
    <t>659 Montreallaan Pompput 3</t>
  </si>
  <si>
    <t>FX2N Montreallaan pp3</t>
  </si>
  <si>
    <t>Montreallaan 132</t>
  </si>
  <si>
    <t>103672.3</t>
  </si>
  <si>
    <t>476956.5</t>
  </si>
  <si>
    <t>662 De Olmenhorst</t>
  </si>
  <si>
    <t>FX2N Olmenhorst</t>
  </si>
  <si>
    <t>Lisserweg 485</t>
  </si>
  <si>
    <t>100640.3</t>
  </si>
  <si>
    <t>474374.6</t>
  </si>
  <si>
    <t>Schuif</t>
  </si>
  <si>
    <t>664 Hoofdweg 562 (incl. X03 &amp; X04)</t>
  </si>
  <si>
    <t>FX2N schuif Nieuweweg</t>
  </si>
  <si>
    <t>Hoofdweg oostzijde/N201</t>
  </si>
  <si>
    <t>108236.3</t>
  </si>
  <si>
    <t>480588.4</t>
  </si>
  <si>
    <t>IJweg 1163A</t>
  </si>
  <si>
    <t>104753.3</t>
  </si>
  <si>
    <t>479827.5</t>
  </si>
  <si>
    <t>665 IJweg 1163A (Mits)</t>
  </si>
  <si>
    <t>666 IJweg 1183 (Mits)</t>
  </si>
  <si>
    <t>IJweg 1183</t>
  </si>
  <si>
    <t>104554.2</t>
  </si>
  <si>
    <t>479611.8</t>
  </si>
  <si>
    <t>667 IJweg 1213 (Mits)</t>
  </si>
  <si>
    <t>IJweg 1213</t>
  </si>
  <si>
    <t>104375.3</t>
  </si>
  <si>
    <t>479405.5</t>
  </si>
  <si>
    <t>IJweg 1235</t>
  </si>
  <si>
    <t>104200.3</t>
  </si>
  <si>
    <t>479211.5</t>
  </si>
  <si>
    <t>669 IJweg 1235 (Mits)</t>
  </si>
  <si>
    <t>671 Larenselaan (Mits)</t>
  </si>
  <si>
    <t>Larenselaan 6</t>
  </si>
  <si>
    <t>103849.7</t>
  </si>
  <si>
    <t>481643.2</t>
  </si>
  <si>
    <t>673 Montreallaan Pompput 2</t>
  </si>
  <si>
    <t>FX2N Montreallaan pp2</t>
  </si>
  <si>
    <t>Montreallaan 40</t>
  </si>
  <si>
    <t>103498.3</t>
  </si>
  <si>
    <t>476728.5</t>
  </si>
  <si>
    <t>675 Boslaan</t>
  </si>
  <si>
    <t>FX2N Boslaan</t>
  </si>
  <si>
    <t>Boslaan 4</t>
  </si>
  <si>
    <t>108305.3</t>
  </si>
  <si>
    <t>479312.4</t>
  </si>
  <si>
    <t>676 Athenestraat Pompput 1</t>
  </si>
  <si>
    <t>FX2N Athenestraat pp1</t>
  </si>
  <si>
    <t>Athenelaan 167</t>
  </si>
  <si>
    <t>103841.3</t>
  </si>
  <si>
    <t>476554.5</t>
  </si>
  <si>
    <t>677 Haverstraat</t>
  </si>
  <si>
    <t>FX2N Haverstraat</t>
  </si>
  <si>
    <t>Haverstraat/Vlasstraat</t>
  </si>
  <si>
    <t>104141.3</t>
  </si>
  <si>
    <t>475850.5</t>
  </si>
  <si>
    <t>685 Naxos</t>
  </si>
  <si>
    <t>FX2N Archipel Gemaal D</t>
  </si>
  <si>
    <t>Naxos 29</t>
  </si>
  <si>
    <t>104101.3</t>
  </si>
  <si>
    <t>479909.5</t>
  </si>
  <si>
    <t>686 Iraklia</t>
  </si>
  <si>
    <t>FX2N Archipel Gemaal E</t>
  </si>
  <si>
    <t>Iraklia 3</t>
  </si>
  <si>
    <t>103952.3</t>
  </si>
  <si>
    <t>479753.5</t>
  </si>
  <si>
    <t>687 Paros</t>
  </si>
  <si>
    <t>FX2N Archipel Gemaal F</t>
  </si>
  <si>
    <t>Paros 5</t>
  </si>
  <si>
    <t>103792.3</t>
  </si>
  <si>
    <t>479603.5</t>
  </si>
  <si>
    <t>Bennebroekerdijk 209</t>
  </si>
  <si>
    <t>102862.7</t>
  </si>
  <si>
    <t>483125.9</t>
  </si>
  <si>
    <t>704 Lijnderdijk 111</t>
  </si>
  <si>
    <t>Lijnderdijk 111</t>
  </si>
  <si>
    <t>112073.3</t>
  </si>
  <si>
    <t>487008.2</t>
  </si>
  <si>
    <t>Lisserdijk 248</t>
  </si>
  <si>
    <t>98830.2</t>
  </si>
  <si>
    <t>472436.7</t>
  </si>
  <si>
    <t>Lisserdijk 262</t>
  </si>
  <si>
    <t>98876.7</t>
  </si>
  <si>
    <t>472643.3</t>
  </si>
  <si>
    <t>731 Santorini</t>
  </si>
  <si>
    <t>FX2N Archipel Gemaal G</t>
  </si>
  <si>
    <t>Santorini 1</t>
  </si>
  <si>
    <t>103644.3</t>
  </si>
  <si>
    <t>479500.5</t>
  </si>
  <si>
    <t>737 Spieringweg 609 Fort</t>
  </si>
  <si>
    <t>FX2N Spieringweg</t>
  </si>
  <si>
    <t>Spieringweg 609</t>
  </si>
  <si>
    <t>106305.4</t>
  </si>
  <si>
    <t>484616.4</t>
  </si>
  <si>
    <t>Lisserdijk 290/291</t>
  </si>
  <si>
    <t>98934.2</t>
  </si>
  <si>
    <t>472933.1</t>
  </si>
  <si>
    <t>Niveaumeting</t>
  </si>
  <si>
    <t>758 Nieuweweg 35 (X01 &amp; X02)</t>
  </si>
  <si>
    <t>FX2N Niv.meting Nieuweweg</t>
  </si>
  <si>
    <t>Nieuweweg</t>
  </si>
  <si>
    <t>108082.3</t>
  </si>
  <si>
    <t>479854.4</t>
  </si>
  <si>
    <t>Lisserdijk 309</t>
  </si>
  <si>
    <t>98966.5</t>
  </si>
  <si>
    <t>473054.9</t>
  </si>
  <si>
    <t>Turfspoor 315</t>
  </si>
  <si>
    <t>98967.5</t>
  </si>
  <si>
    <t>473086.2</t>
  </si>
  <si>
    <t>77 Lisserdijk 315</t>
  </si>
  <si>
    <t>Haarlemmermeer</t>
  </si>
  <si>
    <t>Lisserdijk 315 / Turfspoor</t>
  </si>
  <si>
    <t>98962.3</t>
  </si>
  <si>
    <t>473101.6</t>
  </si>
  <si>
    <t>Lisserdijk 323</t>
  </si>
  <si>
    <t>98994.2</t>
  </si>
  <si>
    <t>473202.7</t>
  </si>
  <si>
    <t>Lisserdijk 332</t>
  </si>
  <si>
    <t>98999.1</t>
  </si>
  <si>
    <t>473264.4</t>
  </si>
  <si>
    <t>8 Bennebroekerdijk 215</t>
  </si>
  <si>
    <t>Bennebroekerdijk 215</t>
  </si>
  <si>
    <t>102957.4</t>
  </si>
  <si>
    <t>483109.1</t>
  </si>
  <si>
    <t>Lisserdijk 340</t>
  </si>
  <si>
    <t>99017.3</t>
  </si>
  <si>
    <t>473336.4</t>
  </si>
  <si>
    <t>806 De Hoven</t>
  </si>
  <si>
    <t>FX2N Deelplan Hoven</t>
  </si>
  <si>
    <t>De Hoven (Sportdorp-West)</t>
  </si>
  <si>
    <t>103848.3</t>
  </si>
  <si>
    <t>479779.5</t>
  </si>
  <si>
    <t>Lisserdijk 345</t>
  </si>
  <si>
    <t>99037.6</t>
  </si>
  <si>
    <t>473388.9</t>
  </si>
  <si>
    <t>810 Spaarneweg 44</t>
  </si>
  <si>
    <t>FX2N Spaarneweg 1pomps</t>
  </si>
  <si>
    <t>Spaarneweg 44</t>
  </si>
  <si>
    <t>103331.4</t>
  </si>
  <si>
    <t>483029.4</t>
  </si>
  <si>
    <t>811 Spaarneweg 10</t>
  </si>
  <si>
    <t>FX2N Spaarneweg II</t>
  </si>
  <si>
    <t>Spaarneweg 10</t>
  </si>
  <si>
    <t>103597.4</t>
  </si>
  <si>
    <t>483315.4</t>
  </si>
  <si>
    <t>Lisserdijk 318</t>
  </si>
  <si>
    <t>98984.8</t>
  </si>
  <si>
    <t>473157.4</t>
  </si>
  <si>
    <t>821 Lijnderdijk 216</t>
  </si>
  <si>
    <t>Lijnderdijk 216</t>
  </si>
  <si>
    <t>111890.3</t>
  </si>
  <si>
    <t>485729.3</t>
  </si>
  <si>
    <t>824 Vijfhuizerdijk 202</t>
  </si>
  <si>
    <t>Vijfhuizerdijk 202</t>
  </si>
  <si>
    <t>106523.4</t>
  </si>
  <si>
    <t>487703.3</t>
  </si>
  <si>
    <t>Molenweg 169</t>
  </si>
  <si>
    <t>112961.9</t>
  </si>
  <si>
    <t>477140.1</t>
  </si>
  <si>
    <t>Molenweg 126</t>
  </si>
  <si>
    <t>112150.8</t>
  </si>
  <si>
    <t>476756.5</t>
  </si>
  <si>
    <t>Lisserdijk 357</t>
  </si>
  <si>
    <t>99037.8</t>
  </si>
  <si>
    <t>473480.1</t>
  </si>
  <si>
    <t>831 Spaernhoven</t>
  </si>
  <si>
    <t>Mitsubishi FX2N Spaernh</t>
  </si>
  <si>
    <t>Spaarneweg 8</t>
  </si>
  <si>
    <t>103657.4</t>
  </si>
  <si>
    <t>483364.4</t>
  </si>
  <si>
    <t>832 KW10 IJtocht</t>
  </si>
  <si>
    <t>FX2N KW10 IJtocht</t>
  </si>
  <si>
    <t>481938.6</t>
  </si>
  <si>
    <t>833 Iepenhof</t>
  </si>
  <si>
    <t>Hoofdweg Oostzijde 774</t>
  </si>
  <si>
    <t>107316.7</t>
  </si>
  <si>
    <t>479568.1</t>
  </si>
  <si>
    <t>837 Venneperweg 895</t>
  </si>
  <si>
    <t>FX2N Venneperweg</t>
  </si>
  <si>
    <t>Venneperweg 895</t>
  </si>
  <si>
    <t>101965.3</t>
  </si>
  <si>
    <t>476911.6</t>
  </si>
  <si>
    <t>Lisserdijk 365</t>
  </si>
  <si>
    <t>99047.9</t>
  </si>
  <si>
    <t>473518.1</t>
  </si>
  <si>
    <t>843 Venneperweg 685</t>
  </si>
  <si>
    <t>FX2N Venneperweg HD</t>
  </si>
  <si>
    <t>Venneperweg 685</t>
  </si>
  <si>
    <t>102828.3</t>
  </si>
  <si>
    <t>476127.5</t>
  </si>
  <si>
    <t>85 Lisserdijk 375</t>
  </si>
  <si>
    <t>Lisserdijk 375</t>
  </si>
  <si>
    <t>99066.3</t>
  </si>
  <si>
    <t>473608.3</t>
  </si>
  <si>
    <t>852 Tango 2</t>
  </si>
  <si>
    <t>Tango 2</t>
  </si>
  <si>
    <t>103184.4</t>
  </si>
  <si>
    <t>477226.6</t>
  </si>
  <si>
    <t>855 Gansoord 18</t>
  </si>
  <si>
    <t>Gansoord 18</t>
  </si>
  <si>
    <t>99687.3</t>
  </si>
  <si>
    <t>474100.6</t>
  </si>
  <si>
    <t>856 Aalsmeerderdijk 151</t>
  </si>
  <si>
    <t>Aalsmeerderdijk 151</t>
  </si>
  <si>
    <t>113127.2</t>
  </si>
  <si>
    <t>477222.4</t>
  </si>
  <si>
    <t>857 Parkeerplaats A4</t>
  </si>
  <si>
    <t>Rijksweg A4</t>
  </si>
  <si>
    <t>858 Connexion</t>
  </si>
  <si>
    <t>Getsewoudweg</t>
  </si>
  <si>
    <t>101669.3</t>
  </si>
  <si>
    <t>474928.6</t>
  </si>
  <si>
    <t>Vijfhuizerdijk 155</t>
  </si>
  <si>
    <t>106742.4</t>
  </si>
  <si>
    <t>487293.3</t>
  </si>
  <si>
    <t>Lisserdijk 380</t>
  </si>
  <si>
    <t>99074.2</t>
  </si>
  <si>
    <t>473652.4</t>
  </si>
  <si>
    <t>Schipholweg 1095</t>
  </si>
  <si>
    <t>106553.4</t>
  </si>
  <si>
    <t>487170.3</t>
  </si>
  <si>
    <t>861 Venneperweg 507</t>
  </si>
  <si>
    <t>FX2N RG Venneperplein</t>
  </si>
  <si>
    <t>Venneperweg 507</t>
  </si>
  <si>
    <t>103454.3</t>
  </si>
  <si>
    <t>475566.5</t>
  </si>
  <si>
    <t>Lijnderdijk 235</t>
  </si>
  <si>
    <t>111911.3</t>
  </si>
  <si>
    <t>485554.3</t>
  </si>
  <si>
    <t>Lijnderdijk 103</t>
  </si>
  <si>
    <t>112084.3</t>
  </si>
  <si>
    <t>487072.2</t>
  </si>
  <si>
    <t>868 Kruisweg 1625</t>
  </si>
  <si>
    <t>Kruisweg 1625</t>
  </si>
  <si>
    <t>104811.9</t>
  </si>
  <si>
    <t>482717.6</t>
  </si>
  <si>
    <t>869 Woonzorgboederij</t>
  </si>
  <si>
    <t>Middelweg 173</t>
  </si>
  <si>
    <t>100404.3</t>
  </si>
  <si>
    <t>475714.6</t>
  </si>
  <si>
    <t>871 Raadhuislaan 3</t>
  </si>
  <si>
    <t xml:space="preserve">FX2N PI Raadhuislaan </t>
  </si>
  <si>
    <t>Raadhuislaan 3</t>
  </si>
  <si>
    <t>107563.3</t>
  </si>
  <si>
    <t>479998.4</t>
  </si>
  <si>
    <t>872 Oranjestraat 8</t>
  </si>
  <si>
    <t>FX2N PI Burg. Pabstlaan</t>
  </si>
  <si>
    <t>Oranjestraat 8</t>
  </si>
  <si>
    <t>107253.6</t>
  </si>
  <si>
    <t>480596.2</t>
  </si>
  <si>
    <t>873 Kruisweg-Nieuweweg</t>
  </si>
  <si>
    <t>Mitsubishi FX2N Kruisweg</t>
  </si>
  <si>
    <t>Kruisweg 636</t>
  </si>
  <si>
    <t>107928.3</t>
  </si>
  <si>
    <t>479695.4</t>
  </si>
  <si>
    <t>875 Graanhuis</t>
  </si>
  <si>
    <t>RG-IEC</t>
  </si>
  <si>
    <t>Venneperweg 1229A</t>
  </si>
  <si>
    <t>100856.3</t>
  </si>
  <si>
    <t>477878.6</t>
  </si>
  <si>
    <t>876 Taurusavenue 105</t>
  </si>
  <si>
    <t>Taurusavenue 105</t>
  </si>
  <si>
    <t>108208.3</t>
  </si>
  <si>
    <t>478263.4</t>
  </si>
  <si>
    <t>Hanepoel 196</t>
  </si>
  <si>
    <t>102234.4</t>
  </si>
  <si>
    <t>481541.5</t>
  </si>
  <si>
    <t>Lisserdijk 394</t>
  </si>
  <si>
    <t>99229.1</t>
  </si>
  <si>
    <t>473556.8</t>
  </si>
  <si>
    <t>880 Jeugdland</t>
  </si>
  <si>
    <t>101889.3</t>
  </si>
  <si>
    <t>475054.6</t>
  </si>
  <si>
    <t>881 Noodschool(noordrand)</t>
  </si>
  <si>
    <t>Getsewoud 15</t>
  </si>
  <si>
    <t>477570.3</t>
  </si>
  <si>
    <t>882 School Sarabande</t>
  </si>
  <si>
    <t>Sarabande</t>
  </si>
  <si>
    <t>102598.3</t>
  </si>
  <si>
    <t>477286.5</t>
  </si>
  <si>
    <t>883 N201 Alliantie</t>
  </si>
  <si>
    <t>Aalsmeerderdijk 140</t>
  </si>
  <si>
    <t>113285.2</t>
  </si>
  <si>
    <t>477339.4</t>
  </si>
  <si>
    <t>884 Rosenholm</t>
  </si>
  <si>
    <t>FX2N Rosenholm</t>
  </si>
  <si>
    <t>Rosenholm</t>
  </si>
  <si>
    <t>106670.3</t>
  </si>
  <si>
    <t>480517.4</t>
  </si>
  <si>
    <t>885 Marconistraat</t>
  </si>
  <si>
    <t>Badhoevedorp-Noord</t>
  </si>
  <si>
    <t>FX2N Marconistraat</t>
  </si>
  <si>
    <t>Marconistraat</t>
  </si>
  <si>
    <t>113644.3</t>
  </si>
  <si>
    <t>483756.3</t>
  </si>
  <si>
    <t>Bennebroekerdijk 218</t>
  </si>
  <si>
    <t>103003.4</t>
  </si>
  <si>
    <t>483235.5</t>
  </si>
  <si>
    <t>Lisserdijk 401</t>
  </si>
  <si>
    <t>473729.4</t>
  </si>
  <si>
    <t>891 Sloterweg (Kon.Marrechaussee)</t>
  </si>
  <si>
    <t>Sloterweg 400 marrechaussee</t>
  </si>
  <si>
    <t>112024.3</t>
  </si>
  <si>
    <t>481788.3</t>
  </si>
  <si>
    <t>893 Vijfhuizerdijk 157b</t>
  </si>
  <si>
    <t>894 Scorpius langs Zuidtangent</t>
  </si>
  <si>
    <t>FX3U VGS Scorpius</t>
  </si>
  <si>
    <t>Bedrijventerrein-Zuid/Scorpius</t>
  </si>
  <si>
    <t>108573.3</t>
  </si>
  <si>
    <t>478241.5</t>
  </si>
  <si>
    <t>895 Gemaal Hoofddorp Noord</t>
  </si>
  <si>
    <t>FX2N HHR Rijnland</t>
  </si>
  <si>
    <t>108280.3</t>
  </si>
  <si>
    <t>480592.4</t>
  </si>
  <si>
    <t>896 Floriande</t>
  </si>
  <si>
    <t>FX2N Floriande</t>
  </si>
  <si>
    <t>Spieringweg</t>
  </si>
  <si>
    <t>102782.4</t>
  </si>
  <si>
    <t>480331.5</t>
  </si>
  <si>
    <t>898 Taurus Avenue 125</t>
  </si>
  <si>
    <t>FX3U Taurusavenue</t>
  </si>
  <si>
    <t>Taurusavenue 133</t>
  </si>
  <si>
    <t>108333.4</t>
  </si>
  <si>
    <t>478128.5</t>
  </si>
  <si>
    <t>Bennebroekerdijk 216A</t>
  </si>
  <si>
    <t>102965.1</t>
  </si>
  <si>
    <t>483109.6</t>
  </si>
  <si>
    <t>Lisserdijk 409</t>
  </si>
  <si>
    <t>473800.3</t>
  </si>
  <si>
    <t>903 Aalsmeerderweg 593</t>
  </si>
  <si>
    <t>FX3U Aalsmeerderweg 593</t>
  </si>
  <si>
    <t>Aalsmeerderweg 593</t>
  </si>
  <si>
    <t>110190.7</t>
  </si>
  <si>
    <t>476753.4</t>
  </si>
  <si>
    <t>904 Aalsmeerderweg 577</t>
  </si>
  <si>
    <t>Aalsmeerderweg 577</t>
  </si>
  <si>
    <t>110315.9</t>
  </si>
  <si>
    <t>476891.8</t>
  </si>
  <si>
    <t>905 Aalsmeerderweg 922</t>
  </si>
  <si>
    <t>Aalsmeerderweg 922</t>
  </si>
  <si>
    <t>107005.6</t>
  </si>
  <si>
    <t>473200.5</t>
  </si>
  <si>
    <t>906 Westerdreef / Hugo de Vriesstraat</t>
  </si>
  <si>
    <t>FX3U De Pionier</t>
  </si>
  <si>
    <t>Westerdreef / Hugo de Vriesstraat</t>
  </si>
  <si>
    <t>103285.6</t>
  </si>
  <si>
    <t>476134.1</t>
  </si>
  <si>
    <t>907 Waterstaete</t>
  </si>
  <si>
    <t>FX3U G1 Boseilanden</t>
  </si>
  <si>
    <t>Waterstaete / Larense Laan</t>
  </si>
  <si>
    <t>103607.7</t>
  </si>
  <si>
    <t>481391.2</t>
  </si>
  <si>
    <t>908 Rietsingel</t>
  </si>
  <si>
    <t>104355.4</t>
  </si>
  <si>
    <t>482225.4</t>
  </si>
  <si>
    <t>909 Jansoniusterrein</t>
  </si>
  <si>
    <t>FX3U Jansoniusterrein</t>
  </si>
  <si>
    <t>Fortweg</t>
  </si>
  <si>
    <t>107272.2</t>
  </si>
  <si>
    <t>479747.3</t>
  </si>
  <si>
    <t>Lisserdijk 441</t>
  </si>
  <si>
    <t>99112.7</t>
  </si>
  <si>
    <t>473919.2</t>
  </si>
  <si>
    <t>911 Schipholweg</t>
  </si>
  <si>
    <t>Badhoevendorp zuid</t>
  </si>
  <si>
    <t>FX3U Schipholweg</t>
  </si>
  <si>
    <t>Curiestraat 4</t>
  </si>
  <si>
    <t>112978.3</t>
  </si>
  <si>
    <t>483330.1</t>
  </si>
  <si>
    <t>914 Shell Fokkerweg</t>
  </si>
  <si>
    <t>Fokkerweg 195</t>
  </si>
  <si>
    <t>113778.8</t>
  </si>
  <si>
    <t>477888.9</t>
  </si>
  <si>
    <t>915 Aalsmeerderdijk 256</t>
  </si>
  <si>
    <t xml:space="preserve">Aalsmeerderdijk 256 </t>
  </si>
  <si>
    <t>112191.9</t>
  </si>
  <si>
    <t>476601.3</t>
  </si>
  <si>
    <t>916 Restaurant Den Burg Rijnlanderweg 878</t>
  </si>
  <si>
    <t>FX3U Rijnlanderweg 878</t>
  </si>
  <si>
    <t>voor Rijnlanderweg 878</t>
  </si>
  <si>
    <t>108568.2</t>
  </si>
  <si>
    <t>477891.4</t>
  </si>
  <si>
    <t>917 Scoutinggebouw IJweg 971</t>
  </si>
  <si>
    <t>IJweg 971</t>
  </si>
  <si>
    <t>106386.8</t>
  </si>
  <si>
    <t>481742.9</t>
  </si>
  <si>
    <t>919 Crematorium Hoofdweg 1100</t>
  </si>
  <si>
    <t>Hoofdweg 1100</t>
  </si>
  <si>
    <t>104789.9</t>
  </si>
  <si>
    <t>476735.1</t>
  </si>
  <si>
    <t>Lisserdijk 447</t>
  </si>
  <si>
    <t>99138.1</t>
  </si>
  <si>
    <t>473961.1</t>
  </si>
  <si>
    <t>920 Zuidrand HVDS</t>
  </si>
  <si>
    <t>FX3U Zuidrand HVDS</t>
  </si>
  <si>
    <t>Bennebroekerweg / Molenlaan</t>
  </si>
  <si>
    <t>103653.8</t>
  </si>
  <si>
    <t>479419.8</t>
  </si>
  <si>
    <t>FX3U Zuidrand centraal</t>
  </si>
  <si>
    <t>922 VV Uno</t>
  </si>
  <si>
    <t>Radius Pro</t>
  </si>
  <si>
    <t>Bennebroekerweg 600</t>
  </si>
  <si>
    <t>Radius Pro (TCP)</t>
  </si>
  <si>
    <t>radiuspro-tcp</t>
  </si>
  <si>
    <t>478737.4</t>
  </si>
  <si>
    <t>923 Honkbal (Pionier)</t>
  </si>
  <si>
    <t>FX3U Honkbal(Pionier)</t>
  </si>
  <si>
    <t xml:space="preserve">Bennebroekerweg </t>
  </si>
  <si>
    <t>103295.4</t>
  </si>
  <si>
    <t>479185.5</t>
  </si>
  <si>
    <t>924 Catharina Parrlaan</t>
  </si>
  <si>
    <t>Toolenburg Zuid</t>
  </si>
  <si>
    <t>105333.8</t>
  </si>
  <si>
    <t>478643.6</t>
  </si>
  <si>
    <t>I70866 / 1421308</t>
  </si>
  <si>
    <t>925 Taurusavenue 155(Fluor)</t>
  </si>
  <si>
    <t>FX3U Fluor</t>
  </si>
  <si>
    <t>Taurusavenue 155</t>
  </si>
  <si>
    <t>108473.8</t>
  </si>
  <si>
    <t>926 Tudorpark Toolenburg Zuid (tijdelijk)</t>
  </si>
  <si>
    <t>*</t>
  </si>
  <si>
    <t>105296.7</t>
  </si>
  <si>
    <t>478019.9</t>
  </si>
  <si>
    <t>927 Aquaradius</t>
  </si>
  <si>
    <t>FX3U Nieuwerkerkertocht N</t>
  </si>
  <si>
    <t>Aquaradius</t>
  </si>
  <si>
    <t>103172.8</t>
  </si>
  <si>
    <t>479819.2</t>
  </si>
  <si>
    <t>928 Nassaupark</t>
  </si>
  <si>
    <t>Hoofdweg (nabij Schietvereniging)</t>
  </si>
  <si>
    <t>105759.8</t>
  </si>
  <si>
    <t>929 Sloterweg</t>
  </si>
  <si>
    <t>Sloterweg</t>
  </si>
  <si>
    <t>112852.5</t>
  </si>
  <si>
    <t>482722.7</t>
  </si>
  <si>
    <t>Lisserdijk 455</t>
  </si>
  <si>
    <t>99125.3</t>
  </si>
  <si>
    <t>474017.7</t>
  </si>
  <si>
    <t>930 Oude kruisweg 36 (Beaf &amp; Burgers)</t>
  </si>
  <si>
    <t>Oude kruisweg 36</t>
  </si>
  <si>
    <t>104485.5</t>
  </si>
  <si>
    <t>482746.2</t>
  </si>
  <si>
    <t xml:space="preserve">931 Tunnelgemaal N201 Oost </t>
  </si>
  <si>
    <t>Weg om den noord/kruisweg Van Heuven Goedhartlaan</t>
  </si>
  <si>
    <t>108779.3</t>
  </si>
  <si>
    <t>479052.1</t>
  </si>
  <si>
    <t>932 Tunnelgemaal N201 West</t>
  </si>
  <si>
    <t>481137.6</t>
  </si>
  <si>
    <t>933 Poort 5</t>
  </si>
  <si>
    <t>Poort 5</t>
  </si>
  <si>
    <t>106889.2</t>
  </si>
  <si>
    <t>484431.6</t>
  </si>
  <si>
    <t>934 Beechavenue 200 PP1</t>
  </si>
  <si>
    <t>Beechavenue 200</t>
  </si>
  <si>
    <t>935 Boeing Avenue 11 PP2</t>
  </si>
  <si>
    <t>Boeing Avenue 11</t>
  </si>
  <si>
    <t>936 Boeing Avenue 235 PP3</t>
  </si>
  <si>
    <t>Boeing Avenue 235</t>
  </si>
  <si>
    <t>937 Boeing Avenue 62 PP4</t>
  </si>
  <si>
    <t>Boeing Avenue 62</t>
  </si>
  <si>
    <t>938 Boeing Avenue 154 PP5</t>
  </si>
  <si>
    <t>Boeing Avenue 154</t>
  </si>
  <si>
    <t>Lisserdijk 471a</t>
  </si>
  <si>
    <t>99158.1</t>
  </si>
  <si>
    <t>474035.9</t>
  </si>
  <si>
    <t>940 tunnelgemaal N207 Nieuwerkerkertocht</t>
  </si>
  <si>
    <t>N207 \ Nieuwerkerkertocht</t>
  </si>
  <si>
    <t>101625.8</t>
  </si>
  <si>
    <t>474819.8</t>
  </si>
  <si>
    <t>941 Lindelaan - Kastanjelaan</t>
  </si>
  <si>
    <t>FX3U I-Real standaard.</t>
  </si>
  <si>
    <t>Lindelaan - Kastanjelaan</t>
  </si>
  <si>
    <t>111370.3</t>
  </si>
  <si>
    <t>944 PI Ringdijkpark</t>
  </si>
  <si>
    <t>FX3U PI Ringdijkpark</t>
  </si>
  <si>
    <t>Achter Kruisweg 30</t>
  </si>
  <si>
    <t>111327.6</t>
  </si>
  <si>
    <t>476488.6</t>
  </si>
  <si>
    <t>945 Restaurant Vork en Mes</t>
  </si>
  <si>
    <t>Paviljoenlaan 1</t>
  </si>
  <si>
    <t>946 Quatrebras</t>
  </si>
  <si>
    <t>Quatrebras Deelplan A</t>
  </si>
  <si>
    <t>947 Molenaarslaan 20</t>
  </si>
  <si>
    <t>Molenaarslaan 20</t>
  </si>
  <si>
    <t>103833.5</t>
  </si>
  <si>
    <t>479272.2</t>
  </si>
  <si>
    <t>948 Drachmeweg</t>
  </si>
  <si>
    <t>Drachmeweg 111</t>
  </si>
  <si>
    <t>949 Hillegommerdijk 374</t>
  </si>
  <si>
    <t>Hillegommerdijk 374</t>
  </si>
  <si>
    <t>101011.9</t>
  </si>
  <si>
    <t>478223.5</t>
  </si>
  <si>
    <t>Lisserdijk 478</t>
  </si>
  <si>
    <t>99134.7</t>
  </si>
  <si>
    <t>474099.8</t>
  </si>
  <si>
    <t>950 SLP West-Noord</t>
  </si>
  <si>
    <t>Aalsmeerderweg</t>
  </si>
  <si>
    <t>951 SLP West-Zuid</t>
  </si>
  <si>
    <t>955 Zwanenmeer P01</t>
  </si>
  <si>
    <t>Hanepoel 17</t>
  </si>
  <si>
    <t>102315.7</t>
  </si>
  <si>
    <t>480881.6</t>
  </si>
  <si>
    <t>956 Chinees Hotel</t>
  </si>
  <si>
    <t>Bennebroekerweg Zuidrand</t>
  </si>
  <si>
    <t>105941.9</t>
  </si>
  <si>
    <t>477319.2</t>
  </si>
  <si>
    <t>958 de liede</t>
  </si>
  <si>
    <t>terrein autosloperijen</t>
  </si>
  <si>
    <t>108667.3</t>
  </si>
  <si>
    <t>487917.4</t>
  </si>
  <si>
    <t>Lisserdijk 483</t>
  </si>
  <si>
    <t>474104.3</t>
  </si>
  <si>
    <t>97 Lisserdijk 485</t>
  </si>
  <si>
    <t>Lisserbroek HVK + gemaal</t>
  </si>
  <si>
    <t>Lisserdijk 485</t>
  </si>
  <si>
    <t>99135.7</t>
  </si>
  <si>
    <t>474129.2</t>
  </si>
  <si>
    <t>Lisserdijk 491</t>
  </si>
  <si>
    <t>99141.2</t>
  </si>
  <si>
    <t>Lisserdijk 494</t>
  </si>
  <si>
    <t>99150.7</t>
  </si>
  <si>
    <t>474219.1</t>
  </si>
  <si>
    <t>Gebr. Beentjes</t>
  </si>
  <si>
    <t>dichtstbijzijnde straat Rietsingel</t>
  </si>
  <si>
    <t>104328.7</t>
  </si>
  <si>
    <t>482163.1</t>
  </si>
  <si>
    <t>Haarlemmerstraatweg 95/97</t>
  </si>
  <si>
    <t>109502.3</t>
  </si>
  <si>
    <t>488854.8</t>
  </si>
  <si>
    <t>Margareta's Hoeve</t>
  </si>
  <si>
    <t>Minigemaal</t>
  </si>
  <si>
    <t>Margrietplantsoen (SPIN)</t>
  </si>
  <si>
    <t>Spin Lora</t>
  </si>
  <si>
    <t>Margrietplantsoen</t>
  </si>
  <si>
    <t>Mous Spin</t>
  </si>
  <si>
    <t>mousspin-lora</t>
  </si>
  <si>
    <t>P03</t>
  </si>
  <si>
    <t>104389.4</t>
  </si>
  <si>
    <t>482208.2</t>
  </si>
  <si>
    <t>RG TSP Halfweg</t>
  </si>
  <si>
    <t>Paviljoenlaan (nabij)</t>
  </si>
  <si>
    <t>106189.5</t>
  </si>
  <si>
    <t>482733.8</t>
  </si>
  <si>
    <t>0004A30B001FEF49</t>
  </si>
  <si>
    <t>STP Entreegebied</t>
  </si>
  <si>
    <t>Coordinaat lat (WGS84) old</t>
  </si>
  <si>
    <t>Coordinaat lon (WGS84) old</t>
  </si>
  <si>
    <t>modemtype</t>
  </si>
  <si>
    <t xml:space="preserve">Aantal foto's </t>
  </si>
  <si>
    <t>Mous Adesys modem</t>
  </si>
  <si>
    <t>Aantal pompen</t>
  </si>
  <si>
    <t>Aantal bassins</t>
  </si>
  <si>
    <t>Bijzonderheden</t>
  </si>
  <si>
    <t>Mixer aanwezig</t>
  </si>
  <si>
    <t>pompput met 2 pompen, BBB met LP en SP</t>
  </si>
  <si>
    <t>Adysys modem</t>
  </si>
  <si>
    <t>Pompput met 1 pomp en BBB mety LP en SP</t>
  </si>
  <si>
    <t>BBB met LP en schuif en een put met vulpomp; er is een hydroselfinstallatie aanwezig</t>
  </si>
  <si>
    <t>Drainage gemaal</t>
  </si>
  <si>
    <r>
      <rPr>
        <sz val="11"/>
        <color theme="1"/>
        <rFont val="Calibri"/>
        <family val="2"/>
      </rPr>
      <t>└</t>
    </r>
    <r>
      <rPr>
        <sz val="11"/>
        <color theme="1"/>
        <rFont val="Calibri"/>
        <family val="2"/>
        <scheme val="minor"/>
      </rPr>
      <t>12 Bennebroekerdijk 228</t>
    </r>
  </si>
  <si>
    <t>└13 Bennebroekerdijk 230</t>
  </si>
  <si>
    <t>└14 Bennebroekerdijk 230a</t>
  </si>
  <si>
    <t>slave</t>
  </si>
  <si>
    <t>└88 Lisserdijk 394</t>
  </si>
  <si>
    <t>└19 Lisserdijk 423</t>
  </si>
  <si>
    <t>└262 Lisserdijk 390</t>
  </si>
  <si>
    <t>└101 Gansoord 49</t>
  </si>
  <si>
    <t>└102 Gansoord 58</t>
  </si>
  <si>
    <t>└15 Bennebroekerdijk 245</t>
  </si>
  <si>
    <t>└259 Lisserdijk 436</t>
  </si>
  <si>
    <t>└92 Lisserdijk 447</t>
  </si>
  <si>
    <t>└93 Lisserdijk 455</t>
  </si>
  <si>
    <t>└91 Lisserdijk 441</t>
  </si>
  <si>
    <t>└18 Lisserdijk 418</t>
  </si>
  <si>
    <t>└17 Lisserdijk 414</t>
  </si>
  <si>
    <t>└90 Lisserdijk 409</t>
  </si>
  <si>
    <t>└205 Kruisweg 1619</t>
  </si>
  <si>
    <t>└206 Kruisweg 1597</t>
  </si>
  <si>
    <t>└207 Kruisweg 1561</t>
  </si>
  <si>
    <t>└200 Kruisweg 1571</t>
  </si>
  <si>
    <t>└201 Kruisweg 1479</t>
  </si>
  <si>
    <t>└202 Kruisweg 1499</t>
  </si>
  <si>
    <t>└203 Kruisweg 1517</t>
  </si>
  <si>
    <t>HiTech- powerline</t>
  </si>
  <si>
    <t>HiTech GPRS</t>
  </si>
  <si>
    <t>└319 IJweg 650</t>
  </si>
  <si>
    <t>└320 Vijfhuizerweg 655</t>
  </si>
  <si>
    <t>└321 IJweg 751</t>
  </si>
  <si>
    <t>└324 IJweg 755</t>
  </si>
  <si>
    <t>└322 Vijfhuizerweg 827</t>
  </si>
  <si>
    <t>└555 Vijfhuizerweg 761</t>
  </si>
  <si>
    <t>└330 Vijfhuizerdijk 100</t>
  </si>
  <si>
    <t>└331 Vijfhuizerdijk 106</t>
  </si>
  <si>
    <t>└332 Vijfhuizerdijk 113</t>
  </si>
  <si>
    <t>└334 Vijfhuizerdijk 128</t>
  </si>
  <si>
    <t>└335 Vijfhuizerdijk 125</t>
  </si>
  <si>
    <t>└233 Lijnderdijk 178</t>
  </si>
  <si>
    <t>└234 Lijnderdijk 182A</t>
  </si>
  <si>
    <t>└556 Lijnderdijk 180</t>
  </si>
  <si>
    <t>└231 Raasdorperweg 173A</t>
  </si>
  <si>
    <t>└232 Raasdorperweg 173</t>
  </si>
  <si>
    <t>└2 Vijfhuizerdijk 70</t>
  </si>
  <si>
    <t>└327 Vijfhuizerdijk 60</t>
  </si>
  <si>
    <t>└328 Vijfhuizerdijk 62</t>
  </si>
  <si>
    <t>└329 Vijfhuizerdijk 75</t>
  </si>
  <si>
    <t>└3 Vijfhuizerdijk 78</t>
  </si>
  <si>
    <t>└4 Vijfhuizerdijk 83</t>
  </si>
  <si>
    <t>└5 Vijfhuizerdijk 93</t>
  </si>
  <si>
    <t>drukrioolgemaal zonder slaves</t>
  </si>
  <si>
    <t>Adesys</t>
  </si>
  <si>
    <t>└46 Bennebroekerdijk 66</t>
  </si>
  <si>
    <t>└47 Bennebroekerdijk 81</t>
  </si>
  <si>
    <t>└48 Hanepoel 103</t>
  </si>
  <si>
    <t>└50 Hanepoel 113</t>
  </si>
  <si>
    <t>└51 Hanepoel 98A</t>
  </si>
  <si>
    <t>└878 Hanepoel 196</t>
  </si>
  <si>
    <t>└53 Hillegommerdijk 578</t>
  </si>
  <si>
    <t>└55 Hillegommerdijk 62</t>
  </si>
  <si>
    <t>└56 Hillegommerdijk 72</t>
  </si>
  <si>
    <t>└57 Hillegommerdijk 79</t>
  </si>
  <si>
    <t>└58 Hillegommerdijk 85</t>
  </si>
  <si>
    <t>Adyses</t>
  </si>
  <si>
    <t>└355 Lijnderdijk 245</t>
  </si>
  <si>
    <t>└356 Lijnderdijk 248</t>
  </si>
  <si>
    <t>└357 Lijnderdijk 261</t>
  </si>
  <si>
    <t>└358 Lijnderdijk 268</t>
  </si>
  <si>
    <t>└867 Lijnderdijk 103</t>
  </si>
  <si>
    <t>└71 Lisserdijk 248</t>
  </si>
  <si>
    <t>└73 Lisserdijk 262</t>
  </si>
  <si>
    <t>└75 Lisserdijk 290/291</t>
  </si>
  <si>
    <t>└76 Lisserdijk 309</t>
  </si>
  <si>
    <t>└77 Lisserdijk 267</t>
  </si>
  <si>
    <t>└265 Lisserdijk 303</t>
  </si>
  <si>
    <t>└266 Lisserdijk 275</t>
  </si>
  <si>
    <t>└78 Lisserdijk 323</t>
  </si>
  <si>
    <t>└79 Lisserdijk 332</t>
  </si>
  <si>
    <t>└80 Lisserdijk 340</t>
  </si>
  <si>
    <t>└82 Lisserdijk 318</t>
  </si>
  <si>
    <t>└9 Bennebroekerdijk 216A</t>
  </si>
  <si>
    <t>└11 Bennebroekerdijk 218a</t>
  </si>
  <si>
    <t>└196 Bennebroekerdijk 220</t>
  </si>
  <si>
    <t>└6 Bennebroekerdijk 205a</t>
  </si>
  <si>
    <t>└7 Bennebroekerdijk 209</t>
  </si>
  <si>
    <t>└889 Bennebroekerdijk 218</t>
  </si>
  <si>
    <t>└348 Lijnderdijk 192</t>
  </si>
  <si>
    <t>└349 Lijnderdijk 198</t>
  </si>
  <si>
    <t>└350 Lijnderdijk 203A</t>
  </si>
  <si>
    <t>└351 Lijnderdijk 211</t>
  </si>
  <si>
    <t>└352 Lijnderdijk 218</t>
  </si>
  <si>
    <t>└353 Lijnderdijk 228</t>
  </si>
  <si>
    <t>└354 Lijnderdijk 236</t>
  </si>
  <si>
    <t>└866 Lijnderdijk 235</t>
  </si>
  <si>
    <t>└214 Vijfhuizerdijk 189</t>
  </si>
  <si>
    <t>└215 Vijfhuizerdijk 194</t>
  </si>
  <si>
    <t>└216 Vijfhuizerdijk 201</t>
  </si>
  <si>
    <t>└217 Vijfhuizerdijk 205</t>
  </si>
  <si>
    <t>└218 Vijfhuizerdijk 203</t>
  </si>
  <si>
    <t>└219 Vijfhuizerdijk 203b</t>
  </si>
  <si>
    <t>└220 Vijfhuizerdijk 208a</t>
  </si>
  <si>
    <t>└83 Lisserdijk 357</t>
  </si>
  <si>
    <t>└81 Lisserdijk 345</t>
  </si>
  <si>
    <t>└84 Lisserdijk 365</t>
  </si>
  <si>
    <t>└86 Lisserdijk 380</t>
  </si>
  <si>
    <t>└89 Lisserdijk 401</t>
  </si>
  <si>
    <t>└260 Lisserdijk 407</t>
  </si>
  <si>
    <t>└210 Vijfhuizerdijk 163A</t>
  </si>
  <si>
    <t>└211 Vijfhuizerdijk 153</t>
  </si>
  <si>
    <t>└212 Vijfhuizerdijk 167</t>
  </si>
  <si>
    <t>└213 Vijfhuizerdijk 172</t>
  </si>
  <si>
    <t>└221 Vijfhuizerdijk 179</t>
  </si>
  <si>
    <t>└222 Vijfhuizerdijk 186C</t>
  </si>
  <si>
    <t>└223 Vijfhuizerdijk 183</t>
  </si>
  <si>
    <t>└336 Vijfhuizerdijk 138</t>
  </si>
  <si>
    <t>└337 Vijfhuizerdijk 157</t>
  </si>
  <si>
    <t>└338 Vijfhuizerdijk 160</t>
  </si>
  <si>
    <t>└339 Vijfhuizerdijk 163</t>
  </si>
  <si>
    <t>└859 Vijfhuizerdijk 155</t>
  </si>
  <si>
    <t>└860 Texaco Vijfhuizerdijk</t>
  </si>
  <si>
    <t>└186 Aalsmeerderdijk 243</t>
  </si>
  <si>
    <t>└187 Aalsmeerderdijk 254</t>
  </si>
  <si>
    <t>└188 Aalsmeerderdijk 261</t>
  </si>
  <si>
    <t>└190 Aalsmeerderdijk 288</t>
  </si>
  <si>
    <t>└311 Aalsmeerderdijk 272</t>
  </si>
  <si>
    <t>└827 Molenweg 169</t>
  </si>
  <si>
    <t>└828 Molenweg 126</t>
  </si>
  <si>
    <t>└279 Molenweg 133</t>
  </si>
  <si>
    <t>└280 Molenweg 155</t>
  </si>
  <si>
    <t>Radius GPRS</t>
  </si>
  <si>
    <t>└94 Lisserdijk 471a</t>
  </si>
  <si>
    <t>└95 Lisserdijk 478</t>
  </si>
  <si>
    <t>└96 Lisserdijk 483</t>
  </si>
  <si>
    <t>└98 Lisserdijk 491</t>
  </si>
  <si>
    <t>└99 Lisserdijk 494</t>
  </si>
  <si>
    <t>└100 Lisserdijk 503</t>
  </si>
  <si>
    <t>vijverpartij</t>
  </si>
  <si>
    <t>storing gemaal en hoogwater bij Hoogheemraadschap Rijnland</t>
  </si>
  <si>
    <t>specifiek</t>
  </si>
  <si>
    <t xml:space="preserve">RTC procedure </t>
  </si>
  <si>
    <t>nvt</t>
  </si>
  <si>
    <t>?</t>
  </si>
  <si>
    <t>twee niveaumetingen</t>
  </si>
  <si>
    <t>Adyses SVM 3G</t>
  </si>
  <si>
    <t>HMI</t>
  </si>
  <si>
    <t>geen HMI</t>
  </si>
  <si>
    <t>Mitsubishi E1022</t>
  </si>
  <si>
    <t>RWA/DWA</t>
  </si>
  <si>
    <t>Adesys Severa</t>
  </si>
  <si>
    <t>Adesys severa modem</t>
  </si>
  <si>
    <t>Frequentieregelaars</t>
  </si>
  <si>
    <t>Emotron FDU48-018</t>
  </si>
  <si>
    <t xml:space="preserve">geen </t>
  </si>
  <si>
    <t>2-pompsgemaal met frequentieregelaars</t>
  </si>
  <si>
    <t>Mitsubishi E100</t>
  </si>
  <si>
    <t>2 pompsgemaal met doorspoelpomp</t>
  </si>
  <si>
    <t>DWA: 1 pomp; RWA 2 pompen met draaitijdbeperking DWA</t>
  </si>
  <si>
    <t>DWA: 2 pompen; RWA 2 pompen</t>
  </si>
  <si>
    <t>Put en PI kunstwerk met meting sloot met draaitijdbeperking</t>
  </si>
  <si>
    <t>2 pompsgemaal, Dwa met 2 pompen en RWA met 2 pompen</t>
  </si>
  <si>
    <t>Adesys sevara modem</t>
  </si>
  <si>
    <t>Gemengd: 2 pompen en Drainage pompen 2 stuks</t>
  </si>
  <si>
    <t>DWA: 1 pomp en RWA: 1 pomp</t>
  </si>
  <si>
    <t>1, geen foto van Mitsubis, alleen van oude situatie T-box</t>
  </si>
  <si>
    <t>DWA: 3 pompen en RWA: 1 pomp</t>
  </si>
  <si>
    <t>Gemengd: 2 pompen; DWA: 2 pompen; RWA: 2 pompen</t>
  </si>
  <si>
    <t>Mitsubishi E1012</t>
  </si>
  <si>
    <t>1, alleen buitenkast</t>
  </si>
  <si>
    <t>Emotron FDU48-018, 2 stuks</t>
  </si>
  <si>
    <t>nee</t>
  </si>
  <si>
    <t>Severa GPRS-3G modem met twee contact ingangen inclusief spanningsuitval en X15 software</t>
  </si>
  <si>
    <t>Schneider Magelis 5.7 Color HMISTU855</t>
  </si>
  <si>
    <t>Severa SV2002IM-AD-(software X15)</t>
  </si>
  <si>
    <t>Mous Adesys modem: Severa GPRS-modem / alarmmelder, accu en X15 software</t>
  </si>
  <si>
    <t>Adesys severa modem; VDL</t>
  </si>
  <si>
    <t>Severa GPRS-modem / alarmmelder, accu en X15 software</t>
  </si>
  <si>
    <t>Mitsubishi E150</t>
  </si>
  <si>
    <t>3, twee foto's 1 met en 1 zonder HMI</t>
  </si>
  <si>
    <t>PI met 1-pomp</t>
  </si>
  <si>
    <t>Severa GPRS-3G modem met 2 contact ingangen inclusief spanningsuitval melding, en X15 software</t>
  </si>
  <si>
    <t>2-pompsgemaal met debietmeter</t>
  </si>
  <si>
    <t>Schneider Magelis XBT - Advanced touchscreen paneel - 320x240p - QVGA - 3,5''</t>
  </si>
  <si>
    <t>I-Real MTX-3G-JAV-BAT</t>
  </si>
  <si>
    <t>Xylem DTU</t>
  </si>
  <si>
    <t>FMC200-03</t>
  </si>
  <si>
    <t>2-pompsgemaal met debietmeter en overstortmeting</t>
  </si>
  <si>
    <t>SmartRun flygt</t>
  </si>
  <si>
    <t>APP Display</t>
  </si>
  <si>
    <t>Geïntegreerd</t>
  </si>
  <si>
    <t>2 bassins met 1 schuif met auma</t>
  </si>
  <si>
    <t>DIGI ADSL-router transport WR44 DSL</t>
  </si>
  <si>
    <t>Vijzelgemaal 2 vijzels</t>
  </si>
  <si>
    <t>105420.2</t>
  </si>
  <si>
    <t>radius-tcp</t>
  </si>
  <si>
    <t>Radius-GPRS</t>
  </si>
  <si>
    <t>Hoofdweg Oostzijde 1040</t>
  </si>
  <si>
    <t>Radius</t>
  </si>
  <si>
    <t>└565 Hoofdweg Oostzijde 1040</t>
  </si>
  <si>
    <t>477513.7</t>
  </si>
  <si>
    <t>105516.2</t>
  </si>
  <si>
    <t>Hoofdweg Oostzijde 1028</t>
  </si>
  <si>
    <t>Hoofdorp</t>
  </si>
  <si>
    <t>Drg 566 Hoofdweg Oostzijde 1028</t>
  </si>
  <si>
    <t>483988.8</t>
  </si>
  <si>
    <t>113161.3</t>
  </si>
  <si>
    <t>Snelliuslaan 35</t>
  </si>
  <si>
    <t>939 Dorpshuis Badhoevedorp</t>
  </si>
  <si>
    <t>482603.4</t>
  </si>
  <si>
    <t>104536.4</t>
  </si>
  <si>
    <t>Spieringweg 843</t>
  </si>
  <si>
    <t>└707 Spieringweg 843</t>
  </si>
  <si>
    <t>482330.4</t>
  </si>
  <si>
    <t>104287.4</t>
  </si>
  <si>
    <t>Spieringweg 879</t>
  </si>
  <si>
    <t>└609 Spieringweg 879</t>
  </si>
  <si>
    <t>482365.4</t>
  </si>
  <si>
    <t>104351.4</t>
  </si>
  <si>
    <t>Spieringweg 762</t>
  </si>
  <si>
    <t>└595 Spieringweg 762</t>
  </si>
  <si>
    <t>482624.4</t>
  </si>
  <si>
    <t>Spieringweg 730</t>
  </si>
  <si>
    <t>└198 Spieringweg 730</t>
  </si>
  <si>
    <t>482505.4</t>
  </si>
  <si>
    <t>104483.4</t>
  </si>
  <si>
    <t>Spieringweg 734</t>
  </si>
  <si>
    <t>└847 Spieringweg 734</t>
  </si>
  <si>
    <t>482435.4</t>
  </si>
  <si>
    <t>104381.4</t>
  </si>
  <si>
    <t>Spieringweg 867</t>
  </si>
  <si>
    <t>└845 Spieringweg 867</t>
  </si>
  <si>
    <t>482538.4</t>
  </si>
  <si>
    <t>104474.4</t>
  </si>
  <si>
    <t>Spieringweg 855</t>
  </si>
  <si>
    <t>└844 Spieringweg 855</t>
  </si>
  <si>
    <t>482795.6</t>
  </si>
  <si>
    <t>104407.4</t>
  </si>
  <si>
    <t>Oude Kruisweg 38</t>
  </si>
  <si>
    <t>└814 Oude Kruisweg 38</t>
  </si>
  <si>
    <t>Spieringweg 851</t>
  </si>
  <si>
    <t>└799 Spieringweg 851</t>
  </si>
  <si>
    <t>482576.4</t>
  </si>
  <si>
    <t>104551.4</t>
  </si>
  <si>
    <t>Spieringweg 732</t>
  </si>
  <si>
    <t>846 Spieringweg 732</t>
  </si>
  <si>
    <t>470417.6</t>
  </si>
  <si>
    <t>103912.2</t>
  </si>
  <si>
    <t>Huigsloterdijk 70</t>
  </si>
  <si>
    <t>└851 Huigsloterdijk 70</t>
  </si>
  <si>
    <t>470310.6</t>
  </si>
  <si>
    <t>103759.2</t>
  </si>
  <si>
    <t>Huigsloterdijk 87</t>
  </si>
  <si>
    <t>└850 Huigsloterdijk 87</t>
  </si>
  <si>
    <t>470393.6</t>
  </si>
  <si>
    <t>103685.2</t>
  </si>
  <si>
    <t>Huigsloterdijk 86</t>
  </si>
  <si>
    <t>└849 Huigsloterdijk 86</t>
  </si>
  <si>
    <t>470387.6</t>
  </si>
  <si>
    <t>103874.2</t>
  </si>
  <si>
    <t>Huigsloterdijk 76</t>
  </si>
  <si>
    <t>└848 Huigsloterdijk 76</t>
  </si>
  <si>
    <t>470480.6</t>
  </si>
  <si>
    <t>103907.2</t>
  </si>
  <si>
    <t>Huigsloterdijk 65</t>
  </si>
  <si>
    <t>839 Huigsloterdijk 65</t>
  </si>
  <si>
    <t>477659.1</t>
  </si>
  <si>
    <t>113562.6</t>
  </si>
  <si>
    <t>Fokkerweg 165</t>
  </si>
  <si>
    <t>835 Fokkerweg 165</t>
  </si>
  <si>
    <t>483116.8</t>
  </si>
  <si>
    <t>Oude Kruisweg 194</t>
  </si>
  <si>
    <t>└813 Oude Kruisweg 194</t>
  </si>
  <si>
    <t>483220.4</t>
  </si>
  <si>
    <t>103834.4</t>
  </si>
  <si>
    <t>Oude Kruisweg 192c</t>
  </si>
  <si>
    <t>812 Oude Kruisweg 192c</t>
  </si>
  <si>
    <t>479053.5</t>
  </si>
  <si>
    <t>104056.3</t>
  </si>
  <si>
    <t>IJweg 1253</t>
  </si>
  <si>
    <t>└703 IJweg 1253</t>
  </si>
  <si>
    <t>479023.7</t>
  </si>
  <si>
    <t>104061.3</t>
  </si>
  <si>
    <t>IJweg 1316</t>
  </si>
  <si>
    <t>└807 IJweg 1316</t>
  </si>
  <si>
    <t>478752.6</t>
  </si>
  <si>
    <t>Bennebroekerweg 709</t>
  </si>
  <si>
    <t>└805 Bennebroekerweg 709</t>
  </si>
  <si>
    <t>479686.5</t>
  </si>
  <si>
    <t>104654.3</t>
  </si>
  <si>
    <t>IJweg 1240</t>
  </si>
  <si>
    <t>└809 IJweg 1240</t>
  </si>
  <si>
    <t>479523.3</t>
  </si>
  <si>
    <t>104516.1</t>
  </si>
  <si>
    <t>IJweg 1250</t>
  </si>
  <si>
    <t>808 IJweg 1250</t>
  </si>
  <si>
    <t>478903.5</t>
  </si>
  <si>
    <t>103872.3</t>
  </si>
  <si>
    <t>IJweg 1273 (manage)</t>
  </si>
  <si>
    <t>└192 IJweg 1273 (manage)</t>
  </si>
  <si>
    <t>477798.5</t>
  </si>
  <si>
    <t>102979.3</t>
  </si>
  <si>
    <t>IJweg 1480</t>
  </si>
  <si>
    <t>└588 IJweg 1480</t>
  </si>
  <si>
    <t>478886.2</t>
  </si>
  <si>
    <t>103933.4</t>
  </si>
  <si>
    <t>IJweg 1328</t>
  </si>
  <si>
    <t>└804 IJweg 1328</t>
  </si>
  <si>
    <t>478922.3</t>
  </si>
  <si>
    <t>103853.3</t>
  </si>
  <si>
    <t>IJweg 1275 (manage)</t>
  </si>
  <si>
    <t>└803 IJweg 1275 (manage)</t>
  </si>
  <si>
    <t>478790.5</t>
  </si>
  <si>
    <t>103844.3</t>
  </si>
  <si>
    <t>IJweg 1340</t>
  </si>
  <si>
    <t>└802 IJweg 1340</t>
  </si>
  <si>
    <t>478744.3</t>
  </si>
  <si>
    <t>103780.6</t>
  </si>
  <si>
    <t>IJweg 1293</t>
  </si>
  <si>
    <t>└801 IJweg 1293</t>
  </si>
  <si>
    <t>478647.1</t>
  </si>
  <si>
    <t>103694.1</t>
  </si>
  <si>
    <t>IJweg 1307</t>
  </si>
  <si>
    <t>└800 IJweg 1307</t>
  </si>
  <si>
    <t>478593.1</t>
  </si>
  <si>
    <t>103690.1</t>
  </si>
  <si>
    <t>IJweg 1364</t>
  </si>
  <si>
    <t>└798 IJweg 1364</t>
  </si>
  <si>
    <t>478460.6</t>
  </si>
  <si>
    <t>103530.8</t>
  </si>
  <si>
    <t>IJweg 1329</t>
  </si>
  <si>
    <t>└797 IJweg 1329</t>
  </si>
  <si>
    <t>478199.7</t>
  </si>
  <si>
    <t>103290.7</t>
  </si>
  <si>
    <t>IJweg 1365</t>
  </si>
  <si>
    <t>└795 IJweg 1365</t>
  </si>
  <si>
    <t>478099.7</t>
  </si>
  <si>
    <t>103240.2</t>
  </si>
  <si>
    <t>IJweg 1440</t>
  </si>
  <si>
    <t>└794 IJweg 1440</t>
  </si>
  <si>
    <t>478009.9</t>
  </si>
  <si>
    <t>103156.7</t>
  </si>
  <si>
    <t>IJweg 1442</t>
  </si>
  <si>
    <t>└793 IJweg 1442</t>
  </si>
  <si>
    <t>477996.9</t>
  </si>
  <si>
    <t>103132.6</t>
  </si>
  <si>
    <t>IJweg 1456</t>
  </si>
  <si>
    <t>└792 IJweg 1456</t>
  </si>
  <si>
    <t>103100.9</t>
  </si>
  <si>
    <t>IJweg 1389</t>
  </si>
  <si>
    <t>└791 IJweg 1389</t>
  </si>
  <si>
    <t>477916.8</t>
  </si>
  <si>
    <t>103073.3</t>
  </si>
  <si>
    <t>IJweg 1466</t>
  </si>
  <si>
    <t>└790 IJweg 1466</t>
  </si>
  <si>
    <t>477798.9</t>
  </si>
  <si>
    <t>IJweg 1478</t>
  </si>
  <si>
    <t>└789 IJweg 1478</t>
  </si>
  <si>
    <t>IJweg 1411</t>
  </si>
  <si>
    <t>└788 IJweg 1411</t>
  </si>
  <si>
    <t>477748.5</t>
  </si>
  <si>
    <t>102836.3</t>
  </si>
  <si>
    <t>IJweg 1415</t>
  </si>
  <si>
    <t>└787 IJweg 1415</t>
  </si>
  <si>
    <t>478342.5</t>
  </si>
  <si>
    <t>103420.3</t>
  </si>
  <si>
    <t>IJweg 1343</t>
  </si>
  <si>
    <t>796 IJweg 1343</t>
  </si>
  <si>
    <t>481224.4</t>
  </si>
  <si>
    <t>107956.3</t>
  </si>
  <si>
    <t>Hoofdweg Westzijde 565</t>
  </si>
  <si>
    <t>784 Dierenasiel Hoofdweg 565</t>
  </si>
  <si>
    <t>485620.3</t>
  </si>
  <si>
    <t>111325.3</t>
  </si>
  <si>
    <t>Raasdorperweg 122</t>
  </si>
  <si>
    <t>└836 Raasdorperweg 122</t>
  </si>
  <si>
    <t>485275.3</t>
  </si>
  <si>
    <t>111782.3</t>
  </si>
  <si>
    <t>Raasdorperweg 50</t>
  </si>
  <si>
    <t>782 Raasdorperweg 50</t>
  </si>
  <si>
    <t>Hillegommerdijk 49</t>
  </si>
  <si>
    <t>└781 Hillegommerdijk 49</t>
  </si>
  <si>
    <t>475255.8</t>
  </si>
  <si>
    <t>99299.1</t>
  </si>
  <si>
    <t>Hillergommerdijk 48</t>
  </si>
  <si>
    <t>780 Hillegommerdijk 48</t>
  </si>
  <si>
    <t>471610.4</t>
  </si>
  <si>
    <t>98102.9</t>
  </si>
  <si>
    <t>Lisserdijk 121</t>
  </si>
  <si>
    <t>└779 Lisserdijk 121</t>
  </si>
  <si>
    <t>98184.3</t>
  </si>
  <si>
    <t>Lisserdijk 142</t>
  </si>
  <si>
    <t>778 Lisserdijk 142</t>
  </si>
  <si>
    <t>470741.6</t>
  </si>
  <si>
    <t>103978.2</t>
  </si>
  <si>
    <t>Lisserweg 38</t>
  </si>
  <si>
    <t>└902 Lisserweg 38</t>
  </si>
  <si>
    <t>470841.6</t>
  </si>
  <si>
    <t>103997.7</t>
  </si>
  <si>
    <t>Lisserweg 50</t>
  </si>
  <si>
    <t>└901 Lisserweg 50</t>
  </si>
  <si>
    <t>471104.6</t>
  </si>
  <si>
    <t>103915.2</t>
  </si>
  <si>
    <t>Lisserweg 80</t>
  </si>
  <si>
    <t>└736 Lisserweg 80</t>
  </si>
  <si>
    <t>470933.6</t>
  </si>
  <si>
    <t>104122.2</t>
  </si>
  <si>
    <t>Lisserweg 52</t>
  </si>
  <si>
    <t>777 Lisserweg 52</t>
  </si>
  <si>
    <t>472175.6</t>
  </si>
  <si>
    <t>100435.2</t>
  </si>
  <si>
    <t>Hoofdweg Westzijde 1641</t>
  </si>
  <si>
    <t>774 Hoofdweg Westzijde 1641</t>
  </si>
  <si>
    <t>477058.1</t>
  </si>
  <si>
    <t>110915.7</t>
  </si>
  <si>
    <t>Kruisweg 283</t>
  </si>
  <si>
    <t>└773 Kruisweg 283</t>
  </si>
  <si>
    <t>477199.9</t>
  </si>
  <si>
    <t>110760.3</t>
  </si>
  <si>
    <t>Kruisweg 291</t>
  </si>
  <si>
    <t>772 Kruisweg 291</t>
  </si>
  <si>
    <t>109663.4</t>
  </si>
  <si>
    <t>Aalsmeerderweg 682</t>
  </si>
  <si>
    <t>└771 Aalsmeerderweg 682</t>
  </si>
  <si>
    <t>476070.4</t>
  </si>
  <si>
    <t>109614.5</t>
  </si>
  <si>
    <t>Aalsmeerderweg 684A</t>
  </si>
  <si>
    <t>└770 Aalsmeerderweg 684A</t>
  </si>
  <si>
    <t>476153.4</t>
  </si>
  <si>
    <t>109704.2</t>
  </si>
  <si>
    <t>Aalsmeerderweg 680</t>
  </si>
  <si>
    <t>└900 Aalsmeerderweg 680</t>
  </si>
  <si>
    <t>475807.3</t>
  </si>
  <si>
    <t>109377.1</t>
  </si>
  <si>
    <t>Aalsmeerderweg 724</t>
  </si>
  <si>
    <t>└768 Aalsmeerderweg 728</t>
  </si>
  <si>
    <t>475704.1</t>
  </si>
  <si>
    <t>109287.1</t>
  </si>
  <si>
    <t>Aalsmeerderweg 732</t>
  </si>
  <si>
    <t>└767 Aalsmeerderweg 732</t>
  </si>
  <si>
    <t>475980.1</t>
  </si>
  <si>
    <t>Aalsmeerderweg 696</t>
  </si>
  <si>
    <t>769 Aalsmeerderweg 696</t>
  </si>
  <si>
    <t>475384.7</t>
  </si>
  <si>
    <t>108996.6</t>
  </si>
  <si>
    <t>Aalsmeerderweg 762</t>
  </si>
  <si>
    <t>766 Aalsmeerderweg 762</t>
  </si>
  <si>
    <t>474882.8</t>
  </si>
  <si>
    <t>108522.6</t>
  </si>
  <si>
    <t>Aalsmeerderweg 789</t>
  </si>
  <si>
    <t>└489 Aalsmeerderweg 789</t>
  </si>
  <si>
    <t>475289.5</t>
  </si>
  <si>
    <t>108325.2</t>
  </si>
  <si>
    <t>Bennebroekerweg 167</t>
  </si>
  <si>
    <t>└738 Bennebroekerweg 167</t>
  </si>
  <si>
    <t>475338.9</t>
  </si>
  <si>
    <t>108268.2</t>
  </si>
  <si>
    <t>Bennebroekerweg 181</t>
  </si>
  <si>
    <t>765 Bennebroekerweg 181</t>
  </si>
  <si>
    <t>472807.4</t>
  </si>
  <si>
    <t>106688.8</t>
  </si>
  <si>
    <t>Aalsmeerderweg 940</t>
  </si>
  <si>
    <t>└760 Aalsmeerderweg 940</t>
  </si>
  <si>
    <t>Aalsmeerderweg 938</t>
  </si>
  <si>
    <t>└759 Aalsmeerderweg 938</t>
  </si>
  <si>
    <t>473190.3</t>
  </si>
  <si>
    <t>107032.1</t>
  </si>
  <si>
    <t>└763 Aalsmeerderweg 922</t>
  </si>
  <si>
    <t>473056.1</t>
  </si>
  <si>
    <t>Aalsmeerderweg 926</t>
  </si>
  <si>
    <t>└762 Aalsmeerderweg 926</t>
  </si>
  <si>
    <t>472980.8</t>
  </si>
  <si>
    <t>106845.9</t>
  </si>
  <si>
    <t>Aalsmeerderweg 932</t>
  </si>
  <si>
    <t>761 Aalsmeerderweg 932</t>
  </si>
  <si>
    <t>474828.4</t>
  </si>
  <si>
    <t>Rijnlanderweg 1232</t>
  </si>
  <si>
    <t>└746 Rijnlanderweg 1232</t>
  </si>
  <si>
    <t>474708.2</t>
  </si>
  <si>
    <t>105679.8</t>
  </si>
  <si>
    <t>Rijnlanderweg 1240</t>
  </si>
  <si>
    <t>└745 Rijnlanderweg 1240</t>
  </si>
  <si>
    <t>474545.5</t>
  </si>
  <si>
    <t>105540.4</t>
  </si>
  <si>
    <t>Rijnlanderweg 1252</t>
  </si>
  <si>
    <t>└744 Rijnlanderweg 1252</t>
  </si>
  <si>
    <t>474375.3</t>
  </si>
  <si>
    <t>105383.3</t>
  </si>
  <si>
    <t>Rijnlanderweg 1272</t>
  </si>
  <si>
    <t>└743 Rijnlanderweg 1272</t>
  </si>
  <si>
    <t>474252.1</t>
  </si>
  <si>
    <t>105273.9</t>
  </si>
  <si>
    <t>Rijnlanderweg 1286</t>
  </si>
  <si>
    <t>└742 Rijnlanderweg 1286</t>
  </si>
  <si>
    <t>105523.6</t>
  </si>
  <si>
    <t>Rijnlanderweg 1341</t>
  </si>
  <si>
    <t>└41 Rijnlanderweg 1341</t>
  </si>
  <si>
    <t>474282.8</t>
  </si>
  <si>
    <t>105286.3</t>
  </si>
  <si>
    <t>Rijnlanderweg 1373</t>
  </si>
  <si>
    <t>└40 Rijnlanderweg 1373</t>
  </si>
  <si>
    <t>474603.7</t>
  </si>
  <si>
    <t>104593.7</t>
  </si>
  <si>
    <t>Venneperweg 261</t>
  </si>
  <si>
    <t>└740 Venneperweg 261</t>
  </si>
  <si>
    <t>474147.1</t>
  </si>
  <si>
    <t>105181.1</t>
  </si>
  <si>
    <t>Rijnlanderweg 1298</t>
  </si>
  <si>
    <t>741 Rijnlanderweg 1298</t>
  </si>
  <si>
    <t>484589.3</t>
  </si>
  <si>
    <t>111558.3</t>
  </si>
  <si>
    <t>Schipholweg 651</t>
  </si>
  <si>
    <t>└325 Schipholweg 651</t>
  </si>
  <si>
    <t>484548.3</t>
  </si>
  <si>
    <t>111602.3</t>
  </si>
  <si>
    <t>Schipholweg 647</t>
  </si>
  <si>
    <t>└182 Schipholweg 647</t>
  </si>
  <si>
    <t>483888.3</t>
  </si>
  <si>
    <t>111193.3</t>
  </si>
  <si>
    <t>Hoofdweg Oostzijde 204</t>
  </si>
  <si>
    <t>└564 Hoofdweg Oostzijde 204</t>
  </si>
  <si>
    <t>484834.3</t>
  </si>
  <si>
    <t>111961.3</t>
  </si>
  <si>
    <t>Hoofdweg Westzijde 81</t>
  </si>
  <si>
    <t>└735 Hoofdweg Westzijde 81</t>
  </si>
  <si>
    <t>484683.3</t>
  </si>
  <si>
    <t>111793.3</t>
  </si>
  <si>
    <t>Hoofdweg Westzijde 105</t>
  </si>
  <si>
    <t>└734 Hoofdweg Westzijde 105</t>
  </si>
  <si>
    <t>484594.3</t>
  </si>
  <si>
    <t>111722.3</t>
  </si>
  <si>
    <t>Hoofdweg Westzijde 115</t>
  </si>
  <si>
    <t>└733 Hoofdweg Westzijde 115</t>
  </si>
  <si>
    <t>484550.3</t>
  </si>
  <si>
    <t>111703.3</t>
  </si>
  <si>
    <t>Hoofdweg Westzijde 119</t>
  </si>
  <si>
    <t>└732 Hoofdweg Westzijde 119</t>
  </si>
  <si>
    <t>484460.3</t>
  </si>
  <si>
    <t>111592.7</t>
  </si>
  <si>
    <t>Hoofdweg Westzijde 127</t>
  </si>
  <si>
    <t>└730 Hoofdweg Westzijde 127</t>
  </si>
  <si>
    <t>484398.3</t>
  </si>
  <si>
    <t>111573.3</t>
  </si>
  <si>
    <t>Hoofdweg Westzijde 135</t>
  </si>
  <si>
    <t>└729 Hoofdweg Westzijde 135</t>
  </si>
  <si>
    <t>484457.3</t>
  </si>
  <si>
    <t>111700.3</t>
  </si>
  <si>
    <t>Hoofdweg Oostzijde 132</t>
  </si>
  <si>
    <t>└728 Hoofdweg Oostzijde 132</t>
  </si>
  <si>
    <t>484395.3</t>
  </si>
  <si>
    <t>111657.3</t>
  </si>
  <si>
    <t>Hoofdweg Oostzijde 136</t>
  </si>
  <si>
    <t>└727 Hoofdweg Oostzijde 136</t>
  </si>
  <si>
    <t>484313.3</t>
  </si>
  <si>
    <t>111572.3</t>
  </si>
  <si>
    <t>Hoofdweg Oostzijde 148</t>
  </si>
  <si>
    <t>└725 Hoofdweg Oostzijde 148</t>
  </si>
  <si>
    <t>484244.3</t>
  </si>
  <si>
    <t>111529.3</t>
  </si>
  <si>
    <t>Hoofdweg Oostzijde 152</t>
  </si>
  <si>
    <t>└724 Hoofdweg Oostzijde 152</t>
  </si>
  <si>
    <t>484357.3</t>
  </si>
  <si>
    <t>111464.3</t>
  </si>
  <si>
    <t>Hoofdweg Westzijde 147</t>
  </si>
  <si>
    <t>└723 Hoofdweg Westzijde 147</t>
  </si>
  <si>
    <t>484188.3</t>
  </si>
  <si>
    <t>111482.3</t>
  </si>
  <si>
    <t>Hoofdweg Oostzijde 156</t>
  </si>
  <si>
    <t>└722 Hoofdweg Oostzijde 156</t>
  </si>
  <si>
    <t>484132.3</t>
  </si>
  <si>
    <t>111409.3</t>
  </si>
  <si>
    <t>Hoofdweg Oostzijde 166</t>
  </si>
  <si>
    <t>└721 Hoofdweg Oostzijde 166</t>
  </si>
  <si>
    <t>484066.3</t>
  </si>
  <si>
    <t>111369.3</t>
  </si>
  <si>
    <t>Hoofdweg Oostzijde 172</t>
  </si>
  <si>
    <t>└720 Hoofdweg Oostzijde 172</t>
  </si>
  <si>
    <t>483984.3</t>
  </si>
  <si>
    <t>111279.3</t>
  </si>
  <si>
    <t>Hoofdweg Oostzijde 196</t>
  </si>
  <si>
    <t>└719 Hoofdweg Oostzijde 196</t>
  </si>
  <si>
    <t>483949.3</t>
  </si>
  <si>
    <t>111246.3</t>
  </si>
  <si>
    <t>Hoofdweg Oostzijde 200</t>
  </si>
  <si>
    <t>└718 Hoofdweg Oostzijde 200</t>
  </si>
  <si>
    <t>484369.3</t>
  </si>
  <si>
    <t>111623.3</t>
  </si>
  <si>
    <t>Hoofdweg Oostzijde 140</t>
  </si>
  <si>
    <t>726 Hoofdweg Oostzijde 140</t>
  </si>
  <si>
    <t>477021.3</t>
  </si>
  <si>
    <t>101845.6</t>
  </si>
  <si>
    <t>Venneperweg 927</t>
  </si>
  <si>
    <t>└786 Venneperweg 927</t>
  </si>
  <si>
    <t>477263.1</t>
  </si>
  <si>
    <t>101570.7</t>
  </si>
  <si>
    <t>Venneperweg 999</t>
  </si>
  <si>
    <t>└785 Venneperweg 999</t>
  </si>
  <si>
    <t>477347.1</t>
  </si>
  <si>
    <t>101476.1</t>
  </si>
  <si>
    <t>Venneperweg 1037</t>
  </si>
  <si>
    <t>717 Venneperweg 1037</t>
  </si>
  <si>
    <t>484461.4</t>
  </si>
  <si>
    <t>106359.4</t>
  </si>
  <si>
    <t>Spieringweg 510</t>
  </si>
  <si>
    <t>716 Spieringweg 510</t>
  </si>
  <si>
    <t>485604.3</t>
  </si>
  <si>
    <t>109895.3</t>
  </si>
  <si>
    <t>IJweg 505a</t>
  </si>
  <si>
    <t>└854 IJweg 505a</t>
  </si>
  <si>
    <t>485197.3</t>
  </si>
  <si>
    <t>109604.3</t>
  </si>
  <si>
    <t>IJweg 464</t>
  </si>
  <si>
    <t>└853 IJweg 464</t>
  </si>
  <si>
    <t>110195.3</t>
  </si>
  <si>
    <t>IJweg 386 (zit in siertuin)</t>
  </si>
  <si>
    <t>Boesingheliede</t>
  </si>
  <si>
    <t>└713 IJweg 386 (zit in siertuin)</t>
  </si>
  <si>
    <t>485724.3</t>
  </si>
  <si>
    <t>110281.3</t>
  </si>
  <si>
    <t>Schipholweg 815</t>
  </si>
  <si>
    <t>└712 Schipholweg 815</t>
  </si>
  <si>
    <t>485814.3</t>
  </si>
  <si>
    <t>110130.3</t>
  </si>
  <si>
    <t>IJweg 467</t>
  </si>
  <si>
    <t>└711 IJweg 467</t>
  </si>
  <si>
    <t>485787.3</t>
  </si>
  <si>
    <t>110101.3</t>
  </si>
  <si>
    <t>IJweg 473</t>
  </si>
  <si>
    <t>└710 IJweg 473</t>
  </si>
  <si>
    <t>485609.3</t>
  </si>
  <si>
    <t>109997.3</t>
  </si>
  <si>
    <t>IJweg 414</t>
  </si>
  <si>
    <t>└709 IJweg 414</t>
  </si>
  <si>
    <t>485598.3</t>
  </si>
  <si>
    <t>109922.3</t>
  </si>
  <si>
    <t>IJweg 511</t>
  </si>
  <si>
    <t>└708 IJweg 511</t>
  </si>
  <si>
    <t>485124.3</t>
  </si>
  <si>
    <t>109507.3</t>
  </si>
  <si>
    <t>IJweg 557</t>
  </si>
  <si>
    <t>└706 IJweg 557</t>
  </si>
  <si>
    <t>485012.3</t>
  </si>
  <si>
    <t>109430.3</t>
  </si>
  <si>
    <t>IJweg 490</t>
  </si>
  <si>
    <t>└705 IJweg 490</t>
  </si>
  <si>
    <t>485957.3</t>
  </si>
  <si>
    <t>110251.3</t>
  </si>
  <si>
    <t>IJweg 449</t>
  </si>
  <si>
    <t>714 IJweg 449</t>
  </si>
  <si>
    <t>478827.4</t>
  </si>
  <si>
    <t>109386.2</t>
  </si>
  <si>
    <t>Rijnlanderweg 772/766</t>
  </si>
  <si>
    <t>└700 Rijnlanderweg 772/766</t>
  </si>
  <si>
    <t>479006.4</t>
  </si>
  <si>
    <t>109554.3</t>
  </si>
  <si>
    <t>Rijnlanderweg 752</t>
  </si>
  <si>
    <t>└757 Rijnlanderweg 752</t>
  </si>
  <si>
    <t>479283.4</t>
  </si>
  <si>
    <t>109786.3</t>
  </si>
  <si>
    <t>Rijnlanderweg 714</t>
  </si>
  <si>
    <t>└776 Rijnlanderweg 714</t>
  </si>
  <si>
    <t>479345.4</t>
  </si>
  <si>
    <t>109840.3</t>
  </si>
  <si>
    <t>Rijnlanderweg 712</t>
  </si>
  <si>
    <t>└775 Rijnlanderweg 712</t>
  </si>
  <si>
    <t>478812.4</t>
  </si>
  <si>
    <t>109337.3</t>
  </si>
  <si>
    <t>Rijnlanderweg 855</t>
  </si>
  <si>
    <t>└702 Rijnlanderweg 855</t>
  </si>
  <si>
    <t>478845.8</t>
  </si>
  <si>
    <t>109348.4</t>
  </si>
  <si>
    <t>Rijnlanderweg 855a</t>
  </si>
  <si>
    <t>└701 Rijnlanderweg 855a</t>
  </si>
  <si>
    <t>└Rijnlanderweg 772/766</t>
  </si>
  <si>
    <t>478965.4</t>
  </si>
  <si>
    <t>109459.3</t>
  </si>
  <si>
    <t>Rijnlanderweg 833</t>
  </si>
  <si>
    <t>└699 Rijnlanderweg 833</t>
  </si>
  <si>
    <t>479038.4</t>
  </si>
  <si>
    <t>109539.3</t>
  </si>
  <si>
    <t>Rijnlanderweg 823</t>
  </si>
  <si>
    <t>└698 Rijnlanderweg 823</t>
  </si>
  <si>
    <t>479712.4</t>
  </si>
  <si>
    <t>110174.3</t>
  </si>
  <si>
    <t>Rijnlanderweg 662</t>
  </si>
  <si>
    <t>└690 Rijnlanderweg 662</t>
  </si>
  <si>
    <t>479736.4</t>
  </si>
  <si>
    <t>110164.3</t>
  </si>
  <si>
    <t>Rijnlanderweg 751</t>
  </si>
  <si>
    <t>└689 Rijnlanderweg 751</t>
  </si>
  <si>
    <t>479786.4</t>
  </si>
  <si>
    <t>110229.3</t>
  </si>
  <si>
    <t>Rijnlanderweg 654</t>
  </si>
  <si>
    <t>└688 Rijnlanderweg 654</t>
  </si>
  <si>
    <t>479174.4</t>
  </si>
  <si>
    <t>109663.3</t>
  </si>
  <si>
    <t>Rijnlanderweg 811</t>
  </si>
  <si>
    <t>└696 Rijnlanderweg 811</t>
  </si>
  <si>
    <t>479188.4</t>
  </si>
  <si>
    <t>109692.3</t>
  </si>
  <si>
    <t>Rijnlanderweg 724</t>
  </si>
  <si>
    <t>└695 Rijnlanderweg 724</t>
  </si>
  <si>
    <t>479253.4</t>
  </si>
  <si>
    <t>109735.3</t>
  </si>
  <si>
    <t>Rijnlanderweg 799</t>
  </si>
  <si>
    <t>└694 Rijnlanderweg 799</t>
  </si>
  <si>
    <t>479513.4</t>
  </si>
  <si>
    <t>109964.3</t>
  </si>
  <si>
    <t>Rijnlanderweg 769</t>
  </si>
  <si>
    <t>└693 Rijnlanderweg 769</t>
  </si>
  <si>
    <t>479612.4</t>
  </si>
  <si>
    <t>110030.3</t>
  </si>
  <si>
    <t>Rijnlanderweg 761</t>
  </si>
  <si>
    <t>└692 Rijnlanderweg 761</t>
  </si>
  <si>
    <t>479675.4</t>
  </si>
  <si>
    <t>110098.3</t>
  </si>
  <si>
    <t>Rijnlanderweg 757</t>
  </si>
  <si>
    <t>└691 Rijnlanderweg 757</t>
  </si>
  <si>
    <t>479135.4</t>
  </si>
  <si>
    <t>109649.3</t>
  </si>
  <si>
    <t>Rijnlanderweg 736</t>
  </si>
  <si>
    <t>697 Rijnlanderweg 736</t>
  </si>
  <si>
    <t>477333.5</t>
  </si>
  <si>
    <t>105313.3</t>
  </si>
  <si>
    <t>Hoofdweg Oostzijde 1050</t>
  </si>
  <si>
    <t>└684 Hoofdweg Oostzijde 1050</t>
  </si>
  <si>
    <t>477196.5</t>
  </si>
  <si>
    <t>105191.3</t>
  </si>
  <si>
    <t>Hoofdweg Oostzijde 1064</t>
  </si>
  <si>
    <t>└683 Hoofdweg Oostzijde 1064</t>
  </si>
  <si>
    <t>476598.5</t>
  </si>
  <si>
    <t>104655.3</t>
  </si>
  <si>
    <t>Hoofdweg Oostzijde 1128</t>
  </si>
  <si>
    <t>└681 Hoofdweg Oostzijde 1128</t>
  </si>
  <si>
    <t>476393.5</t>
  </si>
  <si>
    <t>104472.3</t>
  </si>
  <si>
    <t>Hoofdweg Oostzijde 1148</t>
  </si>
  <si>
    <t>└680 Hoofdweg Oostzijde 1148</t>
  </si>
  <si>
    <t>476979.5</t>
  </si>
  <si>
    <t>104996.3</t>
  </si>
  <si>
    <t>Hoofdweg Oostzijde 1082</t>
  </si>
  <si>
    <t>682 Hoofdweg Oostzijde 1082</t>
  </si>
  <si>
    <t>471405.4</t>
  </si>
  <si>
    <t>97982.9</t>
  </si>
  <si>
    <t>Lisserdijk 98</t>
  </si>
  <si>
    <t>└69 Lisserdijk 98</t>
  </si>
  <si>
    <t>471520.5</t>
  </si>
  <si>
    <t>98032.4</t>
  </si>
  <si>
    <t>Lisserdijk 120</t>
  </si>
  <si>
    <t>└72 Lisserdijk 120</t>
  </si>
  <si>
    <t>471375.7</t>
  </si>
  <si>
    <t>97944.2</t>
  </si>
  <si>
    <t>Lisserdijk 99</t>
  </si>
  <si>
    <t>└70 Lisserdijk 99</t>
  </si>
  <si>
    <t>471126.6</t>
  </si>
  <si>
    <t>97987.9</t>
  </si>
  <si>
    <t>Lisserdijk 65</t>
  </si>
  <si>
    <t>68 Lisserdijk 65</t>
  </si>
  <si>
    <t>470409.5</t>
  </si>
  <si>
    <t>99021.2</t>
  </si>
  <si>
    <t>Leidsemeerstraat 20</t>
  </si>
  <si>
    <t>└892 Leidsemeerstraat 20</t>
  </si>
  <si>
    <t>470411.7</t>
  </si>
  <si>
    <t>98933.2</t>
  </si>
  <si>
    <t>Leidsemeerstraat 18</t>
  </si>
  <si>
    <t>678 Leidsemeerstraat 18</t>
  </si>
  <si>
    <t>481143.5</t>
  </si>
  <si>
    <t>102394.4</t>
  </si>
  <si>
    <t>Hanepoel 51</t>
  </si>
  <si>
    <t>670 Hanepoel 51</t>
  </si>
  <si>
    <t>474279.6</t>
  </si>
  <si>
    <t>100551.3</t>
  </si>
  <si>
    <t>Lisserweg 491</t>
  </si>
  <si>
    <t>663 Lisserweg 491</t>
  </si>
  <si>
    <t>479379.5</t>
  </si>
  <si>
    <t>101500.4</t>
  </si>
  <si>
    <t>Spieringweg 1250</t>
  </si>
  <si>
    <t>└631 Spieringweg 1250</t>
  </si>
  <si>
    <t>479467.5</t>
  </si>
  <si>
    <t>101764.4</t>
  </si>
  <si>
    <t>Spieringweg 1216</t>
  </si>
  <si>
    <t>└630 Spieringweg 1216</t>
  </si>
  <si>
    <t>479431.5</t>
  </si>
  <si>
    <t>101939.4</t>
  </si>
  <si>
    <t>Spieringweg  1196</t>
  </si>
  <si>
    <t>└614 Spieringweg  1196</t>
  </si>
  <si>
    <t>479538.5</t>
  </si>
  <si>
    <t>101562.4</t>
  </si>
  <si>
    <t>Hillegommerdijk 494</t>
  </si>
  <si>
    <t>└646 Hillegommerdijk 494</t>
  </si>
  <si>
    <t>479797.5</t>
  </si>
  <si>
    <t>101552.4</t>
  </si>
  <si>
    <t>Hillegommerdijk 516</t>
  </si>
  <si>
    <t>└643 Hillegommerdijk 516</t>
  </si>
  <si>
    <t>479679.5</t>
  </si>
  <si>
    <t>Hillegommerdijk 506a</t>
  </si>
  <si>
    <t>└642 Hillegommerdijk 506a</t>
  </si>
  <si>
    <t>479489.5</t>
  </si>
  <si>
    <t>101440.4</t>
  </si>
  <si>
    <t>Hillegommerdijk 488</t>
  </si>
  <si>
    <t>└641 Hillegommerdijk 488</t>
  </si>
  <si>
    <t>479667.5</t>
  </si>
  <si>
    <t>101619.4</t>
  </si>
  <si>
    <t>Spieringweg 1211</t>
  </si>
  <si>
    <t>653 Spieringweg 1211</t>
  </si>
  <si>
    <t>470686.7</t>
  </si>
  <si>
    <t>98208.2</t>
  </si>
  <si>
    <t>Lisserdijk 17</t>
  </si>
  <si>
    <t>└63 Lisserdijk 17</t>
  </si>
  <si>
    <t>470872.4</t>
  </si>
  <si>
    <t>98099.6</t>
  </si>
  <si>
    <t>Lisserdijk 45</t>
  </si>
  <si>
    <t>└67 Lisserdijk 45</t>
  </si>
  <si>
    <t>470802.7</t>
  </si>
  <si>
    <t>98133.2</t>
  </si>
  <si>
    <t>Lisserdijk 36</t>
  </si>
  <si>
    <t>└66 Lisserdijk 36</t>
  </si>
  <si>
    <t>470615.5</t>
  </si>
  <si>
    <t>98264.3</t>
  </si>
  <si>
    <t>Lisserdijk 9</t>
  </si>
  <si>
    <t>└195 Lisserdijk 9</t>
  </si>
  <si>
    <t>470602.7</t>
  </si>
  <si>
    <t>98235.2</t>
  </si>
  <si>
    <t>Lisserdijk 12</t>
  </si>
  <si>
    <t>└194 Lisserdijk 12</t>
  </si>
  <si>
    <t>470741.3</t>
  </si>
  <si>
    <t>98176.7</t>
  </si>
  <si>
    <t>Lisserdijk 29</t>
  </si>
  <si>
    <t>65 Lisserdijk 29</t>
  </si>
  <si>
    <t>480569.2</t>
  </si>
  <si>
    <t>102107.2</t>
  </si>
  <si>
    <t>Hillegommerdijk 570</t>
  </si>
  <si>
    <t>└918 Hillegommerdijk 570</t>
  </si>
  <si>
    <t>480273.5</t>
  </si>
  <si>
    <t>102464.4</t>
  </si>
  <si>
    <t>Spieringweg 1100</t>
  </si>
  <si>
    <t>└652 Spieringweg 1100</t>
  </si>
  <si>
    <t>479919.5</t>
  </si>
  <si>
    <t>102132.4</t>
  </si>
  <si>
    <t>Spieringweg 1143</t>
  </si>
  <si>
    <t>└655 Spieringweg 1143</t>
  </si>
  <si>
    <t>480061.5</t>
  </si>
  <si>
    <t>102284.4</t>
  </si>
  <si>
    <t>Spieringweg 1140</t>
  </si>
  <si>
    <t>└628 Spieringweg 1140</t>
  </si>
  <si>
    <t>480233.5</t>
  </si>
  <si>
    <t>102404.4</t>
  </si>
  <si>
    <t>Spieringweg 1109</t>
  </si>
  <si>
    <t>└627 Spieringweg 1109</t>
  </si>
  <si>
    <t>480391.5</t>
  </si>
  <si>
    <t>102571.4</t>
  </si>
  <si>
    <t>Spieringweg 1090</t>
  </si>
  <si>
    <t>└626 Spieringweg 1090</t>
  </si>
  <si>
    <t>479826.5</t>
  </si>
  <si>
    <t>102066.4</t>
  </si>
  <si>
    <t>Spieringweg 1154</t>
  </si>
  <si>
    <t>└640 Spieringweg 1154</t>
  </si>
  <si>
    <t>479835.5</t>
  </si>
  <si>
    <t>102056.4</t>
  </si>
  <si>
    <t>Spieringweg 1153</t>
  </si>
  <si>
    <t>└639 Spieringweg 1153</t>
  </si>
  <si>
    <t>479860.5</t>
  </si>
  <si>
    <t>102098.4</t>
  </si>
  <si>
    <t>Spieringweg 1150</t>
  </si>
  <si>
    <t>└638 Spieringweg 1150</t>
  </si>
  <si>
    <t>479967.5</t>
  </si>
  <si>
    <t>102174.4</t>
  </si>
  <si>
    <t>Spieringweg 1139</t>
  </si>
  <si>
    <t>└637 Spieringweg 1139</t>
  </si>
  <si>
    <t>480261.5</t>
  </si>
  <si>
    <t>101879.4</t>
  </si>
  <si>
    <t>Hillegommerdijk 550</t>
  </si>
  <si>
    <t>└648 Hillegommerdijk 550</t>
  </si>
  <si>
    <t>480058.5</t>
  </si>
  <si>
    <t>101726.4</t>
  </si>
  <si>
    <t>Hillegommerdijk 535</t>
  </si>
  <si>
    <t>└647 Hillegommerdijk 535</t>
  </si>
  <si>
    <t>480479.5</t>
  </si>
  <si>
    <t>102046.4</t>
  </si>
  <si>
    <t>Hillegommerdijk 554a</t>
  </si>
  <si>
    <t>└645 Hillegommerdijk 554a</t>
  </si>
  <si>
    <t>479979.5</t>
  </si>
  <si>
    <t>101675.4</t>
  </si>
  <si>
    <t>Hillegommerdijk 526</t>
  </si>
  <si>
    <t>└644 Hillegommerdijk 526</t>
  </si>
  <si>
    <t>480004.5</t>
  </si>
  <si>
    <t>102208.4</t>
  </si>
  <si>
    <t>Spieringweg 1135b</t>
  </si>
  <si>
    <t>└635 Spieringweg 1135b</t>
  </si>
  <si>
    <t>480067.5</t>
  </si>
  <si>
    <t>102269.4</t>
  </si>
  <si>
    <t>Spieringweg 1131b</t>
  </si>
  <si>
    <t>└634 Spieringweg 1131b</t>
  </si>
  <si>
    <t>480285.5</t>
  </si>
  <si>
    <t>102453.4</t>
  </si>
  <si>
    <t>Spieringweg 1103</t>
  </si>
  <si>
    <t>└633 Spieringweg 1103</t>
  </si>
  <si>
    <t>480350.5</t>
  </si>
  <si>
    <t>102513.4</t>
  </si>
  <si>
    <t>Spieringweg 1097</t>
  </si>
  <si>
    <t>└632 Spieringweg 1097</t>
  </si>
  <si>
    <t>480294.5</t>
  </si>
  <si>
    <t>101914.4</t>
  </si>
  <si>
    <t>Hillegommerdijk 554</t>
  </si>
  <si>
    <t>└899 Hillegommerdijk 554 tuin Global garden</t>
  </si>
  <si>
    <t>480176.7</t>
  </si>
  <si>
    <t>101767.5</t>
  </si>
  <si>
    <t>Hillegommerdijk 540</t>
  </si>
  <si>
    <t>└654 Hillegommerdijk 540</t>
  </si>
  <si>
    <t>479804.5</t>
  </si>
  <si>
    <t>102027.4</t>
  </si>
  <si>
    <t>Spieringweg 1157</t>
  </si>
  <si>
    <t>└629 Spieringweg 1157</t>
  </si>
  <si>
    <t>479980.5</t>
  </si>
  <si>
    <t>102214.4</t>
  </si>
  <si>
    <t>Spieringweg 1144</t>
  </si>
  <si>
    <t>636 Spieringweg 1144</t>
  </si>
  <si>
    <t>479271.7</t>
  </si>
  <si>
    <t>104434.1</t>
  </si>
  <si>
    <t>Toolenburg/Restaurant Long Island</t>
  </si>
  <si>
    <t>└879 Toolenburg/Restaurant Long Island</t>
  </si>
  <si>
    <t>479249.1</t>
  </si>
  <si>
    <t>104956.1</t>
  </si>
  <si>
    <t>Restaurant Lieveling  Redenburgsingel 110</t>
  </si>
  <si>
    <t>└877 Toolenburg/Restaurant Lieveling</t>
  </si>
  <si>
    <t>479500.9</t>
  </si>
  <si>
    <t>104618.7</t>
  </si>
  <si>
    <t>Toilet 2 nabij Toolenburg</t>
  </si>
  <si>
    <t>└625 Toilet 2 nabij Toolenburg</t>
  </si>
  <si>
    <t>479145.8</t>
  </si>
  <si>
    <t>Toilet 1 nabij Bennebroekerweg</t>
  </si>
  <si>
    <t>624 Toilet 1 nabij Bennebroekerweg</t>
  </si>
  <si>
    <t>481956.5</t>
  </si>
  <si>
    <t>103950.4</t>
  </si>
  <si>
    <t>Spieringweg 913</t>
  </si>
  <si>
    <t>└600 Spieringweg 913</t>
  </si>
  <si>
    <t>481688.5</t>
  </si>
  <si>
    <t>103714.4</t>
  </si>
  <si>
    <t>Spieringweg 951</t>
  </si>
  <si>
    <t>└596 Spieringweg 951</t>
  </si>
  <si>
    <t>481099.5</t>
  </si>
  <si>
    <t>103207.4</t>
  </si>
  <si>
    <t>Spieringweg 1018</t>
  </si>
  <si>
    <t>└594 Spieringweg 1018</t>
  </si>
  <si>
    <t>482054.4</t>
  </si>
  <si>
    <t>104064.4</t>
  </si>
  <si>
    <t>Spieringweg 880</t>
  </si>
  <si>
    <t>└591 Spieringweg 880</t>
  </si>
  <si>
    <t>481024.5</t>
  </si>
  <si>
    <t>103128.4</t>
  </si>
  <si>
    <t>Spieringweg 1003</t>
  </si>
  <si>
    <t>└599 Spieringweg 1003</t>
  </si>
  <si>
    <t>481856.5</t>
  </si>
  <si>
    <t>103856.4</t>
  </si>
  <si>
    <t>Spieringweg 929</t>
  </si>
  <si>
    <t>└598 Spieringweg 929</t>
  </si>
  <si>
    <t>481768.5</t>
  </si>
  <si>
    <t>103784.4</t>
  </si>
  <si>
    <t>Spieringweg 941</t>
  </si>
  <si>
    <t>└597 Spieringweg 941</t>
  </si>
  <si>
    <t>482027.4</t>
  </si>
  <si>
    <t>104015.4</t>
  </si>
  <si>
    <t>Spieringweg 909</t>
  </si>
  <si>
    <t>└613 Spieringweg 909</t>
  </si>
  <si>
    <t>482099.4</t>
  </si>
  <si>
    <t>104081.4</t>
  </si>
  <si>
    <t>Spieringweg 901</t>
  </si>
  <si>
    <t>└612 Spieringweg 901</t>
  </si>
  <si>
    <t>482222.4</t>
  </si>
  <si>
    <t>104190.4</t>
  </si>
  <si>
    <t>Spieringweg 887</t>
  </si>
  <si>
    <t>└611 Spieringweg 887</t>
  </si>
  <si>
    <t>482275.4</t>
  </si>
  <si>
    <t>104263.4</t>
  </si>
  <si>
    <t>Spieringweg 796</t>
  </si>
  <si>
    <t>└610 Spieringweg 796</t>
  </si>
  <si>
    <t>480946.5</t>
  </si>
  <si>
    <t>103047.4</t>
  </si>
  <si>
    <t>Spieringweg 1009</t>
  </si>
  <si>
    <t>└608 Spieringweg 1009</t>
  </si>
  <si>
    <t>481309.5</t>
  </si>
  <si>
    <t>103382.4</t>
  </si>
  <si>
    <t>Spieringweg 981</t>
  </si>
  <si>
    <t>└607 Spieringweg 981</t>
  </si>
  <si>
    <t>Spieringweg 994</t>
  </si>
  <si>
    <t>└606 Spieringweg 994</t>
  </si>
  <si>
    <t>481381.5</t>
  </si>
  <si>
    <t>103439.4</t>
  </si>
  <si>
    <t>Spieringweg 977</t>
  </si>
  <si>
    <t>└605 Spieringweg 977</t>
  </si>
  <si>
    <t>Spieringweg 969</t>
  </si>
  <si>
    <t>└604 Spieringweg 969</t>
  </si>
  <si>
    <t>481552.5</t>
  </si>
  <si>
    <t>103592.4</t>
  </si>
  <si>
    <t>Spieringweg 963</t>
  </si>
  <si>
    <t>└603 Spieringweg 963</t>
  </si>
  <si>
    <t>481555.5</t>
  </si>
  <si>
    <t>103618.4</t>
  </si>
  <si>
    <t>Spieringweg 970</t>
  </si>
  <si>
    <t>└602 Spieringweg 970</t>
  </si>
  <si>
    <t>481236.5</t>
  </si>
  <si>
    <t>103332.4</t>
  </si>
  <si>
    <t>Spieringweg 1006</t>
  </si>
  <si>
    <t>└601 Spieringweg 1006</t>
  </si>
  <si>
    <t>481401.5</t>
  </si>
  <si>
    <t>103479.4</t>
  </si>
  <si>
    <t>Spieringweg 986</t>
  </si>
  <si>
    <t>└593 Spieringweg 986</t>
  </si>
  <si>
    <t>481740.5</t>
  </si>
  <si>
    <t>103782.4</t>
  </si>
  <si>
    <t>Spieringweg 952</t>
  </si>
  <si>
    <t>592 Spieringweg 952</t>
  </si>
  <si>
    <t>471635.3</t>
  </si>
  <si>
    <t>105816.4</t>
  </si>
  <si>
    <t>Weteringweg 57</t>
  </si>
  <si>
    <t>Leimuiderbrug</t>
  </si>
  <si>
    <t>└117 Weteringweg 57</t>
  </si>
  <si>
    <t>471624.4</t>
  </si>
  <si>
    <t>105814.7</t>
  </si>
  <si>
    <t>Weteringweg 35</t>
  </si>
  <si>
    <t>└116 Weteringweg 35</t>
  </si>
  <si>
    <t>471236.9</t>
  </si>
  <si>
    <t>105321.2</t>
  </si>
  <si>
    <t>Leimuiderdijk 440</t>
  </si>
  <si>
    <t>└115 Leimuiderdijk 440</t>
  </si>
  <si>
    <t>471845.6</t>
  </si>
  <si>
    <t>106151.2</t>
  </si>
  <si>
    <t>Leimuiderdijk 355</t>
  </si>
  <si>
    <t>└113 Leimuiderdijk 355</t>
  </si>
  <si>
    <t>472019.5</t>
  </si>
  <si>
    <t>106359.6</t>
  </si>
  <si>
    <t>Leimuiderdijk 344</t>
  </si>
  <si>
    <t>└112 Leimuiderdijk 344</t>
  </si>
  <si>
    <t>471618.5</t>
  </si>
  <si>
    <t>105897.2</t>
  </si>
  <si>
    <t>Leimuiderdijk 396</t>
  </si>
  <si>
    <t>586 Leimuiderdijk 396</t>
  </si>
  <si>
    <t>475878.5</t>
  </si>
  <si>
    <t>110896.7</t>
  </si>
  <si>
    <t>Aalsmeerderdijk 434</t>
  </si>
  <si>
    <t>└570 Aalsmeerderdijk 434</t>
  </si>
  <si>
    <t>476133.3</t>
  </si>
  <si>
    <t>111025.4</t>
  </si>
  <si>
    <t>Aalsmeerderdijk 400</t>
  </si>
  <si>
    <t>└292 Aalsmeerderdijk 400</t>
  </si>
  <si>
    <t>476236.6</t>
  </si>
  <si>
    <t>111158.9</t>
  </si>
  <si>
    <t>Aalsmeerderdijk 387</t>
  </si>
  <si>
    <t>└291 Aalsmeerderdijk 387</t>
  </si>
  <si>
    <t>476318.1</t>
  </si>
  <si>
    <t>111290.7</t>
  </si>
  <si>
    <t>Aalsmeerderdijk 372</t>
  </si>
  <si>
    <t>└289 Aalsmeerderdijk 372</t>
  </si>
  <si>
    <t>111315.4</t>
  </si>
  <si>
    <t>Aalsmeerderdijk 367</t>
  </si>
  <si>
    <t>└288 Aalsmeerderdijk 367</t>
  </si>
  <si>
    <t>111367.1</t>
  </si>
  <si>
    <t>Aalsmeerderdijk 360/361</t>
  </si>
  <si>
    <t>└287 Aalsmeerderdijk 360/361</t>
  </si>
  <si>
    <t>Aalsmeerderdijk 355</t>
  </si>
  <si>
    <t>└286 Aalsmeerderdijk 355</t>
  </si>
  <si>
    <t>Aalsmeerderdijk 351</t>
  </si>
  <si>
    <t>└285 Aalsmeerderdijk 351</t>
  </si>
  <si>
    <t>476401.6</t>
  </si>
  <si>
    <t>111457.7</t>
  </si>
  <si>
    <t>Aalsmeerderdijk 348</t>
  </si>
  <si>
    <t>└284 Aalsmeerderdijk 348</t>
  </si>
  <si>
    <t>476534.8</t>
  </si>
  <si>
    <t>111370.6</t>
  </si>
  <si>
    <t>Kruisweg 32</t>
  </si>
  <si>
    <t>└283 Kruisweg 32</t>
  </si>
  <si>
    <t>476255.6</t>
  </si>
  <si>
    <t>111233.5</t>
  </si>
  <si>
    <t>Aalsmeerderdijk 384</t>
  </si>
  <si>
    <t>569 Aalsmeerderdijk 384</t>
  </si>
  <si>
    <t>479581.5</t>
  </si>
  <si>
    <t>104556.3</t>
  </si>
  <si>
    <t>IJweg 1244</t>
  </si>
  <si>
    <t>└150 IJweg 1244</t>
  </si>
  <si>
    <t>479227.5</t>
  </si>
  <si>
    <t>104248.3</t>
  </si>
  <si>
    <t>IJweg 1284</t>
  </si>
  <si>
    <t>554 IJweg 1284</t>
  </si>
  <si>
    <t>471047.6</t>
  </si>
  <si>
    <t>104013.4</t>
  </si>
  <si>
    <t>Lisserweg 45</t>
  </si>
  <si>
    <t>530 Lisserweg 45</t>
  </si>
  <si>
    <t>479444.3</t>
  </si>
  <si>
    <t>106333.9</t>
  </si>
  <si>
    <t>Jane Adamstraat</t>
  </si>
  <si>
    <t>└514 Jane Adamstraat</t>
  </si>
  <si>
    <t>479164.2</t>
  </si>
  <si>
    <t>106667.5</t>
  </si>
  <si>
    <t>Pater Damiaan</t>
  </si>
  <si>
    <t>515 Pater Damiaan</t>
  </si>
  <si>
    <t>480750.7</t>
  </si>
  <si>
    <t>106274.7</t>
  </si>
  <si>
    <t>Bandholm 61</t>
  </si>
  <si>
    <t>└512 Bandholm 61</t>
  </si>
  <si>
    <t>480045.1</t>
  </si>
  <si>
    <t>105863.8</t>
  </si>
  <si>
    <t>Birkholm</t>
  </si>
  <si>
    <t>513 Birkholm</t>
  </si>
  <si>
    <t>478359.5</t>
  </si>
  <si>
    <t>108167.3</t>
  </si>
  <si>
    <t>Taurusavenue</t>
  </si>
  <si>
    <t>511 Taurusavenue (middenberm)</t>
  </si>
  <si>
    <t>473616.5</t>
  </si>
  <si>
    <t>107416.2</t>
  </si>
  <si>
    <t>Aalsmeerderweg 888</t>
  </si>
  <si>
    <t>└739 Aalsmeerderweg 888</t>
  </si>
  <si>
    <t>473485.1</t>
  </si>
  <si>
    <t>107254.8</t>
  </si>
  <si>
    <t>Aalsmeerderweg 943</t>
  </si>
  <si>
    <t>└516 Aalsmeerderweg 943</t>
  </si>
  <si>
    <t>473365.1</t>
  </si>
  <si>
    <t>Aalsmeerderweg 951</t>
  </si>
  <si>
    <t>└495 Aalsmeerderweg 951</t>
  </si>
  <si>
    <t>473538.5</t>
  </si>
  <si>
    <t>107345.4</t>
  </si>
  <si>
    <t>Aalsmeerderweg 894</t>
  </si>
  <si>
    <t>└764 Aalsmeerderweg 894</t>
  </si>
  <si>
    <t>473580.4</t>
  </si>
  <si>
    <t>107351.4</t>
  </si>
  <si>
    <t>Aalsmeerderweg 933</t>
  </si>
  <si>
    <t>└494 Aalsmeerderweg 933</t>
  </si>
  <si>
    <t>473770.9</t>
  </si>
  <si>
    <t>107522.1</t>
  </si>
  <si>
    <t>Aalsmeerderweg 909</t>
  </si>
  <si>
    <t>└493 Aalsmeerderweg 909</t>
  </si>
  <si>
    <t>474394.9</t>
  </si>
  <si>
    <t>108080.2</t>
  </si>
  <si>
    <t>Aalsmeerderweg 851</t>
  </si>
  <si>
    <t>└490 Aalsmeerderweg 851</t>
  </si>
  <si>
    <t>474300.1</t>
  </si>
  <si>
    <t>107995.6</t>
  </si>
  <si>
    <t>Aalsmeerderweg 861</t>
  </si>
  <si>
    <t>└491 Aalsmeerderweg 861</t>
  </si>
  <si>
    <t>107757.4</t>
  </si>
  <si>
    <t>Aalsmeerderweg 887</t>
  </si>
  <si>
    <t>492 Aalsmeerderweg 887</t>
  </si>
  <si>
    <t>475869.6</t>
  </si>
  <si>
    <t>101231.3</t>
  </si>
  <si>
    <t>└479 IJweg 1730 Reserve</t>
  </si>
  <si>
    <t>476458.7</t>
  </si>
  <si>
    <t>101756.5</t>
  </si>
  <si>
    <t>IJweg 1670</t>
  </si>
  <si>
    <t>480 IJweg 1670</t>
  </si>
  <si>
    <t>479097.4</t>
  </si>
  <si>
    <t>108004.7</t>
  </si>
  <si>
    <t>De Fruittuinen 118</t>
  </si>
  <si>
    <t>455 De Fruittuinen 118</t>
  </si>
  <si>
    <t>480208.5</t>
  </si>
  <si>
    <t>105119.3</t>
  </si>
  <si>
    <t>Duinenburg 6</t>
  </si>
  <si>
    <t>└454 Duinenburg 6</t>
  </si>
  <si>
    <t>480444.4</t>
  </si>
  <si>
    <t>IJweg 1126 (Maria Lust)</t>
  </si>
  <si>
    <t>450 IJweg 1126 (Maria Lust)</t>
  </si>
  <si>
    <t>107617.4</t>
  </si>
  <si>
    <t>Rijnlanderweg 1090</t>
  </si>
  <si>
    <t>└752 Rijnlanderweg 1090</t>
  </si>
  <si>
    <t>475067.5</t>
  </si>
  <si>
    <t>106024.2</t>
  </si>
  <si>
    <t>Rijnlanderweg 1202</t>
  </si>
  <si>
    <t>└897 Rijnlanderweg 1202</t>
  </si>
  <si>
    <t>476345.5</t>
  </si>
  <si>
    <t>107154.2</t>
  </si>
  <si>
    <t>Rijnlanderweg 1054</t>
  </si>
  <si>
    <t>└838 Rijnlanderweg 1054</t>
  </si>
  <si>
    <t>106602.3</t>
  </si>
  <si>
    <t>Rijnlanderweg 1120</t>
  </si>
  <si>
    <t>└751 Rijnlanderweg 1120</t>
  </si>
  <si>
    <t>475549.5</t>
  </si>
  <si>
    <t>106439.2</t>
  </si>
  <si>
    <t>Rijnlanderweg 1144</t>
  </si>
  <si>
    <t>└750 Rijnlanderweg 1144</t>
  </si>
  <si>
    <t>475324.7</t>
  </si>
  <si>
    <t>106232.9</t>
  </si>
  <si>
    <t>Rijnlanderweg 1172</t>
  </si>
  <si>
    <t>└749 Rijnlanderweg 1172</t>
  </si>
  <si>
    <t>475187.3</t>
  </si>
  <si>
    <t>Rijnlanderweg 1184</t>
  </si>
  <si>
    <t>└748 Rijnlanderweg 1184</t>
  </si>
  <si>
    <t>106038.2</t>
  </si>
  <si>
    <t>Rijnlanderweg 1194</t>
  </si>
  <si>
    <t>└747 Rijnlanderweg 1194</t>
  </si>
  <si>
    <t>474918.1</t>
  </si>
  <si>
    <t>105856.4</t>
  </si>
  <si>
    <t>Rijnlanderweg 1299</t>
  </si>
  <si>
    <t>└43 Rijnlanderweg 1299</t>
  </si>
  <si>
    <t>474699.3</t>
  </si>
  <si>
    <t>105660.5</t>
  </si>
  <si>
    <t>Rijnlanderweg 1321</t>
  </si>
  <si>
    <t>└42 Rijnlanderweg 1321</t>
  </si>
  <si>
    <t>475319.5</t>
  </si>
  <si>
    <t>106157.2</t>
  </si>
  <si>
    <t>Rijnlanderweg 1261</t>
  </si>
  <si>
    <t>└44 Rijnlanderweg 1261</t>
  </si>
  <si>
    <t>476330.6</t>
  </si>
  <si>
    <t>107119.2</t>
  </si>
  <si>
    <t>Rijnlanderweg 1149</t>
  </si>
  <si>
    <t>└180 Rijnlanderweg 1149</t>
  </si>
  <si>
    <t>107033.9</t>
  </si>
  <si>
    <t>Rijnlanderweg 1163</t>
  </si>
  <si>
    <t>└159 Rijnlanderweg 1163</t>
  </si>
  <si>
    <t>476023.2</t>
  </si>
  <si>
    <t>106846.3</t>
  </si>
  <si>
    <t>Rijnlanderweg 1187</t>
  </si>
  <si>
    <t>└158 Rijnlanderweg 1187</t>
  </si>
  <si>
    <t>475894.6</t>
  </si>
  <si>
    <t>106728.3</t>
  </si>
  <si>
    <t>Rijnlanderweg 1205</t>
  </si>
  <si>
    <t>└157 Rijnlanderweg 1205</t>
  </si>
  <si>
    <t>475666.3</t>
  </si>
  <si>
    <t>Rijnlanderweg 1229</t>
  </si>
  <si>
    <t>└156 Rijnlanderweg 1229</t>
  </si>
  <si>
    <t>475593.5</t>
  </si>
  <si>
    <t>106434.2</t>
  </si>
  <si>
    <t>Rijnlanderweg 1241</t>
  </si>
  <si>
    <t>└155 Rijnlanderweg 1241</t>
  </si>
  <si>
    <t>475467.8</t>
  </si>
  <si>
    <t>106348.3</t>
  </si>
  <si>
    <t>Rijnlanderweg 1253</t>
  </si>
  <si>
    <t>45 Rijnlanderweg 1253</t>
  </si>
  <si>
    <t>471454.6</t>
  </si>
  <si>
    <t>99654.3</t>
  </si>
  <si>
    <t>Hoofdweg Oostzijde 1890</t>
  </si>
  <si>
    <t>└372 Hoofdweg Oostzijde 1890</t>
  </si>
  <si>
    <t>471928.6</t>
  </si>
  <si>
    <t>100348.2</t>
  </si>
  <si>
    <t>Hoofdweg Oostzijde 1810</t>
  </si>
  <si>
    <t>└370 Hoofdweg Oostzijde 1810</t>
  </si>
  <si>
    <t>471517.7</t>
  </si>
  <si>
    <t>99750.2</t>
  </si>
  <si>
    <t>Hoofdweg Oostzijde 1880</t>
  </si>
  <si>
    <t>371 Hoofdweg Oostzijde 1880</t>
  </si>
  <si>
    <t>477592.9</t>
  </si>
  <si>
    <t>108252.2</t>
  </si>
  <si>
    <t>Rijnlanderweg 1001</t>
  </si>
  <si>
    <t>└39 Rijnlanderweg 1001</t>
  </si>
  <si>
    <t>477520.2</t>
  </si>
  <si>
    <t>108186.9</t>
  </si>
  <si>
    <t>Rijnlanderweg 1011</t>
  </si>
  <si>
    <t>└38 Rijnlanderweg 1011</t>
  </si>
  <si>
    <t>477432.5</t>
  </si>
  <si>
    <t>108105.2</t>
  </si>
  <si>
    <t>Rijnlanderweg 1021</t>
  </si>
  <si>
    <t>└37 Rijnlanderweg 1021</t>
  </si>
  <si>
    <t>108010.4</t>
  </si>
  <si>
    <t>Rijnlanderweg 1031</t>
  </si>
  <si>
    <t>└36 Rijnlanderweg 1031</t>
  </si>
  <si>
    <t>477252.5</t>
  </si>
  <si>
    <t>Rijnlanderweg 1037</t>
  </si>
  <si>
    <t>└35 Rijnlanderweg 1037</t>
  </si>
  <si>
    <t>476876.5</t>
  </si>
  <si>
    <t>107610.2</t>
  </si>
  <si>
    <t>Rijnlanderweg 1085</t>
  </si>
  <si>
    <t>└33 Rijnlanderweg 1085</t>
  </si>
  <si>
    <t>477096.9</t>
  </si>
  <si>
    <t>107831.3</t>
  </si>
  <si>
    <t>Rijnlanderweg 964</t>
  </si>
  <si>
    <t>└753 Rijnlanderweg 964</t>
  </si>
  <si>
    <t>477575.3</t>
  </si>
  <si>
    <t>108249.2</t>
  </si>
  <si>
    <t>Rijnlanderweg 906</t>
  </si>
  <si>
    <t>└756 Rijnlanderweg 906</t>
  </si>
  <si>
    <t>477452.1</t>
  </si>
  <si>
    <t>108144.2</t>
  </si>
  <si>
    <t>Rijnlanderweg 920</t>
  </si>
  <si>
    <t>└755 Rijnlanderweg 920</t>
  </si>
  <si>
    <t>477239.4</t>
  </si>
  <si>
    <t>107951.2</t>
  </si>
  <si>
    <t>Rijnlanderweg 950</t>
  </si>
  <si>
    <t>└754 Rijnlanderweg 950</t>
  </si>
  <si>
    <t>477018.3</t>
  </si>
  <si>
    <t>107737.4</t>
  </si>
  <si>
    <t>Rijnlanderweg 1067</t>
  </si>
  <si>
    <t>34 Rijnlanderweg 1067</t>
  </si>
  <si>
    <t>475823.1</t>
  </si>
  <si>
    <t>110511.1</t>
  </si>
  <si>
    <t>Aalsmeerderdijk 460</t>
  </si>
  <si>
    <t>└571 Aalsmeerderdijk 460</t>
  </si>
  <si>
    <t>475954.6</t>
  </si>
  <si>
    <t>110871.3</t>
  </si>
  <si>
    <t>Aalsmeerderdijk 430</t>
  </si>
  <si>
    <t>└298 Aalsmeerderdijk 430</t>
  </si>
  <si>
    <t>475919.5</t>
  </si>
  <si>
    <t>110917.9</t>
  </si>
  <si>
    <t>Aalsmeerderdijk 427</t>
  </si>
  <si>
    <t>└297 Aalsmeerderdijk 427</t>
  </si>
  <si>
    <t>475942.5</t>
  </si>
  <si>
    <t>110944.1</t>
  </si>
  <si>
    <t>Aalsmeerderdijk 422</t>
  </si>
  <si>
    <t>└296 Aalsmeerderdijk 422</t>
  </si>
  <si>
    <t>475966.8</t>
  </si>
  <si>
    <t>110975.7</t>
  </si>
  <si>
    <t>Aalsmeerderdijk 416</t>
  </si>
  <si>
    <t>└295 Aalsmeerderdijk 416</t>
  </si>
  <si>
    <t>475990.3</t>
  </si>
  <si>
    <t>111002.9</t>
  </si>
  <si>
    <t>Aalsmeerderdijk 412</t>
  </si>
  <si>
    <t>└294 Aalsmeerderdijk 412</t>
  </si>
  <si>
    <t>476015.6</t>
  </si>
  <si>
    <t>111027.5</t>
  </si>
  <si>
    <t>Aalsmeerderdijk 406</t>
  </si>
  <si>
    <t>└293 Aalsmeerderdijk 406</t>
  </si>
  <si>
    <t>475808.6</t>
  </si>
  <si>
    <t>110629.2</t>
  </si>
  <si>
    <t>Aalsmeerderdijk 456</t>
  </si>
  <si>
    <t>└304 Aalsmeerderdijk 456</t>
  </si>
  <si>
    <t>475778.5</t>
  </si>
  <si>
    <t>110733.9</t>
  </si>
  <si>
    <t>Aalsmeerderdijk 452</t>
  </si>
  <si>
    <t>└302 Aalsmeerderdijk 452</t>
  </si>
  <si>
    <t>475792.9</t>
  </si>
  <si>
    <t>110778.9</t>
  </si>
  <si>
    <t>Aalsmeerderdijk 446</t>
  </si>
  <si>
    <t>└301 Aalsmeerderdijk 446</t>
  </si>
  <si>
    <t>475863.8</t>
  </si>
  <si>
    <t>110757.3</t>
  </si>
  <si>
    <t>Aalsmeerderdijk 440</t>
  </si>
  <si>
    <t>└300 Aalsmeerderdijk 440</t>
  </si>
  <si>
    <t>475888.8</t>
  </si>
  <si>
    <t>110888.6</t>
  </si>
  <si>
    <t>299 Aalsmeerderdijk 434</t>
  </si>
  <si>
    <t>483340.9</t>
  </si>
  <si>
    <t>107925.9</t>
  </si>
  <si>
    <t>IJweg 680</t>
  </si>
  <si>
    <t>└29 IJweg 680</t>
  </si>
  <si>
    <t>483180.9</t>
  </si>
  <si>
    <t>107762.8</t>
  </si>
  <si>
    <t>IJweg 821</t>
  </si>
  <si>
    <t>└820 IJweg 821</t>
  </si>
  <si>
    <t>483350.3</t>
  </si>
  <si>
    <t>IJweg 793</t>
  </si>
  <si>
    <t>└819 IJweg 793</t>
  </si>
  <si>
    <t>483419.2</t>
  </si>
  <si>
    <t>107974.9</t>
  </si>
  <si>
    <t>Ijweg 789</t>
  </si>
  <si>
    <t>└818 IJweg 789</t>
  </si>
  <si>
    <t>482106.6</t>
  </si>
  <si>
    <t>106800.5</t>
  </si>
  <si>
    <t>IJweg 935</t>
  </si>
  <si>
    <t>└817 IJweg 935</t>
  </si>
  <si>
    <t>106898.2</t>
  </si>
  <si>
    <t>IJweg 921</t>
  </si>
  <si>
    <t>└816 IJweg 921</t>
  </si>
  <si>
    <t>482457.8</t>
  </si>
  <si>
    <t>IJweg 895</t>
  </si>
  <si>
    <t>└815 IJweg 895</t>
  </si>
  <si>
    <t>483460.9</t>
  </si>
  <si>
    <t>108032.9</t>
  </si>
  <si>
    <t>IJweg 658</t>
  </si>
  <si>
    <t>└30 IJweg 658</t>
  </si>
  <si>
    <t>482791.7</t>
  </si>
  <si>
    <t>107436.3</t>
  </si>
  <si>
    <t>IJweg 686</t>
  </si>
  <si>
    <t>└28 IJweg 686</t>
  </si>
  <si>
    <t>483078.2</t>
  </si>
  <si>
    <t>107690.4</t>
  </si>
  <si>
    <t>IJweg 710/714</t>
  </si>
  <si>
    <t>└27 IJweg 710/714</t>
  </si>
  <si>
    <t>482979.6</t>
  </si>
  <si>
    <t>107602.1</t>
  </si>
  <si>
    <t>IJweg 726</t>
  </si>
  <si>
    <t>└26 IJweg 726</t>
  </si>
  <si>
    <t>482879.8</t>
  </si>
  <si>
    <t>107512.6</t>
  </si>
  <si>
    <t>IJweg 740</t>
  </si>
  <si>
    <t>└25 IJweg 740</t>
  </si>
  <si>
    <t>482789.8</t>
  </si>
  <si>
    <t>107432.1</t>
  </si>
  <si>
    <t>IJweg 756/760</t>
  </si>
  <si>
    <t>24 IJweg 760</t>
  </si>
  <si>
    <t>482282.6</t>
  </si>
  <si>
    <t>106977.2</t>
  </si>
  <si>
    <t>IJweg 820</t>
  </si>
  <si>
    <t>└179 IJweg 820</t>
  </si>
  <si>
    <t>482684.7</t>
  </si>
  <si>
    <t>107337.8</t>
  </si>
  <si>
    <t>IJweg 774</t>
  </si>
  <si>
    <t>└23 IJweg 774</t>
  </si>
  <si>
    <t>482563.6</t>
  </si>
  <si>
    <t>107229.2</t>
  </si>
  <si>
    <t>IJweg 786</t>
  </si>
  <si>
    <t>└22 IJweg 786</t>
  </si>
  <si>
    <t>107102.5</t>
  </si>
  <si>
    <t>IJweg 806</t>
  </si>
  <si>
    <t>└21 IJweg 806</t>
  </si>
  <si>
    <t>482155.4</t>
  </si>
  <si>
    <t>106852.3</t>
  </si>
  <si>
    <t>IJweg 927</t>
  </si>
  <si>
    <t>└177 IJweg 927</t>
  </si>
  <si>
    <t>482025.4</t>
  </si>
  <si>
    <t>106748.3</t>
  </si>
  <si>
    <t>IJweg 858</t>
  </si>
  <si>
    <t>└176 IJweg 858</t>
  </si>
  <si>
    <t>481881.4</t>
  </si>
  <si>
    <t>106737.3</t>
  </si>
  <si>
    <t>IJweg 864</t>
  </si>
  <si>
    <t>└163 IJweg 864</t>
  </si>
  <si>
    <t>106866.3</t>
  </si>
  <si>
    <t>IJweg 840</t>
  </si>
  <si>
    <t>178 IJweg 840</t>
  </si>
  <si>
    <t>479954.8</t>
  </si>
  <si>
    <t>104888.9</t>
  </si>
  <si>
    <t>IJweg 1145 (woonhuis)</t>
  </si>
  <si>
    <t>└160 IJweg 1145 (woonhuis)</t>
  </si>
  <si>
    <t>479931.8</t>
  </si>
  <si>
    <t>104867.7</t>
  </si>
  <si>
    <t>IJweg 1196</t>
  </si>
  <si>
    <t>└538 IJweg 1196</t>
  </si>
  <si>
    <t>480046.8</t>
  </si>
  <si>
    <t>104815.4</t>
  </si>
  <si>
    <t>IJweg 1145 (sportpark)</t>
  </si>
  <si>
    <t>161 IJweg 1145 (sportpark)</t>
  </si>
  <si>
    <t>483276.4</t>
  </si>
  <si>
    <t>105160.4</t>
  </si>
  <si>
    <t>Spieringweg 646</t>
  </si>
  <si>
    <t>└842 Spieringweg 646</t>
  </si>
  <si>
    <t>483145.4</t>
  </si>
  <si>
    <t>105039.4</t>
  </si>
  <si>
    <t>└841 Spieringweg 660</t>
  </si>
  <si>
    <t>483009.4</t>
  </si>
  <si>
    <t>104920.4</t>
  </si>
  <si>
    <t>Spieringweg 700</t>
  </si>
  <si>
    <t>└840 Spieringweg 700</t>
  </si>
  <si>
    <t>483359.9</t>
  </si>
  <si>
    <t>105236.4</t>
  </si>
  <si>
    <t>Spieringweg 638</t>
  </si>
  <si>
    <t>109 Spieringweg 638</t>
  </si>
  <si>
    <t>472384.2</t>
  </si>
  <si>
    <t>106581.3</t>
  </si>
  <si>
    <t>Leimuiderdijk 312</t>
  </si>
  <si>
    <t>└572 Leimuiderdijk 312</t>
  </si>
  <si>
    <t>472275.7</t>
  </si>
  <si>
    <t>106531.7</t>
  </si>
  <si>
    <t>Leimuiderdijk 326</t>
  </si>
  <si>
    <t>└111 Leimuiderdijk 326</t>
  </si>
  <si>
    <t>106552.7</t>
  </si>
  <si>
    <t>Leimuiderdijk 318</t>
  </si>
  <si>
    <t>└110 Leimuiderdijk 318</t>
  </si>
  <si>
    <t>472802.7</t>
  </si>
  <si>
    <t>Leimuiderdijk 229a</t>
  </si>
  <si>
    <t>└105 Leimuiderdijk 229a</t>
  </si>
  <si>
    <t>472859.6</t>
  </si>
  <si>
    <t>107186.8</t>
  </si>
  <si>
    <t>Leimuiderdijk 222</t>
  </si>
  <si>
    <t>└104 Leimuiderdijk 222</t>
  </si>
  <si>
    <t>472508.7</t>
  </si>
  <si>
    <t>Leimuiderdijk 292</t>
  </si>
  <si>
    <t>└107 Leimuiderdijk 292</t>
  </si>
  <si>
    <t>472585.8</t>
  </si>
  <si>
    <t>106666.1</t>
  </si>
  <si>
    <t>Leimuiderdijk 280</t>
  </si>
  <si>
    <t>106 Leimuiderdijk 280</t>
  </si>
  <si>
    <t>gekoppeld aan</t>
  </si>
  <si>
    <t>SPIN</t>
  </si>
  <si>
    <t>501/502</t>
  </si>
  <si>
    <t>beentjes</t>
  </si>
  <si>
    <t>haarlemmerstraat</t>
  </si>
  <si>
    <t>margareta</t>
  </si>
  <si>
    <t>p03</t>
  </si>
  <si>
    <t>Radius Pro GPRS</t>
  </si>
  <si>
    <t>Radio naar master</t>
  </si>
  <si>
    <t xml:space="preserve">Aantal druk-niveausensoren </t>
  </si>
  <si>
    <t>geen</t>
  </si>
  <si>
    <t>Drukrioolgemaal (Drg)</t>
  </si>
  <si>
    <t>Rioolgemaal (RG)</t>
  </si>
  <si>
    <t>Tunnelgemaal (TG)</t>
  </si>
  <si>
    <t>Vijzelgemaal (VG)</t>
  </si>
  <si>
    <t>Gemaal waterschap (HHR)</t>
  </si>
  <si>
    <t>Drainagegemaal (Draing)</t>
  </si>
  <si>
    <t>Bergbezinkvoorziening (BBB)</t>
  </si>
  <si>
    <t>Koppelvlak</t>
  </si>
  <si>
    <t>ja</t>
  </si>
  <si>
    <t xml:space="preserve">ja </t>
  </si>
  <si>
    <t>ja, in centraal bestand fase 1</t>
  </si>
  <si>
    <t>ja, gelijk aan nieuwerkerkertocht N</t>
  </si>
  <si>
    <t>ja, niet duidelijk welke</t>
  </si>
  <si>
    <t>FX3U I-Real standaard</t>
  </si>
  <si>
    <t>ja, gelijk aan Haarlemmerstraat 183</t>
  </si>
  <si>
    <t>SPIN- Lora</t>
  </si>
  <si>
    <t xml:space="preserve">Mous Adesys modem </t>
  </si>
  <si>
    <t>Mous Adysysmodem: Sevra GPRS modem met alarmmelder, accu en X15 software</t>
  </si>
  <si>
    <t>SVA</t>
  </si>
  <si>
    <t>Standaard SVA</t>
  </si>
  <si>
    <t>Wordt rode lamp</t>
  </si>
  <si>
    <t>Het Haarlemmermeerpaviljoen</t>
  </si>
  <si>
    <t>Spaarnwouderweg 1165</t>
  </si>
  <si>
    <t>Spaarnwouderweg 1163</t>
  </si>
  <si>
    <t>Spaarnwouderweg 1149</t>
  </si>
  <si>
    <t>Spaarnwouderweg 1147</t>
  </si>
  <si>
    <t>Spaarnwouderweg 1129</t>
  </si>
  <si>
    <t>Spaarnwouderweg 1125</t>
  </si>
  <si>
    <t>2-pompsgemaal</t>
  </si>
  <si>
    <t>Lijndenhof Oost Badhoevedorp</t>
  </si>
  <si>
    <t>Amsterdamse baan</t>
  </si>
  <si>
    <t>Lijndenhof West Badhoevedorp</t>
  </si>
  <si>
    <t>Quatrebras B/C/D Badhoevedorp</t>
  </si>
  <si>
    <t xml:space="preserve">1-pompsgemaal </t>
  </si>
  <si>
    <t>Standaard Minigemaal SPIN</t>
  </si>
  <si>
    <t>Adesys-GPRS</t>
  </si>
  <si>
    <t xml:space="preserve">SVA Adesys X16 </t>
  </si>
  <si>
    <t>Flygt APP721</t>
  </si>
  <si>
    <t>Flygt FMC 200</t>
  </si>
  <si>
    <t>Flygt FGC 300</t>
  </si>
  <si>
    <t>BBB met 1xLP &amp; 2xSP</t>
  </si>
  <si>
    <t>Modemkast (HRR)</t>
  </si>
  <si>
    <t>Modemkast blokkeren gemalen o.b.v. signaal HRR</t>
  </si>
  <si>
    <t>er is ook een schuif aanwezig</t>
  </si>
  <si>
    <t>DTU</t>
  </si>
  <si>
    <t>HiTech-GPRS</t>
  </si>
  <si>
    <t>1 Pomp met overstortmuur VDL</t>
  </si>
  <si>
    <t>HHR - OPAH</t>
  </si>
  <si>
    <t>Conel UR5I</t>
  </si>
  <si>
    <t>alle SVA uitgevoerde gemalen</t>
  </si>
  <si>
    <t xml:space="preserve">2-pompsgemaal met debietmeter </t>
  </si>
  <si>
    <t xml:space="preserve">2-pompsgemaal </t>
  </si>
  <si>
    <t>tunnelgemaal met 2 pompen</t>
  </si>
  <si>
    <t>2 pompen met hoogwatervlotter</t>
  </si>
  <si>
    <t>DWA: 2 pompen en RWA: 1 pomp</t>
  </si>
  <si>
    <t>BBB met 1xLp &amp; 1xSP</t>
  </si>
  <si>
    <t>Tunnelgemaal met 2 pompen</t>
  </si>
  <si>
    <t>BBB 1xLP en 2xSP</t>
  </si>
  <si>
    <t>Drukrioolgemaal zonder slaves</t>
  </si>
  <si>
    <t>9 ander objecten met I-Real Mitsubishi standaard</t>
  </si>
  <si>
    <t>2-pompsgemaal VDL</t>
  </si>
  <si>
    <t>1-pompsgemaal VDL</t>
  </si>
  <si>
    <t>Gelijk aan 25 andere objecten met FX3U RG-MMB template</t>
  </si>
  <si>
    <t>2-pompsgemaal met schuif met ontvangstput</t>
  </si>
  <si>
    <t>Gelijk aan 168 andere objecten met HiTech module</t>
  </si>
  <si>
    <t>Gelijk aan 7 andere objecten met een SPIN</t>
  </si>
  <si>
    <t>2-pompsgemaal met debietmeter 2107 en 2146</t>
  </si>
  <si>
    <t xml:space="preserve">Koppelvlakken gelijk </t>
  </si>
  <si>
    <t>objecten 2107, 2146, 2148</t>
  </si>
  <si>
    <t>Objecten 891,387</t>
  </si>
  <si>
    <t>objecten 428,876</t>
  </si>
  <si>
    <t>Objecten 501/502 en 507</t>
  </si>
  <si>
    <t>Objecten 533, 534</t>
  </si>
  <si>
    <t>Objecten 574,575</t>
  </si>
  <si>
    <t>Objecten 873,933</t>
  </si>
  <si>
    <t>Objecten 907, 908</t>
  </si>
  <si>
    <t>Objecten 2112, 2047</t>
  </si>
  <si>
    <t>(leeg)</t>
  </si>
  <si>
    <t>Eindtotaal</t>
  </si>
  <si>
    <t>Aantal van Locatie ID</t>
  </si>
  <si>
    <t>Objecten 927,929, 928,931,932,940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</si>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</sst>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#,##0.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164" fontId="16" fillId="0" borderId="0" xfId="0" applyNumberFormat="1" applyFont="1"/>
    <xf numFmtId="3" fontId="16" fillId="0" borderId="0" xfId="0" applyNumberFormat="1" applyFont="1"/>
    <xf numFmtId="165" fontId="16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/>
    <xf numFmtId="165" fontId="0" fillId="0" borderId="0" xfId="0" applyNumberFormat="1" applyFont="1"/>
    <xf numFmtId="0" fontId="16" fillId="0" borderId="0" xfId="0" quotePrefix="1" applyFont="1" applyAlignment="1">
      <alignment wrapText="1"/>
    </xf>
    <xf numFmtId="0" fontId="0" fillId="33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0" fontId="16" fillId="34" borderId="0" xfId="0" applyFont="1" applyFill="1" applyAlignment="1">
      <alignment wrapText="1"/>
    </xf>
    <xf numFmtId="0" fontId="16" fillId="34" borderId="0" xfId="0" applyFont="1" applyFill="1"/>
    <xf numFmtId="0" fontId="0" fillId="0" borderId="0" xfId="0" applyFill="1"/>
    <xf numFmtId="3" fontId="0" fillId="0" borderId="0" xfId="0" applyNumberFormat="1" applyFill="1"/>
    <xf numFmtId="3" fontId="16" fillId="0" borderId="0" xfId="0" applyNumberFormat="1" applyFont="1" applyFill="1"/>
    <xf numFmtId="0" fontId="16" fillId="0" borderId="0" xfId="0" applyFont="1" applyFill="1" applyAlignment="1">
      <alignment horizontal="right"/>
    </xf>
    <xf numFmtId="164" fontId="16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ill="1" applyAlignment="1">
      <alignment wrapText="1"/>
    </xf>
    <xf numFmtId="0" fontId="0" fillId="34" borderId="0" xfId="0" applyFont="1" applyFill="1" applyAlignment="1">
      <alignment wrapText="1"/>
    </xf>
    <xf numFmtId="0" fontId="0" fillId="34" borderId="0" xfId="0" applyFill="1" applyAlignment="1">
      <alignment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35" borderId="0" xfId="0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29</xdr:col>
      <xdr:colOff>21167</xdr:colOff>
      <xdr:row>0</xdr:row>
      <xdr:rowOff>877570</xdr:rowOff>
    </xdr:to>
    <xdr:sp macro="" textlink="">
      <xdr:nvSpPr>
        <xdr:cNvPr id="2" name="Rechthoek: bovenhoeken, één afgeronde en één afgeschuinde hoek 1">
          <a:extLst>
            <a:ext uri="{FF2B5EF4-FFF2-40B4-BE49-F238E27FC236}">
              <a16:creationId xmlns:a16="http://schemas.microsoft.com/office/drawing/2014/main" id="{4C32E054-AE88-4CE5-BC99-08A76AA3427D}"/>
            </a:ext>
          </a:extLst>
        </xdr:cNvPr>
        <xdr:cNvSpPr/>
      </xdr:nvSpPr>
      <xdr:spPr>
        <a:xfrm>
          <a:off x="0" y="0"/>
          <a:ext cx="23876000" cy="877570"/>
        </a:xfrm>
        <a:prstGeom prst="snipRoundRect">
          <a:avLst>
            <a:gd name="adj1" fmla="val 0"/>
            <a:gd name="adj2" fmla="val 0"/>
          </a:avLst>
        </a:prstGeom>
        <a:solidFill>
          <a:srgbClr val="07838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0</xdr:col>
      <xdr:colOff>190499</xdr:colOff>
      <xdr:row>0</xdr:row>
      <xdr:rowOff>133350</xdr:rowOff>
    </xdr:from>
    <xdr:to>
      <xdr:col>0</xdr:col>
      <xdr:colOff>527684</xdr:colOff>
      <xdr:row>0</xdr:row>
      <xdr:rowOff>504825</xdr:rowOff>
    </xdr:to>
    <xdr:pic>
      <xdr:nvPicPr>
        <xdr:cNvPr id="3" name="Afbeelding 2" descr="Gemeente Haarlemmermeer">
          <a:extLst>
            <a:ext uri="{FF2B5EF4-FFF2-40B4-BE49-F238E27FC236}">
              <a16:creationId xmlns:a16="http://schemas.microsoft.com/office/drawing/2014/main" id="{FBBDB94C-8148-4AE9-BACC-515158AA17E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31"/>
        <a:stretch/>
      </xdr:blipFill>
      <xdr:spPr bwMode="auto">
        <a:xfrm>
          <a:off x="190499" y="133350"/>
          <a:ext cx="337185" cy="371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194310</xdr:colOff>
      <xdr:row>0</xdr:row>
      <xdr:rowOff>504825</xdr:rowOff>
    </xdr:from>
    <xdr:to>
      <xdr:col>0</xdr:col>
      <xdr:colOff>1051560</xdr:colOff>
      <xdr:row>0</xdr:row>
      <xdr:rowOff>822325</xdr:rowOff>
    </xdr:to>
    <xdr:pic>
      <xdr:nvPicPr>
        <xdr:cNvPr id="4" name="Afbeelding 3" descr="Gemeente Haarlemmermeer">
          <a:extLst>
            <a:ext uri="{FF2B5EF4-FFF2-40B4-BE49-F238E27FC236}">
              <a16:creationId xmlns:a16="http://schemas.microsoft.com/office/drawing/2014/main" id="{A98A75BB-DDC9-41DA-A516-9BDE784167A1}"/>
            </a:ext>
          </a:extLst>
        </xdr:cNvPr>
        <xdr:cNvPicPr/>
      </xdr:nvPicPr>
      <xdr:blipFill rotWithShape="1">
        <a:blip xmlns:r="http://schemas.openxmlformats.org/officeDocument/2006/relationships" r:embed="rId2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383" b="-7237"/>
        <a:stretch/>
      </xdr:blipFill>
      <xdr:spPr bwMode="auto">
        <a:xfrm>
          <a:off x="194310" y="504825"/>
          <a:ext cx="857250" cy="317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1492250</xdr:colOff>
      <xdr:row>0</xdr:row>
      <xdr:rowOff>201084</xdr:rowOff>
    </xdr:from>
    <xdr:to>
      <xdr:col>9</xdr:col>
      <xdr:colOff>322791</xdr:colOff>
      <xdr:row>0</xdr:row>
      <xdr:rowOff>614792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1545E51D-1830-4070-A113-4196E7BD47F3}"/>
            </a:ext>
          </a:extLst>
        </xdr:cNvPr>
        <xdr:cNvSpPr txBox="1"/>
      </xdr:nvSpPr>
      <xdr:spPr>
        <a:xfrm>
          <a:off x="1492250" y="201084"/>
          <a:ext cx="7625291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Objectenlijst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4145.54476099537" createdVersion="6" refreshedVersion="6" minRefreshableVersion="3" recordCount="413" xr:uid="{F60D1CCB-C77F-49F1-87C0-B674312750DE}">
  <cacheSource type="worksheet">
    <worksheetSource ref="A2:AC1048576" sheet="Aan te sluiten objecten"/>
  </cacheSource>
  <cacheFields count="29">
    <cacheField name="Locatie soort" numFmtId="0">
      <sharedItems containsBlank="1" count="15">
        <s v="Bergbezinkvoorziening (BBB)"/>
        <s v="Drainagegemaal (Draing)"/>
        <s v="Drukrioolgemaal (Drg)"/>
        <s v="Drg"/>
        <s v="Minigemaal"/>
        <s v="Dsg"/>
        <s v="Gemaal waterschap (HHR)"/>
        <s v="Modemkast (HRR)"/>
        <s v="Niveaumeting"/>
        <s v="Rioolgemaal (RG)"/>
        <s v="RWA/DWA"/>
        <s v="Schuif"/>
        <s v="Tunnelgemaal (TG)"/>
        <s v="Vijzelgemaal (VG)"/>
        <m/>
      </sharedItems>
    </cacheField>
    <cacheField name="Is een slave" numFmtId="0">
      <sharedItems containsBlank="1"/>
    </cacheField>
    <cacheField name="Master locatie" numFmtId="0">
      <sharedItems containsBlank="1"/>
    </cacheField>
    <cacheField name="Locatie naam" numFmtId="0">
      <sharedItems containsBlank="1"/>
    </cacheField>
    <cacheField name="Plaats" numFmtId="0">
      <sharedItems containsBlank="1"/>
    </cacheField>
    <cacheField name="PLC type" numFmtId="0">
      <sharedItems containsBlank="1" count="14">
        <s v="Mitsubishi FX2N"/>
        <s v="Mitsubishi FX3U"/>
        <s v="Flygt FMC/APP"/>
        <s v="HiTech"/>
        <m/>
        <s v="SVA"/>
        <s v="Spin Lora"/>
        <s v="Phoenix ILC (Modbus)"/>
        <s v="Mitsubishi FX3G"/>
        <s v="Flygt APP721"/>
        <s v="Flygt FMC 200"/>
        <s v="Flygt APP900"/>
        <s v="Flygt APP600"/>
        <s v="Flygt FGC 300"/>
      </sharedItems>
    </cacheField>
    <cacheField name="gekoppeld aan" numFmtId="0">
      <sharedItems containsBlank="1" containsMixedTypes="1" containsNumber="1" containsInteger="1" minValue="2" maxValue="2149"/>
    </cacheField>
    <cacheField name="Bijzonderheden" numFmtId="0">
      <sharedItems containsBlank="1" count="46">
        <s v="BBB 1xLP en 2xSP"/>
        <s v="BBB met 1xLp &amp; 1xSP"/>
        <s v="pompput met 2 pompen, BBB met LP en SP"/>
        <s v="Mixer aanwezig"/>
        <s v="Pompput met 1 pomp en BBB mety LP en SP"/>
        <s v="BBB met LP en schuif en een put met vulpomp; er is een hydroselfinstallatie aanwezig"/>
        <s v="BBB met 1xLP &amp; 2xSP"/>
        <s v="er is ook een schuif aanwezig"/>
        <s v="Drainage gemaal"/>
        <m/>
        <s v="slave"/>
        <s v="Standaard SVA"/>
        <s v="drukrioolgemaal zonder slaves"/>
        <s v="Standaard Minigemaal SPIN"/>
        <s v="vijverpartij"/>
        <s v="storing gemaal en hoogwater bij Hoogheemraadschap Rijnland"/>
        <s v="RTC procedure "/>
        <s v="Modemkast blokkeren gemalen o.b.v. signaal HRR"/>
        <s v="twee niveaumetingen"/>
        <s v="2-pompsgemaal"/>
        <s v="2-pompsgemaal met frequentieregelaars"/>
        <s v="1-pompsgemaal "/>
        <s v="2-pompsgemaal met schuif met ontvangstput"/>
        <s v="2 pompsgemaal met doorspoelpomp"/>
        <s v="2-pompsgemaal "/>
        <s v="Put en PI kunstwerk met meting sloot met draaitijdbeperking"/>
        <s v="DWA: 1 pomp en RWA: 1 pomp"/>
        <s v="1 Pomp met overstortmuur VDL"/>
        <s v="PI met 1-pomp"/>
        <s v="2-pompsgemaal VDL"/>
        <s v="2-pompsgemaal met debietmeter "/>
        <s v="2-pompsgemaal met debietmeter"/>
        <s v="2-pompsgemaal met debietmeter en overstortmeting"/>
        <s v="2-pompsgemaal met debietmeter 2107 en 2146"/>
        <s v="1-pompsgemaal VDL"/>
        <s v="DWA: 2 pompen en RWA: 1 pomp"/>
        <s v="DWA: 1 pomp; RWA 2 pompen met draaitijdbeperking DWA"/>
        <s v="DWA: 2 pompen; RWA 2 pompen"/>
        <s v="2 pompsgemaal, Dwa met 2 pompen en RWA met 2 pompen"/>
        <s v="DWA: 3 pompen en RWA: 1 pomp"/>
        <s v="Gemengd: 2 pompen; DWA: 2 pompen; RWA: 2 pompen"/>
        <s v="Gemengd: 2 pompen en Drainage pompen 2 stuks"/>
        <s v="2 bassins met 1 schuif met auma"/>
        <s v="Tunnelgemaal met 2 pompen"/>
        <s v="2 pompen met hoogwatervlotter"/>
        <s v="Vijzelgemaal 2 vijzels"/>
      </sharedItems>
    </cacheField>
    <cacheField name="Koppelvlakken gelijk " numFmtId="0">
      <sharedItems containsBlank="1" count="22">
        <m/>
        <s v="Gelijk aan 168 andere objecten met HiTech module"/>
        <s v="alle SVA uitgevoerde gemalen"/>
        <s v="Gelijk aan 7 andere objecten met een SPIN"/>
        <s v="Gelijk aan 25 andere objecten met FX3U RG-MMB template"/>
        <s v="Objecten 927,929, 928,931,932,940"/>
        <s v="objecten 428,876"/>
        <s v="Objecten 574,575"/>
        <s v="Objecten 873,933"/>
        <s v="Objecten 891,387"/>
        <s v="Objecten 907, 908"/>
        <s v="9 ander objecten met I-Real Mitsubishi standaard"/>
        <s v="Objecten 2112, 2047"/>
        <s v="objecten 2107, 2146, 2148"/>
        <s v="Objecten 501/502 en 507"/>
        <s v="Objecten 533, 534"/>
        <s v="Objecten 927,928,929,932,940" u="1"/>
        <s v="Objecten 927,928,931,932,929" u="1"/>
        <s v="Objecten 927,928,931,932,940" u="1"/>
        <s v="Objecten 927,929,931,932,940" u="1"/>
        <s v="Objecten 929,928,931,932,940" u="1"/>
        <s v="Objecten 927,928,931,929,940" u="1"/>
      </sharedItems>
    </cacheField>
    <cacheField name="Aantal druk-niveausensoren " numFmtId="0">
      <sharedItems containsBlank="1" containsMixedTypes="1" containsNumber="1" containsInteger="1" minValue="1" maxValue="4"/>
    </cacheField>
    <cacheField name="Aantal pompen" numFmtId="0">
      <sharedItems containsBlank="1" containsMixedTypes="1" containsNumber="1" containsInteger="1" minValue="0" maxValue="6" count="8">
        <n v="3"/>
        <n v="2"/>
        <n v="4"/>
        <n v="1"/>
        <m/>
        <s v="nvt"/>
        <n v="6"/>
        <n v="0"/>
      </sharedItems>
    </cacheField>
    <cacheField name="Aantal bassins" numFmtId="0">
      <sharedItems containsBlank="1" containsMixedTypes="1" containsNumber="1" containsInteger="1" minValue="1" maxValue="3"/>
    </cacheField>
    <cacheField name="modemtype" numFmtId="0">
      <sharedItems containsBlank="1"/>
    </cacheField>
    <cacheField name="HMI" numFmtId="0">
      <sharedItems containsBlank="1"/>
    </cacheField>
    <cacheField name="Frequentieregelaars" numFmtId="0">
      <sharedItems containsBlank="1"/>
    </cacheField>
    <cacheField name="Aantal foto's " numFmtId="0">
      <sharedItems containsBlank="1" containsMixedTypes="1" containsNumber="1" containsInteger="1" minValue="0" maxValue="4"/>
    </cacheField>
    <cacheField name="Koppelvlak" numFmtId="0">
      <sharedItems containsBlank="1"/>
    </cacheField>
    <cacheField name="PLC programma" numFmtId="0">
      <sharedItems containsBlank="1"/>
    </cacheField>
    <cacheField name="Adres" numFmtId="0">
      <sharedItems containsBlank="1"/>
    </cacheField>
    <cacheField name="Communicatie protocol" numFmtId="0">
      <sharedItems containsBlank="1"/>
    </cacheField>
    <cacheField name="Communicatie protocol module naam" numFmtId="0">
      <sharedItems containsBlank="1"/>
    </cacheField>
    <cacheField name="Coordinaat X (RD)" numFmtId="0">
      <sharedItems containsBlank="1" containsMixedTypes="1" containsNumber="1" minValue="52.250400836387897" maxValue="112946"/>
    </cacheField>
    <cacheField name="Coordinaat Y (RD)" numFmtId="0">
      <sharedItems containsBlank="1" containsMixedTypes="1" containsNumber="1" minValue="4.5690003552149401" maxValue="488192"/>
    </cacheField>
    <cacheField name="Coordinaat lat (WGS84) old" numFmtId="0">
      <sharedItems containsBlank="1" containsMixedTypes="1" containsNumber="1" minValue="52.330371183721802" maxValue="5.2329522620677098E+39"/>
    </cacheField>
    <cacheField name="Coordinaat lat (WGS84)" numFmtId="0">
      <sharedItems containsBlank="1" containsMixedTypes="1" containsNumber="1" minValue="52.221825202204997" maxValue="52.420409999999997"/>
    </cacheField>
    <cacheField name="Coordinaat lon (WGS84) old" numFmtId="0">
      <sharedItems containsString="0" containsBlank="1" containsNumber="1" containsInteger="1" minValue="3530" maxValue="4.7700422506398098E+38"/>
    </cacheField>
    <cacheField name="Coordinaat lon (WGS84)" numFmtId="0">
      <sharedItems containsBlank="1" containsMixedTypes="1" containsNumber="1" minValue="4.5521078259310404" maxValue="4.7854960782163998"/>
    </cacheField>
    <cacheField name="Locatie ID" numFmtId="0">
      <sharedItems containsBlank="1" containsMixedTypes="1" containsNumber="1" containsInteger="1" minValue="102" maxValue="3791"/>
    </cacheField>
    <cacheField name="Object code" numFmtId="0">
      <sharedItems containsBlank="1" containsMixedTypes="1" containsNumber="1" containsInteger="1" minValue="2" maxValue="9999993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">
  <r>
    <x v="0"/>
    <s v="Nee"/>
    <s v="Nee"/>
    <s v="459 Graan voor Visch"/>
    <s v="Hoofddorp"/>
    <x v="0"/>
    <n v="459"/>
    <x v="0"/>
    <x v="0"/>
    <n v="3"/>
    <x v="0"/>
    <n v="1"/>
    <s v="Mous Adesys modem"/>
    <s v="geen HMI"/>
    <s v="geen "/>
    <n v="2"/>
    <s v="ja"/>
    <s v="FX2N Graan voor Visch"/>
    <s v="Graan voor Visch achter nr. 15104"/>
    <s v="Mitsubishi FX GPRS"/>
    <s v="mitsubishifxtcp"/>
    <s v="107294.5"/>
    <s v="478689.8"/>
    <n v="522941245515084"/>
    <n v="52.294124551508403"/>
    <n v="468791997580754"/>
    <n v="4.6879199758075396"/>
    <n v="1448"/>
    <n v="2039"/>
  </r>
  <r>
    <x v="0"/>
    <s v="Nee"/>
    <s v="Nee"/>
    <s v="465 Dopheidestraat"/>
    <s v="Lisserbroek"/>
    <x v="0"/>
    <n v="465"/>
    <x v="1"/>
    <x v="0"/>
    <n v="3"/>
    <x v="1"/>
    <n v="1"/>
    <s v="Mous Adesys modem"/>
    <s v="geen HMI"/>
    <s v="geen "/>
    <n v="3"/>
    <s v="ja"/>
    <s v="FX2N Dopheidestraat"/>
    <s v="Dopheidestraat t.h.v. nr. 100"/>
    <s v="Mitsubishi FX GPRS"/>
    <s v="mitsubishifxtcp"/>
    <n v="99495"/>
    <s v="474369.8"/>
    <n v="522545692523664"/>
    <n v="52.254569252366402"/>
    <n v="457431201365236"/>
    <n v="4.5743120136523601"/>
    <n v="1491"/>
    <n v="2038"/>
  </r>
  <r>
    <x v="0"/>
    <s v="Nee"/>
    <s v="Nee"/>
    <s v="562 Cruquiushoeve"/>
    <s v="Cruquius"/>
    <x v="0"/>
    <n v="562"/>
    <x v="1"/>
    <x v="0"/>
    <n v="3"/>
    <x v="1"/>
    <n v="1"/>
    <s v="Mous Adesys modem"/>
    <s v="geen HMI"/>
    <s v="geen "/>
    <n v="2"/>
    <s v="ja"/>
    <s v="FX2N Cruquiushoeve"/>
    <s v="Spieringweg 660"/>
    <s v="Mitsubishi FX GPRS"/>
    <s v="mitsubishifxtcp"/>
    <s v="104942.8"/>
    <s v="483068.4"/>
    <n v="52333266294257"/>
    <n v="52.333266294257001"/>
    <n v="46528003308236"/>
    <n v="4.6528003308235997"/>
    <n v="1511"/>
    <n v="2096"/>
  </r>
  <r>
    <x v="0"/>
    <s v="Nee"/>
    <s v="Nee"/>
    <s v="567 Zwanenwater"/>
    <s v="Nieuw-Vennep"/>
    <x v="0"/>
    <n v="567"/>
    <x v="2"/>
    <x v="0"/>
    <n v="4"/>
    <x v="2"/>
    <n v="2"/>
    <s v="Mous Adesys modem"/>
    <s v="geen HMI"/>
    <s v="geen "/>
    <n v="3"/>
    <s v="ja"/>
    <s v="FX2N Zwanenwater"/>
    <s v="Zwanenwater"/>
    <s v="Mitsubishi FX GPRS"/>
    <s v="mitsubishifxtcp"/>
    <s v="103560.6"/>
    <s v="475866.2"/>
    <n v="522684123781728"/>
    <n v="52.268412378172798"/>
    <n v="463362206844722"/>
    <n v="4.6336220684472202"/>
    <n v="1492"/>
    <n v="2092"/>
  </r>
  <r>
    <x v="0"/>
    <s v="Nee"/>
    <s v="Nee"/>
    <s v="581 BBB Retentie Kastanjelaan"/>
    <s v="Zwanenburg"/>
    <x v="0"/>
    <n v="581"/>
    <x v="3"/>
    <x v="0"/>
    <n v="1"/>
    <x v="3"/>
    <n v="1"/>
    <s v="Mous Adesys modem"/>
    <s v="geen HMI"/>
    <s v="geen "/>
    <n v="2"/>
    <s v="ja, in centraal bestand fase 1"/>
    <s v="FX2N Retentiebassin"/>
    <s v="Kastanjelaan 57"/>
    <s v="Mitsubishi FX GPRS"/>
    <s v="mitsubishifxtcp"/>
    <s v="111266.4"/>
    <s v="488328.2"/>
    <n v="523810764236434"/>
    <n v="52.3810764236434"/>
    <n v="474488588411189"/>
    <n v="4.7448858841118904"/>
    <n v="873"/>
    <n v="2095"/>
  </r>
  <r>
    <x v="0"/>
    <s v="Nee"/>
    <s v="Nee"/>
    <s v="620 Vijfhuizerweg"/>
    <s v="Vijfhuizen"/>
    <x v="0"/>
    <n v="620"/>
    <x v="1"/>
    <x v="0"/>
    <n v="3"/>
    <x v="1"/>
    <n v="1"/>
    <s v="Mous Adesys modem"/>
    <s v="geen HMI"/>
    <s v="geen "/>
    <n v="0"/>
    <s v="ja"/>
    <s v="FX2N Vijfhuizerweg BBB"/>
    <s v="Vijfhuizerweg t.o. nr. 1"/>
    <s v="Mitsubishi FX GPRS"/>
    <s v="mitsubishifxtcp"/>
    <s v="106634.4"/>
    <s v="484905.4"/>
    <n v="523499264487514"/>
    <n v="52.349926448751397"/>
    <n v="467735266221988"/>
    <n v="4.6773526622198798"/>
    <n v="1510"/>
    <n v="2158"/>
  </r>
  <r>
    <x v="0"/>
    <s v="Nee"/>
    <s v="Nee"/>
    <s v="621 Zoetermeerstraat 4"/>
    <s v="Hoofddorp"/>
    <x v="0"/>
    <n v="621"/>
    <x v="1"/>
    <x v="0"/>
    <n v="3"/>
    <x v="1"/>
    <n v="1"/>
    <s v="Adysys modem"/>
    <s v="geen HMI"/>
    <s v="geen "/>
    <n v="3"/>
    <s v="ja"/>
    <s v="Mitsubishi FX2N Zoet.str."/>
    <s v="Zoetermeerstraat 4"/>
    <s v="Mitsubishi FX GPRS"/>
    <s v="mitsubishifxtcp"/>
    <s v="107211.3"/>
    <s v="480601.4"/>
    <n v="523112969509961"/>
    <n v="52.311296950996102"/>
    <n v="468643011394041"/>
    <n v="4.6864301139404096"/>
    <n v="541"/>
    <n v="2034"/>
  </r>
  <r>
    <x v="0"/>
    <s v="Nee"/>
    <s v="Nee"/>
    <s v="622 Oosterdreef"/>
    <s v="Nieuw-Vennep"/>
    <x v="0"/>
    <n v="622"/>
    <x v="0"/>
    <x v="0"/>
    <n v="3"/>
    <x v="0"/>
    <n v="1"/>
    <s v="Mous Adesys modem"/>
    <s v="geen HMI"/>
    <s v="geen "/>
    <n v="3"/>
    <s v="ja"/>
    <s v="FX2N Oosterdreef"/>
    <s v="Oosterdreef 10"/>
    <s v="Mitsubishi FX GPRS"/>
    <s v="mitsubishifxtcp"/>
    <s v="103812.2"/>
    <s v="474589.5"/>
    <n v="52256961890787"/>
    <n v="52.256961890786997"/>
    <n v="46375014751844"/>
    <n v="4.6375014751843997"/>
    <n v="1509"/>
    <n v="2033"/>
  </r>
  <r>
    <x v="0"/>
    <s v="Nee"/>
    <s v="Nee"/>
    <s v="675 Boslaan"/>
    <s v="Hoofddorp"/>
    <x v="0"/>
    <n v="675"/>
    <x v="4"/>
    <x v="0"/>
    <n v="4"/>
    <x v="0"/>
    <n v="2"/>
    <s v="Mous Adesys modem"/>
    <s v="geen HMI"/>
    <s v="geen "/>
    <n v="3"/>
    <s v="ja"/>
    <s v="FX2N Boslaan"/>
    <s v="Boslaan 4"/>
    <s v="Mitsubishi FX GPRS"/>
    <s v="mitsubishifxtcp"/>
    <s v="108305.3"/>
    <s v="479312.4"/>
    <n v="522998064452927"/>
    <n v="52.299806445292703"/>
    <n v="470264946427006"/>
    <n v="4.7026494642700598"/>
    <n v="1512"/>
    <n v="2170"/>
  </r>
  <r>
    <x v="0"/>
    <s v="Nee"/>
    <s v="Nee"/>
    <s v="884 Rosenholm"/>
    <s v="Hoofddorp"/>
    <x v="0"/>
    <n v="884"/>
    <x v="1"/>
    <x v="0"/>
    <n v="3"/>
    <x v="1"/>
    <n v="1"/>
    <s v="Mous Adesys modem"/>
    <s v="geen HMI"/>
    <s v="geen "/>
    <n v="2"/>
    <s v="ja"/>
    <s v="FX2N Rosenholm"/>
    <s v="Rosenholm"/>
    <s v="Mitsubishi FX GPRS"/>
    <s v="mitsubishifxtcp"/>
    <s v="106670.3"/>
    <s v="480517.4"/>
    <n v="52310494862915"/>
    <n v="52.310494862915"/>
    <n v="46785095565132"/>
    <n v="4.6785095565132"/>
    <n v="1162"/>
    <n v="20191"/>
  </r>
  <r>
    <x v="0"/>
    <s v="Nee"/>
    <s v="Nee"/>
    <s v="885 Marconistraat"/>
    <s v="Badhoevedorp-Noord"/>
    <x v="0"/>
    <n v="885"/>
    <x v="5"/>
    <x v="0"/>
    <n v="3"/>
    <x v="1"/>
    <n v="2"/>
    <s v="Mous Adesys modem"/>
    <s v="Mitsubishi E1022"/>
    <s v="geen "/>
    <n v="2"/>
    <s v="ja"/>
    <s v="FX2N Marconistraat"/>
    <s v="Marconistraat"/>
    <s v="Mitsubishi FX GPRS"/>
    <s v="mitsubishifxtcp"/>
    <s v="113644.3"/>
    <s v="483756.3"/>
    <n v="52340171718045"/>
    <n v="52.340171718044999"/>
    <n v="4780370701705"/>
    <n v="4.7803707017050003"/>
    <n v="1182"/>
    <n v="20190"/>
  </r>
  <r>
    <x v="0"/>
    <s v="Nee"/>
    <s v="Nee"/>
    <s v="911 Schipholweg"/>
    <s v="Badhoevendorp zuid"/>
    <x v="1"/>
    <n v="911"/>
    <x v="6"/>
    <x v="0"/>
    <n v="3"/>
    <x v="0"/>
    <n v="1"/>
    <s v="Mous Adesys modem"/>
    <s v="Mitsubishi E1022"/>
    <s v="geen "/>
    <n v="2"/>
    <s v="ja"/>
    <s v="FX3U Schipholweg"/>
    <s v="Curiestraat 4"/>
    <s v="Mitsubishi FX GPRS"/>
    <s v="mitsubishifxtcp"/>
    <s v="112978.3"/>
    <s v="483330.1"/>
    <n v="52336291342304"/>
    <n v="52.336291342304001"/>
    <n v="47706530667571"/>
    <n v="4.7706530667570997"/>
    <n v="1669"/>
    <n v="20227"/>
  </r>
  <r>
    <x v="0"/>
    <s v="Nee"/>
    <s v="Nee"/>
    <s v="2000 Prins Bernhardkade 9"/>
    <s v="Halfweg "/>
    <x v="2"/>
    <m/>
    <x v="7"/>
    <x v="0"/>
    <n v="2"/>
    <x v="3"/>
    <n v="1"/>
    <s v="DTU"/>
    <s v="geen HMI"/>
    <s v="geen "/>
    <n v="2"/>
    <s v="ja"/>
    <s v="APX751_50904_0001"/>
    <s v="Prins Bernhardkade 9"/>
    <s v="AquaCom (TCP)"/>
    <s v="aquacom-tcp"/>
    <s v="111758.3"/>
    <s v="488362.7"/>
    <n v="52381425"/>
    <n v="52.381425"/>
    <n v="4752106"/>
    <n v="4.7521060000000004"/>
    <n v="3317"/>
    <n v="428"/>
  </r>
  <r>
    <x v="1"/>
    <s v="Nee"/>
    <s v="Nee"/>
    <s v="833 Iepenhof"/>
    <s v="Hoofddorp"/>
    <x v="3"/>
    <n v="833"/>
    <x v="8"/>
    <x v="1"/>
    <n v="1"/>
    <x v="3"/>
    <n v="1"/>
    <s v="Mous Adesys modem"/>
    <s v="geen HMI"/>
    <s v="geen "/>
    <n v="0"/>
    <s v="nee"/>
    <s v="HiTech"/>
    <s v="Hoofdweg Oostzijde 774"/>
    <s v="HiTech"/>
    <s v="hitech-tcp"/>
    <s v="107316.7"/>
    <s v="479568.1"/>
    <n v="52302019461997"/>
    <n v="52.302019461996998"/>
    <n v="46881221199804"/>
    <n v="4.6881221199803997"/>
    <n v="102"/>
    <m/>
  </r>
  <r>
    <x v="2"/>
    <s v="Nee"/>
    <s v="Ja"/>
    <s v="8 Bennebroekerdijk 215"/>
    <s v="Cruquius"/>
    <x v="3"/>
    <n v="8"/>
    <x v="9"/>
    <x v="1"/>
    <n v="1"/>
    <x v="3"/>
    <n v="1"/>
    <s v="HiTech GPRS"/>
    <s v="geen HMI"/>
    <s v="geen "/>
    <n v="2"/>
    <m/>
    <s v="HiTech"/>
    <s v="Bennebroekerdijk 215"/>
    <s v="HiTech"/>
    <s v="hitech-tcp"/>
    <s v="102957.4"/>
    <s v="483109.1"/>
    <n v="5233344744628"/>
    <n v="52.333447446279997"/>
    <n v="46236683946441"/>
    <n v="4.6236683946441"/>
    <n v="1360"/>
    <n v="8"/>
  </r>
  <r>
    <x v="2"/>
    <s v="Ja"/>
    <s v="Nee"/>
    <s v="└9 Bennebroekerdijk 216A"/>
    <s v="Cruquius"/>
    <x v="3"/>
    <n v="8"/>
    <x v="9"/>
    <x v="1"/>
    <n v="1"/>
    <x v="3"/>
    <n v="1"/>
    <s v="HiTech- powerline"/>
    <s v="geen HMI"/>
    <s v="geen "/>
    <n v="0"/>
    <m/>
    <s v="HiTech"/>
    <s v="Bennebroekerdijk 216A"/>
    <s v="HiTech"/>
    <s v="hitech-tcp"/>
    <s v="102965.1"/>
    <s v="483109.6"/>
    <n v="523334523183179"/>
    <n v="52.333452318317903"/>
    <n v="462378131033401"/>
    <n v="4.6237813103340102"/>
    <n v="1361"/>
    <n v="9"/>
  </r>
  <r>
    <x v="2"/>
    <s v="Ja"/>
    <s v="Nee"/>
    <s v="└11 Bennebroekerdijk 218a"/>
    <s v="Cruquius"/>
    <x v="3"/>
    <n v="8"/>
    <x v="9"/>
    <x v="1"/>
    <n v="1"/>
    <x v="3"/>
    <n v="1"/>
    <s v="HiTech- powerline"/>
    <s v="geen HMI"/>
    <s v="geen "/>
    <n v="0"/>
    <m/>
    <s v="HiTech"/>
    <s v="Bennebroekerdijk 218a"/>
    <s v="HiTech"/>
    <s v="hitech-tcp"/>
    <s v="103013.8"/>
    <s v="483136.2"/>
    <n v="523336959684416"/>
    <n v="52.333695968441603"/>
    <n v="462449163827996"/>
    <n v="4.6244916382799603"/>
    <n v="1362"/>
    <n v="11"/>
  </r>
  <r>
    <x v="2"/>
    <s v="Ja"/>
    <s v="Nee"/>
    <s v="└196 Bennebroekerdijk 220"/>
    <s v="Cruquius"/>
    <x v="3"/>
    <n v="8"/>
    <x v="9"/>
    <x v="1"/>
    <n v="1"/>
    <x v="3"/>
    <n v="1"/>
    <s v="HiTech- powerline"/>
    <s v="geen HMI"/>
    <s v="geen "/>
    <n v="0"/>
    <m/>
    <s v="HiTech"/>
    <s v="Bennebroekerdijk 220"/>
    <s v="HiTech"/>
    <s v="hitech-tcp"/>
    <n v="103051"/>
    <s v="483147.7"/>
    <n v="523338028279618"/>
    <n v="52.333802827961797"/>
    <n v="462503559295526"/>
    <n v="4.6250355929552596"/>
    <n v="1363"/>
    <n v="196"/>
  </r>
  <r>
    <x v="2"/>
    <s v="Ja"/>
    <s v="Nee"/>
    <s v="└6 Bennebroekerdijk 205a"/>
    <s v="Cruquius"/>
    <x v="3"/>
    <n v="8"/>
    <x v="9"/>
    <x v="1"/>
    <n v="1"/>
    <x v="3"/>
    <n v="1"/>
    <s v="HiTech- powerline"/>
    <s v="geen HMI"/>
    <s v="geen "/>
    <n v="0"/>
    <m/>
    <s v="HiTech"/>
    <s v="Bennebroekerdijk 205a"/>
    <s v="HiTech"/>
    <s v="hitech-tcp"/>
    <s v="102798.2"/>
    <s v="483086.5"/>
    <n v="523332289257596"/>
    <n v="52.333228925759599"/>
    <n v="462133646947943"/>
    <n v="4.6213364694794299"/>
    <n v="1365"/>
    <n v="6"/>
  </r>
  <r>
    <x v="2"/>
    <s v="Ja"/>
    <s v="Nee"/>
    <s v="└7 Bennebroekerdijk 209"/>
    <s v="Cruquius"/>
    <x v="3"/>
    <n v="8"/>
    <x v="9"/>
    <x v="1"/>
    <n v="1"/>
    <x v="3"/>
    <n v="1"/>
    <s v="HiTech- powerline"/>
    <s v="geen HMI"/>
    <s v="geen "/>
    <n v="0"/>
    <m/>
    <s v="HiTech"/>
    <s v="Bennebroekerdijk 209"/>
    <s v="HiTech"/>
    <s v="hitech-tcp"/>
    <s v="102862.7"/>
    <s v="483125.9"/>
    <n v="523335891184138"/>
    <n v="52.333589118413798"/>
    <n v="462227658753917"/>
    <n v="4.6222765875391696"/>
    <n v="1364"/>
    <n v="7"/>
  </r>
  <r>
    <x v="2"/>
    <s v="Ja"/>
    <s v="Nee"/>
    <s v="└889 Bennebroekerdijk 218"/>
    <s v="Cruquius"/>
    <x v="3"/>
    <n v="8"/>
    <x v="9"/>
    <x v="1"/>
    <n v="1"/>
    <x v="3"/>
    <n v="1"/>
    <s v="HiTech- powerline"/>
    <s v="geen HMI"/>
    <s v="geen "/>
    <n v="0"/>
    <m/>
    <s v="HiTech"/>
    <s v="Bennebroekerdijk 218"/>
    <s v="HiTech"/>
    <s v="hitech-tcp"/>
    <s v="103003.4"/>
    <s v="483235.5"/>
    <n v="523345873814475"/>
    <n v="52.334587381447498"/>
    <n v="462432376361831"/>
    <n v="4.6243237636183103"/>
    <n v="1489"/>
    <m/>
  </r>
  <r>
    <x v="2"/>
    <s v="Nee"/>
    <s v="Ja"/>
    <s v="10 Bennebroekerdijk 229"/>
    <s v="Cruquius"/>
    <x v="3"/>
    <n v="10"/>
    <x v="9"/>
    <x v="1"/>
    <n v="1"/>
    <x v="3"/>
    <n v="1"/>
    <s v="HiTech GPRS"/>
    <s v="geen HMI"/>
    <s v="geen "/>
    <n v="1"/>
    <m/>
    <s v="HiTech"/>
    <s v="Bennebroekerdijk 229"/>
    <s v="HiTech"/>
    <s v="hitech-tcp"/>
    <s v="103114.4"/>
    <s v="483293.4"/>
    <n v="523351190894556"/>
    <n v="52.335119089455603"/>
    <n v="46259432499266"/>
    <n v="4.6259432499265998"/>
    <n v="1322"/>
    <n v="10"/>
  </r>
  <r>
    <x v="2"/>
    <s v="Ja"/>
    <s v="Nee"/>
    <s v="└12 Bennebroekerdijk 228"/>
    <s v="Cruquius"/>
    <x v="3"/>
    <n v="10"/>
    <x v="9"/>
    <x v="1"/>
    <n v="1"/>
    <x v="3"/>
    <n v="1"/>
    <s v="HiTech- powerline"/>
    <s v="geen HMI"/>
    <s v="geen "/>
    <n v="0"/>
    <m/>
    <s v="HiTech"/>
    <s v="Bennebroekerdijk 228"/>
    <s v="HiTech"/>
    <s v="hitech-tcp"/>
    <s v="103114.4"/>
    <s v="483291.4"/>
    <n v="523351011157401"/>
    <n v="52.335101115740102"/>
    <n v="462594355756672"/>
    <n v="4.6259435575667203"/>
    <n v="1323"/>
    <n v="12"/>
  </r>
  <r>
    <x v="2"/>
    <s v="Ja"/>
    <s v="Nee"/>
    <s v="└13 Bennebroekerdijk 230"/>
    <s v="Cruquius"/>
    <x v="3"/>
    <n v="10"/>
    <x v="9"/>
    <x v="1"/>
    <n v="1"/>
    <x v="3"/>
    <n v="1"/>
    <s v="HiTech- powerline"/>
    <s v="geen HMI"/>
    <s v="geen "/>
    <n v="0"/>
    <m/>
    <s v="HiTech"/>
    <s v="Bennebroekerdijk 230"/>
    <s v="HiTech"/>
    <s v="hitech-tcp"/>
    <s v="103165.4"/>
    <s v="483286.4"/>
    <n v="523350609846623"/>
    <n v="52.335060984662299"/>
    <n v="462669252201269"/>
    <n v="4.6266925220126902"/>
    <n v="1324"/>
    <n v="13"/>
  </r>
  <r>
    <x v="2"/>
    <s v="Ja"/>
    <s v="Nee"/>
    <s v="└14 Bennebroekerdijk 230a"/>
    <s v="Cruquius"/>
    <x v="3"/>
    <n v="10"/>
    <x v="9"/>
    <x v="1"/>
    <n v="1"/>
    <x v="3"/>
    <n v="1"/>
    <s v="HiTech- powerline"/>
    <s v="geen HMI"/>
    <s v="geen "/>
    <n v="0"/>
    <m/>
    <s v="HiTech"/>
    <s v="Bennebroekerdijk 230a"/>
    <s v="HiTech"/>
    <s v="hitech-tcp"/>
    <s v="103256.4"/>
    <s v="483255.4"/>
    <n v="523347909506614"/>
    <n v="52.3347909506614"/>
    <n v="46280322930368"/>
    <n v="4.6280322930368003"/>
    <n v="1325"/>
    <n v="14"/>
  </r>
  <r>
    <x v="2"/>
    <s v="Nee"/>
    <s v="Ja"/>
    <s v="16 Bennebroekerdijk 247"/>
    <s v="Cruquius"/>
    <x v="3"/>
    <n v="16"/>
    <x v="9"/>
    <x v="1"/>
    <n v="1"/>
    <x v="3"/>
    <n v="1"/>
    <s v="HiTech GPRS"/>
    <s v="geen HMI"/>
    <s v="geen "/>
    <n v="2"/>
    <m/>
    <s v="HiTech"/>
    <s v="Bennebroekerdijk 247"/>
    <s v="HiTech"/>
    <s v="hitech-tcp"/>
    <s v="103410.2"/>
    <s v="483398.5"/>
    <n v="523360914018258"/>
    <n v="52.336091401825797"/>
    <n v="463026671685404"/>
    <n v="4.6302667168540399"/>
    <n v="1358"/>
    <n v="16"/>
  </r>
  <r>
    <x v="2"/>
    <s v="Ja"/>
    <s v="Nee"/>
    <s v="└15 Bennebroekerdijk 245"/>
    <s v="Cruquius"/>
    <x v="3"/>
    <n v="16"/>
    <x v="9"/>
    <x v="1"/>
    <n v="1"/>
    <x v="3"/>
    <n v="1"/>
    <s v="HiTech- powerline"/>
    <s v="geen HMI"/>
    <s v="geen "/>
    <n v="0"/>
    <m/>
    <s v="HiTech"/>
    <s v="Bennebroekerdijk 245"/>
    <s v="HiTech"/>
    <s v="hitech-tcp"/>
    <s v="103330.2"/>
    <s v="483389.3"/>
    <n v="5233600122147"/>
    <n v="52.336001221469999"/>
    <n v="462909445854545"/>
    <n v="4.6290944585454499"/>
    <n v="1359"/>
    <n v="15"/>
  </r>
  <r>
    <x v="3"/>
    <s v="Ja"/>
    <s v="Nee"/>
    <s v="└259 Lisserdijk 436"/>
    <s v="Lisserbroek"/>
    <x v="4"/>
    <n v="20"/>
    <x v="10"/>
    <x v="0"/>
    <n v="1"/>
    <x v="3"/>
    <n v="1"/>
    <s v="HiTech- powerline"/>
    <s v="geen HMI"/>
    <s v="geen "/>
    <n v="0"/>
    <m/>
    <s v="Lisserdijk 436"/>
    <s v="HiTech"/>
    <s v="99127.1"/>
    <s v="473910.1"/>
    <n v="52.250400836387897"/>
    <n v="4.5690003552149401"/>
    <n v="1328"/>
    <m/>
    <m/>
    <m/>
    <m/>
    <m/>
  </r>
  <r>
    <x v="2"/>
    <s v="Nee"/>
    <s v="Ja"/>
    <s v="20 Lisserdijk 439"/>
    <s v="Lisserbroek"/>
    <x v="3"/>
    <n v="20"/>
    <x v="9"/>
    <x v="1"/>
    <m/>
    <x v="4"/>
    <m/>
    <s v="HiTech GPRS"/>
    <s v="geen HMI"/>
    <s v="geen "/>
    <n v="2"/>
    <m/>
    <s v="HiTech"/>
    <s v="Lisserdijk 439"/>
    <s v="HiTech"/>
    <s v="hitech-tcp"/>
    <s v="99108.4"/>
    <s v="473916.7"/>
    <n v="5225045826396"/>
    <n v="52.250458263959999"/>
    <n v="45687254540285"/>
    <n v="4.5687254540284998"/>
    <n v="1326"/>
    <n v="20"/>
  </r>
  <r>
    <x v="2"/>
    <s v="Ja"/>
    <s v="Nee"/>
    <s v="└92 Lisserdijk 447"/>
    <s v="Lisserbroek"/>
    <x v="3"/>
    <n v="20"/>
    <x v="9"/>
    <x v="1"/>
    <n v="1"/>
    <x v="3"/>
    <n v="1"/>
    <s v="HiTech- powerline"/>
    <s v="geen HMI"/>
    <s v="geen "/>
    <n v="0"/>
    <m/>
    <s v="HiTech"/>
    <s v="Lisserdijk 447"/>
    <s v="HiTech"/>
    <s v="hitech-tcp"/>
    <s v="99138.1"/>
    <s v="473961.1"/>
    <n v="522508602839046"/>
    <n v="52.250860283904601"/>
    <n v="456915301377554"/>
    <n v="4.5691530137755398"/>
    <n v="1329"/>
    <n v="92"/>
  </r>
  <r>
    <x v="2"/>
    <s v="Ja"/>
    <s v="Nee"/>
    <s v="└93 Lisserdijk 455"/>
    <s v="Lisserbroek"/>
    <x v="3"/>
    <n v="20"/>
    <x v="9"/>
    <x v="1"/>
    <n v="1"/>
    <x v="3"/>
    <n v="1"/>
    <s v="HiTech- powerline"/>
    <s v="geen HMI"/>
    <s v="geen "/>
    <n v="0"/>
    <m/>
    <s v="HiTech"/>
    <s v="Lisserdijk 455"/>
    <s v="HiTech"/>
    <s v="hitech-tcp"/>
    <s v="99125.3"/>
    <s v="474017.7"/>
    <n v="522513676495397"/>
    <n v="52.251367649539702"/>
    <n v="45689562535"/>
    <n v="4.5689562534999997"/>
    <n v="1330"/>
    <n v="93"/>
  </r>
  <r>
    <x v="2"/>
    <s v="Ja"/>
    <s v="Nee"/>
    <s v="└91 Lisserdijk 441"/>
    <s v="Lisserbroek"/>
    <x v="3"/>
    <n v="20"/>
    <x v="9"/>
    <x v="1"/>
    <n v="1"/>
    <x v="3"/>
    <n v="1"/>
    <s v="HiTech- powerline"/>
    <s v="geen HMI"/>
    <s v="geen "/>
    <n v="0"/>
    <m/>
    <s v="HiTech"/>
    <s v="Lisserdijk 441"/>
    <s v="HiTech"/>
    <s v="hitech-tcp"/>
    <s v="99112.7"/>
    <s v="473919.2"/>
    <n v="522504811599243"/>
    <n v="52.250481159924298"/>
    <n v="456878800233453"/>
    <n v="4.5687880023345304"/>
    <n v="1331"/>
    <n v="91"/>
  </r>
  <r>
    <x v="2"/>
    <s v="Ja"/>
    <s v="Nee"/>
    <s v="└18 Lisserdijk 418"/>
    <s v="Lisserbroek"/>
    <x v="3"/>
    <n v="20"/>
    <x v="9"/>
    <x v="1"/>
    <n v="1"/>
    <x v="3"/>
    <n v="1"/>
    <s v="HiTech- powerline"/>
    <s v="geen HMI"/>
    <s v="geen "/>
    <n v="0"/>
    <m/>
    <s v="HiTech"/>
    <s v="Lisserdijk 418"/>
    <s v="HiTech"/>
    <s v="hitech-tcp"/>
    <n v="99104"/>
    <s v="473864.4"/>
    <n v="522499877943989"/>
    <n v="52.249987794398898"/>
    <n v="456866965314541"/>
    <n v="4.5686696531454096"/>
    <n v="1332"/>
    <n v="18"/>
  </r>
  <r>
    <x v="2"/>
    <s v="Ja"/>
    <s v="Nee"/>
    <s v="└17 Lisserdijk 414"/>
    <s v="Lisserbroek"/>
    <x v="3"/>
    <n v="20"/>
    <x v="9"/>
    <x v="1"/>
    <n v="1"/>
    <x v="3"/>
    <n v="1"/>
    <s v="HiTech- powerline"/>
    <s v="geen HMI"/>
    <s v="geen "/>
    <n v="0"/>
    <m/>
    <s v="HiTech"/>
    <s v="Lisserdijk 414"/>
    <s v="HiTech"/>
    <s v="hitech-tcp"/>
    <n v="99111"/>
    <s v="473852.6"/>
    <n v="522498824571615"/>
    <n v="52.249882457161497"/>
    <n v="456877409604815"/>
    <n v="4.5687740960481502"/>
    <n v="1333"/>
    <n v="17"/>
  </r>
  <r>
    <x v="2"/>
    <s v="Ja"/>
    <s v="Nee"/>
    <s v="└90 Lisserdijk 409"/>
    <s v="Lisserbroek"/>
    <x v="3"/>
    <n v="20"/>
    <x v="9"/>
    <x v="1"/>
    <n v="1"/>
    <x v="3"/>
    <n v="1"/>
    <s v="HiTech- powerline"/>
    <s v="geen HMI"/>
    <s v="geen "/>
    <n v="0"/>
    <m/>
    <s v="HiTech"/>
    <s v="Lisserdijk 409"/>
    <s v="HiTech"/>
    <s v="hitech-tcp"/>
    <n v="99102"/>
    <s v="473800.3"/>
    <n v="522494115285484"/>
    <n v="52.2494115285484"/>
    <n v="456865094348094"/>
    <n v="4.5686509434809404"/>
    <n v="1334"/>
    <n v="90"/>
  </r>
  <r>
    <x v="2"/>
    <s v="Nee"/>
    <s v="Nee"/>
    <s v="└25 IJweg 740"/>
    <s v="Hoofdorp"/>
    <x v="5"/>
    <n v="24"/>
    <x v="11"/>
    <x v="2"/>
    <s v="geen"/>
    <x v="3"/>
    <n v="1"/>
    <s v="SVA Adesys X16 "/>
    <s v="geen HMI"/>
    <s v="nee"/>
    <n v="0"/>
    <m/>
    <s v="Adyses"/>
    <s v="IJweg 740"/>
    <s v="Adesys-GPRS"/>
    <s v="Adesys-GPRS"/>
    <s v="107512.6"/>
    <s v="482879.8"/>
    <n v="523317989666127"/>
    <n v="52.331798966612702"/>
    <n v="469052747863536"/>
    <n v="4.6905274786353601"/>
    <n v="1930"/>
    <n v="999999024"/>
  </r>
  <r>
    <x v="2"/>
    <s v="Nee"/>
    <s v="Ja"/>
    <s v="49 Hanepoel 109"/>
    <s v="Zwaanshoek"/>
    <x v="3"/>
    <n v="49"/>
    <x v="9"/>
    <x v="1"/>
    <n v="1"/>
    <x v="3"/>
    <n v="1"/>
    <s v="HiTech GPRS"/>
    <s v="geen HMI"/>
    <s v="geen "/>
    <n v="3"/>
    <m/>
    <s v="HiTech"/>
    <s v="Hanepoel 109"/>
    <s v="HiTech"/>
    <s v="hitech-tcp"/>
    <s v="102252.5"/>
    <s v="481594.8"/>
    <n v="523197712322629"/>
    <n v="52.319771232262902"/>
    <n v="46135642850125"/>
    <n v="4.6135642850125"/>
    <n v="1351"/>
    <n v="49"/>
  </r>
  <r>
    <x v="2"/>
    <s v="Ja"/>
    <s v="Nee"/>
    <s v="└46 Bennebroekerdijk 66"/>
    <s v="Zwaanshoek"/>
    <x v="3"/>
    <n v="49"/>
    <x v="9"/>
    <x v="1"/>
    <n v="1"/>
    <x v="3"/>
    <n v="1"/>
    <s v="HiTech- powerline"/>
    <s v="geen HMI"/>
    <s v="geen "/>
    <n v="0"/>
    <m/>
    <s v="HiTech"/>
    <s v="Bennebroekerdijk 66"/>
    <s v="HiTech"/>
    <s v="hitech-tcp"/>
    <s v="102202.7"/>
    <s v="481501.8"/>
    <n v="523189306827028"/>
    <n v="52.318930682702799"/>
    <n v="461284849158008"/>
    <n v="4.6128484915800803"/>
    <n v="1356"/>
    <n v="46"/>
  </r>
  <r>
    <x v="2"/>
    <s v="Ja"/>
    <s v="Nee"/>
    <s v="└47 Bennebroekerdijk 81"/>
    <s v="Zwaanshoek"/>
    <x v="3"/>
    <n v="49"/>
    <x v="9"/>
    <x v="1"/>
    <n v="1"/>
    <x v="3"/>
    <n v="1"/>
    <s v="HiTech- powerline"/>
    <s v="geen HMI"/>
    <s v="geen "/>
    <n v="0"/>
    <m/>
    <s v="HiTech"/>
    <s v="Bennebroekerdijk 81"/>
    <s v="HiTech"/>
    <s v="hitech-tcp"/>
    <s v="102196.9"/>
    <s v="481719.3"/>
    <n v="523208847710088"/>
    <n v="52.320884771008799"/>
    <n v="461272941341874"/>
    <n v="4.61272941341874"/>
    <n v="1355"/>
    <n v="47"/>
  </r>
  <r>
    <x v="2"/>
    <s v="Ja"/>
    <s v="Nee"/>
    <s v="└48 Hanepoel 103"/>
    <s v="Zwaanshoek"/>
    <x v="3"/>
    <n v="49"/>
    <x v="9"/>
    <x v="1"/>
    <n v="1"/>
    <x v="3"/>
    <n v="1"/>
    <s v="HiTech- powerline"/>
    <s v="geen HMI"/>
    <s v="geen "/>
    <n v="0"/>
    <m/>
    <s v="HiTech"/>
    <s v="Hanepoel 103"/>
    <s v="HiTech"/>
    <s v="hitech-tcp"/>
    <s v="102276.8"/>
    <s v="481458.4"/>
    <n v="523185477488658"/>
    <n v="52.318547748865797"/>
    <n v="461394195679634"/>
    <n v="4.6139419567963396"/>
    <n v="1354"/>
    <n v="48"/>
  </r>
  <r>
    <x v="2"/>
    <s v="Ja"/>
    <s v="Nee"/>
    <s v="└50 Hanepoel 113"/>
    <s v="Zwaanshoek"/>
    <x v="3"/>
    <n v="49"/>
    <x v="9"/>
    <x v="1"/>
    <n v="1"/>
    <x v="3"/>
    <n v="1"/>
    <s v="HiTech- powerline"/>
    <s v="geen HMI"/>
    <s v="geen "/>
    <n v="0"/>
    <m/>
    <s v="HiTech"/>
    <s v="Hanepoel 113"/>
    <s v="HiTech"/>
    <s v="hitech-tcp"/>
    <s v="102255.3"/>
    <s v="481743.6"/>
    <n v="523211087466207"/>
    <n v="52.321108746620702"/>
    <n v="461358209869442"/>
    <n v="4.6135820986944198"/>
    <n v="1352"/>
    <n v="50"/>
  </r>
  <r>
    <x v="2"/>
    <s v="Ja"/>
    <s v="Nee"/>
    <s v="└51 Hanepoel 98A"/>
    <s v="Zwaanshoek"/>
    <x v="3"/>
    <n v="49"/>
    <x v="9"/>
    <x v="1"/>
    <n v="1"/>
    <x v="3"/>
    <n v="1"/>
    <s v="HiTech- powerline"/>
    <s v="geen HMI"/>
    <s v="geen "/>
    <n v="0"/>
    <m/>
    <s v="HiTech"/>
    <s v="Hanepoel 98A"/>
    <s v="HiTech"/>
    <s v="hitech-tcp"/>
    <s v="102262.2"/>
    <s v="481806.8"/>
    <n v="52321677377296"/>
    <n v="52.321677377295998"/>
    <n v="461367341917695"/>
    <n v="4.6136734191769504"/>
    <n v="1353"/>
    <n v="51"/>
  </r>
  <r>
    <x v="2"/>
    <s v="Ja"/>
    <s v="Nee"/>
    <s v="└878 Hanepoel 196"/>
    <s v="Zwaanshoek"/>
    <x v="3"/>
    <n v="49"/>
    <x v="9"/>
    <x v="1"/>
    <n v="1"/>
    <x v="3"/>
    <n v="1"/>
    <s v="HiTech- powerline"/>
    <s v="geen HMI"/>
    <s v="geen "/>
    <n v="0"/>
    <m/>
    <s v="HiTech"/>
    <s v="Hanepoel 196"/>
    <s v="HiTech"/>
    <s v="hitech-tcp"/>
    <s v="102234.4"/>
    <s v="481541.5"/>
    <n v="523192904986562"/>
    <n v="52.319290498656201"/>
    <n v="461330717170024"/>
    <n v="4.6133071717002396"/>
    <n v="1357"/>
    <n v="878"/>
  </r>
  <r>
    <x v="2"/>
    <s v="Nee"/>
    <s v="Ja"/>
    <s v="52 Hillegommerdijk 587"/>
    <s v="Zwaanshoek"/>
    <x v="3"/>
    <n v="52"/>
    <x v="9"/>
    <x v="1"/>
    <n v="1"/>
    <x v="3"/>
    <n v="1"/>
    <s v="HiTech GPRS"/>
    <s v="geen HMI"/>
    <s v="geen "/>
    <n v="2"/>
    <m/>
    <s v="HiTech"/>
    <s v="Hillegommerdijk 587"/>
    <s v="HiTech"/>
    <s v="hitech-tcp"/>
    <s v="102177.8"/>
    <s v="480698.2"/>
    <n v="523117064391427"/>
    <n v="52.311706439142696"/>
    <n v="461260904036525"/>
    <n v="4.6126090403652498"/>
    <n v="1490"/>
    <n v="53"/>
  </r>
  <r>
    <x v="2"/>
    <s v="Ja"/>
    <s v="Nee"/>
    <s v="└53 Hillegommerdijk 578"/>
    <s v="Zwaanshoek"/>
    <x v="3"/>
    <n v="52"/>
    <x v="9"/>
    <x v="1"/>
    <n v="1"/>
    <x v="3"/>
    <n v="1"/>
    <s v="HiTech- powerline"/>
    <s v="geen HMI"/>
    <s v="geen "/>
    <n v="0"/>
    <m/>
    <s v="HiTech"/>
    <s v="Hillegommerdijk 578"/>
    <s v="HiTech"/>
    <s v="hitech-tcp"/>
    <s v="102133.9"/>
    <s v="480641.2"/>
    <n v="523111899764714"/>
    <n v="52.311189976471397"/>
    <n v="461197426741467"/>
    <n v="4.61197426741467"/>
    <n v="1395"/>
    <n v="52"/>
  </r>
  <r>
    <x v="2"/>
    <s v="Nee"/>
    <s v="Ja"/>
    <s v="54 Hillegommerdijk 52"/>
    <s v="Lisserbroek"/>
    <x v="3"/>
    <n v="54"/>
    <x v="9"/>
    <x v="1"/>
    <n v="1"/>
    <x v="3"/>
    <n v="1"/>
    <s v="HiTech GPRS"/>
    <s v="geen HMI"/>
    <s v="geen "/>
    <n v="0"/>
    <m/>
    <s v="HiTech"/>
    <s v="Hillegommerdijk 52"/>
    <s v="HiTech"/>
    <s v="hitech-tcp"/>
    <s v="99224.1"/>
    <s v="475298.2"/>
    <n v="522628854107282"/>
    <n v="52.262885410728202"/>
    <n v="457019208993806"/>
    <n v="4.5701920899380601"/>
    <n v="1369"/>
    <n v="54"/>
  </r>
  <r>
    <x v="2"/>
    <s v="Ja"/>
    <s v="Nee"/>
    <s v="└55 Hillegommerdijk 62"/>
    <s v="Lisserbroek"/>
    <x v="3"/>
    <n v="54"/>
    <x v="9"/>
    <x v="1"/>
    <n v="1"/>
    <x v="3"/>
    <n v="1"/>
    <s v="HiTech- powerline"/>
    <s v="geen HMI"/>
    <s v="geen "/>
    <n v="0"/>
    <m/>
    <s v="HiTech"/>
    <s v="Hillegommerdijk 62"/>
    <s v="HiTech"/>
    <s v="hitech-tcp"/>
    <s v="99216.3"/>
    <s v="475352.5"/>
    <n v="522633726120882"/>
    <n v="52.263372612088197"/>
    <n v="457006890037808"/>
    <n v="4.5700689003780797"/>
    <n v="1368"/>
    <n v="55"/>
  </r>
  <r>
    <x v="2"/>
    <s v="Ja"/>
    <s v="Nee"/>
    <s v="└56 Hillegommerdijk 72"/>
    <s v="Lisserbroek"/>
    <x v="3"/>
    <n v="54"/>
    <x v="9"/>
    <x v="1"/>
    <n v="1"/>
    <x v="3"/>
    <n v="1"/>
    <s v="HiTech- powerline"/>
    <s v="geen HMI"/>
    <s v="geen "/>
    <n v="0"/>
    <m/>
    <s v="HiTech"/>
    <s v="Hillegommerdijk 72"/>
    <s v="HiTech"/>
    <s v="hitech-tcp"/>
    <s v="99207.3"/>
    <s v="475422.2"/>
    <n v="522639980904779"/>
    <n v="52.263998090477898"/>
    <n v="456992559407566"/>
    <n v="4.5699255940756602"/>
    <n v="1370"/>
    <n v="56"/>
  </r>
  <r>
    <x v="2"/>
    <s v="Ja"/>
    <s v="Nee"/>
    <s v="└57 Hillegommerdijk 79"/>
    <s v="Lisserbroek"/>
    <x v="3"/>
    <n v="54"/>
    <x v="9"/>
    <x v="1"/>
    <n v="1"/>
    <x v="3"/>
    <n v="1"/>
    <s v="HiTech- powerline"/>
    <s v="geen HMI"/>
    <s v="geen "/>
    <n v="0"/>
    <m/>
    <s v="HiTech"/>
    <s v="Hillegommerdijk 79"/>
    <s v="HiTech"/>
    <s v="hitech-tcp"/>
    <s v="99199.5"/>
    <s v="475485.2"/>
    <n v="522645634775971"/>
    <n v="52.2645634775971"/>
    <n v="456980096456679"/>
    <n v="4.5698009645667899"/>
    <n v="1366"/>
    <n v="57"/>
  </r>
  <r>
    <x v="2"/>
    <s v="Ja"/>
    <s v="Nee"/>
    <s v="└58 Hillegommerdijk 85"/>
    <s v="Lisserbroek"/>
    <x v="3"/>
    <n v="54"/>
    <x v="9"/>
    <x v="1"/>
    <n v="1"/>
    <x v="3"/>
    <n v="1"/>
    <s v="HiTech- powerline"/>
    <s v="geen HMI"/>
    <s v="geen "/>
    <n v="0"/>
    <m/>
    <s v="HiTech"/>
    <s v="Hillegommerdijk 85"/>
    <s v="HiTech"/>
    <s v="hitech-tcp"/>
    <s v="99181.5"/>
    <s v="475549.6"/>
    <n v="522651404144545"/>
    <n v="52.2651404144545"/>
    <n v="456952669832026"/>
    <n v="4.56952669832026"/>
    <n v="1367"/>
    <n v="58"/>
  </r>
  <r>
    <x v="2"/>
    <s v="Nee"/>
    <s v="Nee"/>
    <s v="└70 Lisserdijk 99"/>
    <s v="Lisserbroek"/>
    <x v="5"/>
    <n v="68"/>
    <x v="11"/>
    <x v="2"/>
    <s v="geen"/>
    <x v="3"/>
    <n v="1"/>
    <s v="SVA Adesys X16 "/>
    <s v="geen HMI"/>
    <s v="nee"/>
    <n v="0"/>
    <m/>
    <s v="Adyses"/>
    <s v="Lisserdijk 99"/>
    <s v="Adesys-GPRS"/>
    <s v="Adesys-GPRS"/>
    <s v="97944.2"/>
    <s v="471375.7"/>
    <n v="52227502454107"/>
    <n v="52.227502454106997"/>
    <n v="455210782593104"/>
    <n v="4.5521078259310404"/>
    <n v="1995"/>
    <n v="999999138"/>
  </r>
  <r>
    <x v="2"/>
    <s v="Nee"/>
    <s v="Ja"/>
    <s v="77 Lisserdijk 315"/>
    <s v="Haarlemmermeer"/>
    <x v="3"/>
    <n v="77"/>
    <x v="9"/>
    <x v="1"/>
    <m/>
    <x v="4"/>
    <m/>
    <s v="HiTech GPRS"/>
    <s v="geen HMI"/>
    <s v="geen "/>
    <n v="0"/>
    <m/>
    <s v="HiTech"/>
    <s v="Lisserdijk 315 / Turfspoor"/>
    <s v="HiTech"/>
    <s v="hitech-tcp"/>
    <s v="98962.3"/>
    <s v="473101.6"/>
    <n v="52243118182367"/>
    <n v="52.243118182366999"/>
    <n v="4566720971107"/>
    <n v="4.5667209711070003"/>
    <n v="2869"/>
    <m/>
  </r>
  <r>
    <x v="2"/>
    <s v="Ja"/>
    <s v="Nee"/>
    <s v="└71 Lisserdijk 248"/>
    <s v="Lisserbroek"/>
    <x v="3"/>
    <n v="77"/>
    <x v="9"/>
    <x v="1"/>
    <n v="1"/>
    <x v="3"/>
    <n v="1"/>
    <s v="HiTech- powerline"/>
    <s v="geen HMI"/>
    <s v="geen "/>
    <n v="0"/>
    <m/>
    <s v="HiTech"/>
    <s v="Lisserdijk 248"/>
    <s v="HiTech"/>
    <s v="hitech-tcp"/>
    <s v="98830.2"/>
    <s v="472436.7"/>
    <n v="522371284404601"/>
    <n v="52.237128440460097"/>
    <n v="456489866792542"/>
    <n v="4.5648986679254202"/>
    <n v="662"/>
    <m/>
  </r>
  <r>
    <x v="2"/>
    <s v="Ja"/>
    <s v="Nee"/>
    <s v="└73 Lisserdijk 262"/>
    <s v="Lisserbroek"/>
    <x v="3"/>
    <n v="77"/>
    <x v="9"/>
    <x v="1"/>
    <n v="1"/>
    <x v="3"/>
    <n v="1"/>
    <s v="HiTech- powerline"/>
    <s v="geen HMI"/>
    <s v="geen "/>
    <n v="0"/>
    <m/>
    <s v="HiTech"/>
    <s v="Lisserdijk 262"/>
    <s v="HiTech"/>
    <s v="hitech-tcp"/>
    <s v="98876.7"/>
    <s v="472643.3"/>
    <n v="52238989865373"/>
    <n v="52.238989865373"/>
    <n v="456554367581854"/>
    <n v="4.5655436758185397"/>
    <n v="663"/>
    <m/>
  </r>
  <r>
    <x v="2"/>
    <s v="Ja"/>
    <s v="Nee"/>
    <s v="└75 Lisserdijk 290/291"/>
    <s v="Lisserbroek"/>
    <x v="3"/>
    <n v="77"/>
    <x v="9"/>
    <x v="1"/>
    <n v="1"/>
    <x v="3"/>
    <n v="1"/>
    <s v="HiTech- powerline"/>
    <s v="geen HMI"/>
    <s v="geen "/>
    <n v="0"/>
    <m/>
    <s v="HiTech"/>
    <s v="Lisserdijk 290/291"/>
    <s v="HiTech"/>
    <s v="hitech-tcp"/>
    <s v="98934.2"/>
    <s v="472933.1"/>
    <n v="522416010271214"/>
    <n v="52.241601027121398"/>
    <n v="456633745605184"/>
    <n v="4.5663374560518397"/>
    <n v="601"/>
    <m/>
  </r>
  <r>
    <x v="2"/>
    <s v="Ja"/>
    <s v="Nee"/>
    <s v="└76 Lisserdijk 309"/>
    <s v="Lisserbroek"/>
    <x v="3"/>
    <n v="77"/>
    <x v="9"/>
    <x v="1"/>
    <n v="1"/>
    <x v="3"/>
    <n v="1"/>
    <s v="HiTech- powerline"/>
    <s v="geen HMI"/>
    <s v="geen "/>
    <n v="0"/>
    <m/>
    <s v="HiTech"/>
    <s v="Lisserdijk 309"/>
    <s v="HiTech"/>
    <s v="hitech-tcp"/>
    <s v="98966.5"/>
    <s v="473054.9"/>
    <n v="52242698917635"/>
    <n v="52.242698917635003"/>
    <n v="456679017988335"/>
    <n v="4.5667901798833501"/>
    <n v="603"/>
    <m/>
  </r>
  <r>
    <x v="2"/>
    <s v="Ja"/>
    <s v="Nee"/>
    <s v="└77 Lisserdijk 267"/>
    <s v="Lisserbroek"/>
    <x v="3"/>
    <n v="77"/>
    <x v="9"/>
    <x v="1"/>
    <n v="1"/>
    <x v="3"/>
    <n v="1"/>
    <s v="HiTech- powerline"/>
    <s v="geen HMI"/>
    <s v="geen "/>
    <n v="0"/>
    <m/>
    <s v="HiTech"/>
    <s v="Turfspoor 315"/>
    <s v="HiTech"/>
    <s v="hitech-tcp"/>
    <s v="98967.5"/>
    <s v="473086.2"/>
    <n v="5224298"/>
    <n v="52.242980000000003"/>
    <n v="45668"/>
    <n v="4.5667999999999997"/>
    <n v="661"/>
    <m/>
  </r>
  <r>
    <x v="2"/>
    <s v="Ja"/>
    <s v="Nee"/>
    <s v="└265 Lisserdijk 303"/>
    <s v="Lisserbroek"/>
    <x v="3"/>
    <n v="77"/>
    <x v="9"/>
    <x v="1"/>
    <n v="1"/>
    <x v="3"/>
    <n v="1"/>
    <s v="HiTech- powerline"/>
    <s v="geen HMI"/>
    <s v="geen "/>
    <n v="0"/>
    <m/>
    <s v="HiTech"/>
    <s v="Lisserdijk 303"/>
    <s v="HiTech"/>
    <s v="hitech-tcp"/>
    <s v="98951.6"/>
    <s v="473000.6"/>
    <n v="522422094134473"/>
    <n v="52.242209413447299"/>
    <n v="456658102356417"/>
    <n v="4.5665810235641704"/>
    <n v="608"/>
    <m/>
  </r>
  <r>
    <x v="2"/>
    <s v="Ja"/>
    <s v="Nee"/>
    <s v="└266 Lisserdijk 275"/>
    <s v="Lisserbroek"/>
    <x v="3"/>
    <n v="77"/>
    <x v="9"/>
    <x v="1"/>
    <n v="1"/>
    <x v="3"/>
    <n v="1"/>
    <s v="HiTech- powerline"/>
    <s v="geen HMI"/>
    <s v="geen "/>
    <n v="0"/>
    <m/>
    <s v="HiTech"/>
    <s v="Lisserdijk 275"/>
    <s v="HiTech"/>
    <s v="hitech-tcp"/>
    <s v="98955.1"/>
    <s v="472746.4"/>
    <n v="522399243841256"/>
    <n v="52.239924384125601"/>
    <n v="456667430797768"/>
    <n v="4.5666743079776797"/>
    <n v="664"/>
    <m/>
  </r>
  <r>
    <x v="2"/>
    <s v="Ja"/>
    <s v="Nee"/>
    <s v="└78 Lisserdijk 323"/>
    <s v="Lisserbroek"/>
    <x v="3"/>
    <n v="77"/>
    <x v="9"/>
    <x v="1"/>
    <n v="1"/>
    <x v="3"/>
    <n v="1"/>
    <s v="HiTech- powerline"/>
    <s v="geen HMI"/>
    <s v="geen "/>
    <n v="0"/>
    <m/>
    <s v="HiTech"/>
    <s v="Lisserdijk 323"/>
    <s v="HiTech"/>
    <s v="hitech-tcp"/>
    <s v="98994.2"/>
    <s v="473202.7"/>
    <n v="52244030000484"/>
    <n v="52.244030000484003"/>
    <n v="456717128400893"/>
    <n v="4.5671712840089302"/>
    <n v="604"/>
    <m/>
  </r>
  <r>
    <x v="2"/>
    <s v="Ja"/>
    <s v="Nee"/>
    <s v="└79 Lisserdijk 332"/>
    <s v="Lisserbroek"/>
    <x v="3"/>
    <n v="77"/>
    <x v="9"/>
    <x v="1"/>
    <n v="1"/>
    <x v="3"/>
    <n v="1"/>
    <s v="HiTech- powerline"/>
    <s v="geen HMI"/>
    <s v="geen "/>
    <n v="0"/>
    <m/>
    <s v="HiTech"/>
    <s v="Lisserdijk 332"/>
    <s v="HiTech"/>
    <s v="hitech-tcp"/>
    <s v="98999.1"/>
    <s v="473264.4"/>
    <n v="522445849927255"/>
    <n v="52.2445849927255"/>
    <n v="456723282695039"/>
    <n v="4.5672328269503897"/>
    <n v="605"/>
    <m/>
  </r>
  <r>
    <x v="2"/>
    <s v="Ja"/>
    <s v="Nee"/>
    <s v="└80 Lisserdijk 340"/>
    <s v="Lisserbroek"/>
    <x v="3"/>
    <n v="77"/>
    <x v="9"/>
    <x v="1"/>
    <n v="1"/>
    <x v="3"/>
    <n v="1"/>
    <s v="HiTech- powerline"/>
    <s v="geen HMI"/>
    <s v="geen "/>
    <n v="0"/>
    <m/>
    <s v="HiTech"/>
    <s v="Lisserdijk 340"/>
    <s v="HiTech"/>
    <s v="hitech-tcp"/>
    <s v="99017.3"/>
    <s v="473336.4"/>
    <n v="522452338992517"/>
    <n v="52.245233899251701"/>
    <n v="456748739201089"/>
    <n v="4.5674873920108903"/>
    <n v="606"/>
    <m/>
  </r>
  <r>
    <x v="2"/>
    <s v="Ja"/>
    <s v="Nee"/>
    <s v="└82 Lisserdijk 318"/>
    <s v="Lisserbroek"/>
    <x v="3"/>
    <n v="77"/>
    <x v="9"/>
    <x v="1"/>
    <n v="1"/>
    <x v="3"/>
    <n v="1"/>
    <s v="HiTech- powerline"/>
    <s v="geen HMI"/>
    <s v="geen "/>
    <n v="0"/>
    <m/>
    <s v="HiTech"/>
    <s v="Lisserdijk 318"/>
    <s v="HiTech"/>
    <s v="hitech-tcp"/>
    <s v="98984.8"/>
    <s v="473157.4"/>
    <n v="522436219377366"/>
    <n v="52.243621937736599"/>
    <n v="456704115118278"/>
    <n v="4.5670411511827798"/>
    <n v="607"/>
    <m/>
  </r>
  <r>
    <x v="2"/>
    <s v="Nee"/>
    <s v="Ja"/>
    <s v="85 Lisserdijk 375"/>
    <s v="Lisserbroek"/>
    <x v="3"/>
    <n v="85"/>
    <x v="9"/>
    <x v="1"/>
    <n v="1"/>
    <x v="3"/>
    <n v="1"/>
    <s v="HiTech GPRS"/>
    <s v="geen HMI"/>
    <s v="geen "/>
    <n v="1"/>
    <m/>
    <s v="HiTech"/>
    <s v="Lisserdijk 375"/>
    <s v="HiTech"/>
    <s v="hitech-tcp"/>
    <s v="99066.3"/>
    <s v="473608.3"/>
    <n v="522476824182923"/>
    <n v="52.2476824182923"/>
    <n v="456815991228896"/>
    <n v="4.5681599122889596"/>
    <n v="613"/>
    <m/>
  </r>
  <r>
    <x v="2"/>
    <s v="Ja"/>
    <s v="Nee"/>
    <s v="└83 Lisserdijk 357"/>
    <s v="Lisserbroek"/>
    <x v="3"/>
    <n v="85"/>
    <x v="9"/>
    <x v="1"/>
    <n v="1"/>
    <x v="3"/>
    <n v="1"/>
    <s v="HiTech- powerline"/>
    <s v="geen HMI"/>
    <s v="geen "/>
    <n v="0"/>
    <m/>
    <s v="HiTech"/>
    <s v="Lisserdijk 357"/>
    <s v="HiTech"/>
    <s v="hitech-tcp"/>
    <s v="99037.8"/>
    <s v="473480.1"/>
    <n v="522465274028516"/>
    <n v="52.246527402851598"/>
    <n v="456776379842454"/>
    <n v="4.5677637984245401"/>
    <n v="611"/>
    <m/>
  </r>
  <r>
    <x v="2"/>
    <s v="Ja"/>
    <s v="Nee"/>
    <s v="└81 Lisserdijk 345"/>
    <s v="Lisserbroek"/>
    <x v="3"/>
    <n v="85"/>
    <x v="9"/>
    <x v="1"/>
    <n v="1"/>
    <x v="3"/>
    <n v="1"/>
    <s v="HiTech- powerline"/>
    <s v="geen HMI"/>
    <s v="geen "/>
    <n v="0"/>
    <m/>
    <s v="HiTech"/>
    <s v="Lisserdijk 345"/>
    <s v="HiTech"/>
    <s v="hitech-tcp"/>
    <s v="99037.6"/>
    <s v="473388.9"/>
    <n v="522457077724006"/>
    <n v="52.2457077724006"/>
    <n v="456777593063918"/>
    <n v="4.5677759306391801"/>
    <n v="610"/>
    <m/>
  </r>
  <r>
    <x v="2"/>
    <s v="Ja"/>
    <s v="Nee"/>
    <s v="└84 Lisserdijk 365"/>
    <s v="Lisserbroek"/>
    <x v="3"/>
    <n v="85"/>
    <x v="9"/>
    <x v="1"/>
    <n v="1"/>
    <x v="3"/>
    <n v="1"/>
    <s v="HiTech- powerline"/>
    <s v="geen HMI"/>
    <s v="geen "/>
    <n v="0"/>
    <m/>
    <s v="HiTech"/>
    <s v="Lisserdijk 365"/>
    <s v="HiTech"/>
    <s v="hitech-tcp"/>
    <s v="99047.9"/>
    <s v="473518.1"/>
    <n v="522468699307445"/>
    <n v="52.246869930744502"/>
    <n v="45679054004564"/>
    <n v="4.5679054004564001"/>
    <n v="614"/>
    <m/>
  </r>
  <r>
    <x v="2"/>
    <s v="Ja"/>
    <s v="Nee"/>
    <s v="└86 Lisserdijk 380"/>
    <s v="Lisserbroek"/>
    <x v="3"/>
    <n v="85"/>
    <x v="9"/>
    <x v="1"/>
    <n v="1"/>
    <x v="3"/>
    <n v="1"/>
    <s v="HiTech- powerline"/>
    <s v="geen HMI"/>
    <s v="geen "/>
    <n v="0"/>
    <m/>
    <s v="HiTech"/>
    <s v="Lisserdijk 380"/>
    <s v="HiTech"/>
    <s v="hitech-tcp"/>
    <s v="99074.2"/>
    <s v="473652.4"/>
    <n v="522480795431658"/>
    <n v="52.248079543165801"/>
    <n v="456826830245171"/>
    <n v="4.5682683024517097"/>
    <n v="615"/>
    <m/>
  </r>
  <r>
    <x v="2"/>
    <s v="Ja"/>
    <s v="Nee"/>
    <s v="└89 Lisserdijk 401"/>
    <s v="Lisserbroek"/>
    <x v="3"/>
    <n v="85"/>
    <x v="9"/>
    <x v="1"/>
    <n v="1"/>
    <x v="3"/>
    <n v="1"/>
    <s v="HiTech- powerline"/>
    <s v="geen HMI"/>
    <s v="geen "/>
    <n v="0"/>
    <m/>
    <s v="HiTech"/>
    <s v="Lisserdijk 401"/>
    <s v="HiTech"/>
    <s v="hitech-tcp"/>
    <n v="99092"/>
    <s v="473729.4"/>
    <n v="522487733412329"/>
    <n v="52.248773341232898"/>
    <n v="456851622046999"/>
    <n v="4.5685162204699896"/>
    <n v="616"/>
    <m/>
  </r>
  <r>
    <x v="2"/>
    <s v="Ja"/>
    <s v="Nee"/>
    <s v="└260 Lisserdijk 407"/>
    <s v="Lisserbroek"/>
    <x v="3"/>
    <n v="85"/>
    <x v="9"/>
    <x v="1"/>
    <n v="1"/>
    <x v="3"/>
    <n v="1"/>
    <s v="HiTech- powerline"/>
    <s v="geen HMI"/>
    <s v="geen "/>
    <n v="0"/>
    <m/>
    <s v="HiTech"/>
    <s v="Lisserdijk 407"/>
    <s v="HiTech"/>
    <s v="hitech-tcp"/>
    <s v="99096.3"/>
    <s v="473777.4"/>
    <n v="5224920515024"/>
    <n v="52.249205150240002"/>
    <n v="456857126144404"/>
    <n v="4.5685712614440401"/>
    <n v="1327"/>
    <n v="260"/>
  </r>
  <r>
    <x v="2"/>
    <s v="Nee"/>
    <s v="Ja"/>
    <s v="97 Lisserdijk 485"/>
    <s v="Lisserbroek HVK + gemaal"/>
    <x v="3"/>
    <n v="97"/>
    <x v="9"/>
    <x v="1"/>
    <n v="1"/>
    <x v="3"/>
    <n v="1"/>
    <s v="HiTech GPRS"/>
    <s v="geen HMI"/>
    <s v="geen "/>
    <n v="1"/>
    <m/>
    <s v="HiTech"/>
    <s v="Lisserdijk 485"/>
    <s v="HiTech"/>
    <s v="hitech-tcp"/>
    <s v="99135.7"/>
    <s v="474129.2"/>
    <n v="522523707463507"/>
    <n v="52.252370746350699"/>
    <n v="456909015274213"/>
    <n v="4.5690901527421302"/>
    <n v="1379"/>
    <n v="97"/>
  </r>
  <r>
    <x v="2"/>
    <s v="Ja"/>
    <s v="Nee"/>
    <s v="└94 Lisserdijk 471a"/>
    <s v="Lisserbroek"/>
    <x v="3"/>
    <n v="97"/>
    <x v="9"/>
    <x v="1"/>
    <n v="1"/>
    <x v="3"/>
    <n v="1"/>
    <s v="HiTech- powerline"/>
    <s v="geen HMI"/>
    <s v="geen "/>
    <n v="0"/>
    <m/>
    <s v="HiTech"/>
    <s v="Lisserdijk 471a"/>
    <s v="HiTech"/>
    <s v="hitech-tcp"/>
    <s v="99158.1"/>
    <s v="474035.9"/>
    <n v="522515345309978"/>
    <n v="52.251534530997802"/>
    <n v="456943353770253"/>
    <n v="4.5694335377025297"/>
    <n v="1382"/>
    <n v="94"/>
  </r>
  <r>
    <x v="2"/>
    <s v="Ja"/>
    <s v="Nee"/>
    <s v="└95 Lisserdijk 478"/>
    <s v="Lisserbroek"/>
    <x v="3"/>
    <n v="97"/>
    <x v="9"/>
    <x v="1"/>
    <n v="1"/>
    <x v="3"/>
    <n v="1"/>
    <s v="HiTech- powerline"/>
    <s v="geen HMI"/>
    <s v="geen "/>
    <n v="0"/>
    <m/>
    <s v="HiTech"/>
    <s v="Lisserdijk 478"/>
    <s v="HiTech"/>
    <s v="hitech-tcp"/>
    <s v="99134.7"/>
    <s v="474099.8"/>
    <n v="522521064290268"/>
    <n v="52.252106429026803"/>
    <n v="456908035773708"/>
    <n v="4.5690803577370804"/>
    <n v="1381"/>
    <n v="95"/>
  </r>
  <r>
    <x v="2"/>
    <s v="Ja"/>
    <s v="Nee"/>
    <s v="└96 Lisserdijk 483"/>
    <s v="Lisserbroek"/>
    <x v="3"/>
    <n v="97"/>
    <x v="9"/>
    <x v="1"/>
    <n v="1"/>
    <x v="3"/>
    <n v="1"/>
    <s v="HiTech- powerline"/>
    <s v="geen HMI"/>
    <s v="geen "/>
    <n v="0"/>
    <m/>
    <s v="HiTech"/>
    <s v="Lisserdijk 483"/>
    <s v="HiTech"/>
    <s v="hitech-tcp"/>
    <n v="99152"/>
    <s v="474104.3"/>
    <n v="522521486208582"/>
    <n v="52.2521486208582"/>
    <n v="456933294065067"/>
    <n v="4.5693329406506704"/>
    <n v="1380"/>
    <n v="96"/>
  </r>
  <r>
    <x v="2"/>
    <s v="Ja"/>
    <s v="Nee"/>
    <s v="└98 Lisserdijk 491"/>
    <s v="Lisserbroek"/>
    <x v="3"/>
    <n v="97"/>
    <x v="9"/>
    <x v="1"/>
    <n v="1"/>
    <x v="3"/>
    <n v="1"/>
    <s v="HiTech- powerline"/>
    <s v="geen HMI"/>
    <s v="geen "/>
    <n v="0"/>
    <m/>
    <s v="HiTech"/>
    <s v="Lisserdijk 491"/>
    <s v="HiTech"/>
    <s v="hitech-tcp"/>
    <s v="99141.2"/>
    <n v="474187"/>
    <n v="522528907482024"/>
    <n v="52.252890748202397"/>
    <n v="456916115954234"/>
    <n v="4.5691611595423396"/>
    <n v="1383"/>
    <n v="98"/>
  </r>
  <r>
    <x v="2"/>
    <s v="Ja"/>
    <s v="Nee"/>
    <s v="└99 Lisserdijk 494"/>
    <s v="Lisserbroek"/>
    <x v="3"/>
    <n v="97"/>
    <x v="9"/>
    <x v="1"/>
    <n v="1"/>
    <x v="3"/>
    <n v="1"/>
    <s v="HiTech- powerline"/>
    <s v="geen HMI"/>
    <s v="geen "/>
    <n v="0"/>
    <m/>
    <s v="HiTech"/>
    <s v="Lisserdijk 494"/>
    <s v="HiTech"/>
    <s v="hitech-tcp"/>
    <s v="99150.7"/>
    <s v="474219.1"/>
    <n v="52253180190305"/>
    <n v="52.253180190305002"/>
    <n v="456929497888"/>
    <n v="4.5692949788800004"/>
    <n v="1384"/>
    <n v="99"/>
  </r>
  <r>
    <x v="2"/>
    <s v="Ja"/>
    <s v="Nee"/>
    <s v="└100 Lisserdijk 503"/>
    <s v="Lisserbroek"/>
    <x v="3"/>
    <n v="97"/>
    <x v="9"/>
    <x v="1"/>
    <n v="1"/>
    <x v="3"/>
    <n v="1"/>
    <s v="HiTech- powerline"/>
    <s v="geen HMI"/>
    <s v="geen "/>
    <n v="0"/>
    <m/>
    <s v="HiTech"/>
    <s v="Lisserdijk 503"/>
    <s v="HiTech"/>
    <s v="hitech-tcp"/>
    <s v="99150.4"/>
    <s v="474257.5"/>
    <n v="522535252584763"/>
    <n v="52.253525258476301"/>
    <n v="45692842550229"/>
    <n v="4.5692842550229003"/>
    <n v="1385"/>
    <n v="100"/>
  </r>
  <r>
    <x v="2"/>
    <s v="Nee"/>
    <s v="Ja"/>
    <s v="103 Gansoord 74"/>
    <s v="Lisserbroek"/>
    <x v="3"/>
    <n v="103"/>
    <x v="9"/>
    <x v="1"/>
    <n v="1"/>
    <x v="3"/>
    <n v="1"/>
    <s v="HiTech GPRS"/>
    <s v="geen HMI"/>
    <s v="geen "/>
    <n v="3"/>
    <m/>
    <s v="HiTech"/>
    <s v="Gansoord 74"/>
    <s v="HiTech"/>
    <s v="hitech-tcp"/>
    <s v="99343.3"/>
    <s v="473684.6"/>
    <n v="52248396125112"/>
    <n v="52.248396125112002"/>
    <n v="45722031062777"/>
    <n v="4.5722031062777004"/>
    <n v="617"/>
    <m/>
  </r>
  <r>
    <x v="2"/>
    <s v="Ja"/>
    <s v="Nee"/>
    <s v="└88 Lisserdijk 394"/>
    <s v="Lisserbroek"/>
    <x v="3"/>
    <n v="103"/>
    <x v="9"/>
    <x v="1"/>
    <n v="1"/>
    <x v="3"/>
    <n v="1"/>
    <s v="HiTech- powerline"/>
    <s v="geen HMI"/>
    <s v="geen "/>
    <n v="0"/>
    <m/>
    <s v="HiTech"/>
    <s v="Lisserdijk 394"/>
    <s v="HiTech"/>
    <s v="hitech-tcp"/>
    <s v="99229.1"/>
    <s v="473556.8"/>
    <n v="522472360603928"/>
    <n v="52.247236060392801"/>
    <n v="457055204073489"/>
    <n v="4.5705520407348903"/>
    <n v="619"/>
    <m/>
  </r>
  <r>
    <x v="2"/>
    <s v="Ja"/>
    <s v="Nee"/>
    <s v="└19 Lisserdijk 423"/>
    <s v="Lisserbroek"/>
    <x v="3"/>
    <n v="103"/>
    <x v="9"/>
    <x v="1"/>
    <n v="1"/>
    <x v="3"/>
    <n v="1"/>
    <s v="HiTech- powerline"/>
    <s v="geen HMI"/>
    <s v="geen "/>
    <n v="0"/>
    <m/>
    <s v="HiTech"/>
    <s v="Lisserdijk 423"/>
    <s v="HiTech"/>
    <s v="hitech-tcp"/>
    <s v="99288.7"/>
    <s v="473711.6"/>
    <n v="522486332588403"/>
    <n v="52.2486332588403"/>
    <n v="457139922062088"/>
    <n v="4.5713992206208802"/>
    <n v="618"/>
    <m/>
  </r>
  <r>
    <x v="2"/>
    <s v="Ja"/>
    <s v="Nee"/>
    <s v="└262 Lisserdijk 390"/>
    <s v="Lisserbroek"/>
    <x v="3"/>
    <n v="103"/>
    <x v="9"/>
    <x v="1"/>
    <n v="1"/>
    <x v="3"/>
    <n v="1"/>
    <s v="HiTech- powerline"/>
    <s v="geen HMI"/>
    <s v="geen "/>
    <n v="0"/>
    <m/>
    <s v="HiTech"/>
    <s v="Lisserdijk 390"/>
    <s v="HiTech"/>
    <s v="hitech-tcp"/>
    <s v="99182.2"/>
    <s v="473480.5"/>
    <n v="52246545615814"/>
    <n v="52.246545615814"/>
    <n v="45698779245147"/>
    <n v="4.5698779245147003"/>
    <n v="620"/>
    <m/>
  </r>
  <r>
    <x v="2"/>
    <s v="Ja"/>
    <s v="Nee"/>
    <s v="└101 Gansoord 49"/>
    <s v="Lisserbroek"/>
    <x v="3"/>
    <n v="103"/>
    <x v="9"/>
    <x v="1"/>
    <n v="1"/>
    <x v="3"/>
    <n v="1"/>
    <s v="HiTech- powerline"/>
    <s v="geen HMI"/>
    <s v="geen "/>
    <n v="0"/>
    <m/>
    <s v="HiTech"/>
    <s v="Gansoord 49"/>
    <s v="HiTech"/>
    <s v="hitech-tcp"/>
    <s v="99396.3"/>
    <s v="473817.6"/>
    <n v="522495967243885"/>
    <n v="52.249596724388503"/>
    <n v="457295729606281"/>
    <n v="4.5729572960628104"/>
    <n v="621"/>
    <m/>
  </r>
  <r>
    <x v="2"/>
    <s v="Ja"/>
    <s v="Nee"/>
    <s v="└102 Gansoord 58"/>
    <s v="Lisserbroek"/>
    <x v="3"/>
    <n v="103"/>
    <x v="9"/>
    <x v="1"/>
    <n v="1"/>
    <x v="3"/>
    <n v="1"/>
    <s v="HiTech- powerline"/>
    <s v="geen HMI"/>
    <s v="geen "/>
    <n v="0"/>
    <m/>
    <s v="HiTech"/>
    <s v="Gansoord 58"/>
    <s v="HiTech"/>
    <s v="hitech-tcp"/>
    <s v="99405.5"/>
    <n v="473751"/>
    <n v="522489991196768"/>
    <n v="52.248999119676803"/>
    <n v="457310293226652"/>
    <n v="4.5731029322665204"/>
    <n v="622"/>
    <m/>
  </r>
  <r>
    <x v="2"/>
    <s v="Nee"/>
    <s v="Nee"/>
    <s v="106 Leimuiderdijk 280"/>
    <s v="Burgerveen"/>
    <x v="5"/>
    <n v="106"/>
    <x v="11"/>
    <x v="2"/>
    <s v="geen"/>
    <x v="3"/>
    <n v="1"/>
    <s v="SVA Adesys X16 "/>
    <s v="geen HMI"/>
    <s v="nee"/>
    <n v="0"/>
    <m/>
    <s v="Adyses"/>
    <s v="Leimuiderdijk 280"/>
    <s v="Adesys-GPRS"/>
    <s v="Adesys-GPRS"/>
    <s v="106666.1"/>
    <s v="472585.8"/>
    <n v="522392116791636"/>
    <n v="52.239211679163603"/>
    <n v="467958248657271"/>
    <n v="4.67958248657271"/>
    <n v="1786"/>
    <n v="999999103"/>
  </r>
  <r>
    <x v="2"/>
    <s v="Nee"/>
    <s v="Nee"/>
    <s v="└107 Leimuiderdijk 292"/>
    <s v="Burgerveen"/>
    <x v="5"/>
    <n v="106"/>
    <x v="11"/>
    <x v="2"/>
    <s v="geen"/>
    <x v="3"/>
    <n v="1"/>
    <s v="SVA Adesys X16 "/>
    <s v="geen HMI"/>
    <s v="nee"/>
    <n v="0"/>
    <m/>
    <s v="Adyses"/>
    <s v="Leimuiderdijk 292"/>
    <s v="Adesys-GPRS"/>
    <s v="Adesys-GPRS"/>
    <n v="106622"/>
    <s v="472508.7"/>
    <n v="522385149071623"/>
    <n v="52.238514907162298"/>
    <n v="467894790469575"/>
    <n v="4.6789479046957503"/>
    <n v="1789"/>
    <n v="999999106"/>
  </r>
  <r>
    <x v="2"/>
    <s v="Nee"/>
    <s v="Nee"/>
    <s v="└104 Leimuiderdijk 222"/>
    <s v="Burgerveen"/>
    <x v="5"/>
    <n v="106"/>
    <x v="11"/>
    <x v="2"/>
    <s v="geen"/>
    <x v="3"/>
    <n v="1"/>
    <s v="SVA Adesys X16 "/>
    <s v="geen HMI"/>
    <s v="nee"/>
    <n v="0"/>
    <m/>
    <s v="Adyses"/>
    <s v="Leimuiderdijk 222"/>
    <s v="Adesys-GPRS"/>
    <s v="Adesys-GPRS"/>
    <s v="107186.8"/>
    <s v="472859.6"/>
    <n v="52241717700542"/>
    <n v="52.241717700541997"/>
    <n v="468716646357063"/>
    <n v="4.6871664635706303"/>
    <n v="1787"/>
    <n v="999999104"/>
  </r>
  <r>
    <x v="2"/>
    <s v="Nee"/>
    <s v="Nee"/>
    <s v="└105 Leimuiderdijk 229a"/>
    <s v="Burgerveen"/>
    <x v="5"/>
    <n v="106"/>
    <x v="11"/>
    <x v="2"/>
    <s v="geen"/>
    <x v="3"/>
    <n v="1"/>
    <s v="SVA Adesys X16 "/>
    <s v="geen HMI"/>
    <s v="nee"/>
    <n v="0"/>
    <m/>
    <s v="Adyses"/>
    <s v="Leimuiderdijk 229a"/>
    <s v="Adesys-GPRS"/>
    <s v="Adesys-GPRS"/>
    <n v="107103"/>
    <s v="472802.7"/>
    <n v="522411990674771"/>
    <n v="52.241199067477098"/>
    <n v="468594767575672"/>
    <n v="4.6859476757567204"/>
    <n v="1788"/>
    <n v="999999105"/>
  </r>
  <r>
    <x v="2"/>
    <s v="Nee"/>
    <s v="Nee"/>
    <s v="└110 Leimuiderdijk 318"/>
    <s v="Burgerveen"/>
    <x v="5"/>
    <n v="106"/>
    <x v="11"/>
    <x v="2"/>
    <s v="geen"/>
    <x v="3"/>
    <n v="1"/>
    <s v="SVA Adesys X16 "/>
    <s v="geen HMI"/>
    <s v="nee"/>
    <n v="0"/>
    <m/>
    <s v="Adyses"/>
    <s v="Leimuiderdijk 318"/>
    <s v="Adesys-GPRS"/>
    <s v="Adesys-GPRS"/>
    <s v="106552.7"/>
    <n v="472328"/>
    <n v="522368848515097"/>
    <n v="52.2368848515097"/>
    <n v="467795925364344"/>
    <n v="4.67795925364344"/>
    <n v="1791"/>
    <n v="999999108"/>
  </r>
  <r>
    <x v="2"/>
    <s v="Nee"/>
    <s v="Nee"/>
    <s v="└111 Leimuiderdijk 326"/>
    <s v="Burgerveen"/>
    <x v="5"/>
    <n v="106"/>
    <x v="11"/>
    <x v="2"/>
    <s v="geen"/>
    <x v="3"/>
    <n v="1"/>
    <s v="SVA Adesys X16 "/>
    <s v="geen HMI"/>
    <s v="nee"/>
    <n v="0"/>
    <m/>
    <s v="Adyses"/>
    <s v="Leimuiderdijk 326"/>
    <s v="Adesys-GPRS"/>
    <s v="Adesys-GPRS"/>
    <s v="106531.7"/>
    <s v="472275.7"/>
    <n v="522364129801521"/>
    <n v="52.236412980152103"/>
    <n v="46776593252807"/>
    <n v="4.6776593252807004"/>
    <n v="1792"/>
    <n v="999999109"/>
  </r>
  <r>
    <x v="2"/>
    <s v="Nee"/>
    <s v="Nee"/>
    <s v="└572 Leimuiderdijk 312"/>
    <s v="Burgerveen"/>
    <x v="5"/>
    <n v="106"/>
    <x v="11"/>
    <x v="2"/>
    <s v="geen"/>
    <x v="3"/>
    <n v="1"/>
    <s v="SVA Adesys X16 "/>
    <s v="geen HMI"/>
    <s v="nee"/>
    <n v="0"/>
    <m/>
    <s v="Adyses"/>
    <s v="Leimuiderdijk 312"/>
    <s v="Adesys-GPRS"/>
    <s v="Adesys-GPRS"/>
    <s v="106581.3"/>
    <s v="472384.2"/>
    <n v="522373924384518"/>
    <n v="52.237392438451799"/>
    <n v="467836988399261"/>
    <n v="4.6783698839926098"/>
    <n v="1790"/>
    <n v="999999107"/>
  </r>
  <r>
    <x v="2"/>
    <s v="Nee"/>
    <s v="Nee"/>
    <s v="161 IJweg 1145 (sportpark)"/>
    <s v="Hoofdorp"/>
    <x v="5"/>
    <n v="161"/>
    <x v="11"/>
    <x v="2"/>
    <s v="geen"/>
    <x v="3"/>
    <n v="1"/>
    <s v="SVA Adesys X16 "/>
    <s v="geen HMI"/>
    <s v="nee"/>
    <n v="0"/>
    <m/>
    <s v="Adyses"/>
    <s v="IJweg 1145 (sportpark)"/>
    <s v="Adesys-GPRS"/>
    <s v="Adesys-GPRS"/>
    <s v="104815.4"/>
    <s v="480046.8"/>
    <n v="523060988799369"/>
    <n v="52.306098879936897"/>
    <n v="465138205083615"/>
    <n v="4.6513820508361503"/>
    <n v="1975"/>
    <n v="999999069"/>
  </r>
  <r>
    <x v="2"/>
    <s v="Nee"/>
    <s v="Ja"/>
    <s v="204 Kruisweg 1539"/>
    <s v="Cruquius"/>
    <x v="3"/>
    <n v="204"/>
    <x v="9"/>
    <x v="1"/>
    <n v="1"/>
    <x v="3"/>
    <n v="1"/>
    <s v="HiTech GPRS"/>
    <s v="geen HMI"/>
    <s v="geen "/>
    <n v="2"/>
    <m/>
    <s v="HiTech"/>
    <s v="Kruisweg 1539"/>
    <s v="HiTech"/>
    <s v="hitech-tcp"/>
    <s v="105003.3"/>
    <s v="482391.8"/>
    <n v="52327191243894"/>
    <n v="52.327191243893999"/>
    <n v="46537881274322"/>
    <n v="4.6537881274322004"/>
    <n v="1371"/>
    <n v="204"/>
  </r>
  <r>
    <x v="2"/>
    <s v="Ja"/>
    <s v="Nee"/>
    <s v="└205 Kruisweg 1619"/>
    <s v="Cruquius"/>
    <x v="3"/>
    <n v="204"/>
    <x v="9"/>
    <x v="1"/>
    <n v="1"/>
    <x v="3"/>
    <n v="1"/>
    <s v="HiTech- powerline"/>
    <s v="geen HMI"/>
    <s v="geen "/>
    <n v="0"/>
    <m/>
    <s v="HiTech"/>
    <s v="Kruisweg 1619"/>
    <s v="HiTech"/>
    <s v="hitech-tcp"/>
    <s v="104810.5"/>
    <s v="482567.4"/>
    <n v="523287518037925"/>
    <n v="52.3287518037925"/>
    <n v="465093402156028"/>
    <n v="4.6509340215602801"/>
    <n v="1372"/>
    <n v="205"/>
  </r>
  <r>
    <x v="2"/>
    <s v="Ja"/>
    <s v="Nee"/>
    <s v="└206 Kruisweg 1597"/>
    <s v="Cruquius"/>
    <x v="3"/>
    <n v="204"/>
    <x v="9"/>
    <x v="1"/>
    <n v="1"/>
    <x v="3"/>
    <n v="1"/>
    <s v="HiTech- powerline"/>
    <s v="geen HMI"/>
    <s v="geen "/>
    <n v="0"/>
    <m/>
    <s v="HiTech"/>
    <s v="Kruisweg 1597"/>
    <s v="HiTech"/>
    <s v="hitech-tcp"/>
    <s v="104876.8"/>
    <s v="482507.5"/>
    <n v="523282195255791"/>
    <n v="52.328219525579101"/>
    <n v="465191544027758"/>
    <n v="4.6519154402775804"/>
    <n v="1374"/>
    <n v="206"/>
  </r>
  <r>
    <x v="2"/>
    <s v="Ja"/>
    <s v="Nee"/>
    <s v="└207 Kruisweg 1561"/>
    <s v="Cruquius"/>
    <x v="3"/>
    <n v="204"/>
    <x v="9"/>
    <x v="1"/>
    <n v="1"/>
    <x v="3"/>
    <n v="1"/>
    <s v="HiTech- powerline"/>
    <s v="geen HMI"/>
    <s v="geen "/>
    <n v="0"/>
    <m/>
    <s v="HiTech"/>
    <s v="Kruisweg 1561"/>
    <s v="HiTech"/>
    <s v="hitech-tcp"/>
    <s v="104971.3"/>
    <s v="482422.3"/>
    <n v="523274624323748"/>
    <n v="52.327462432374801"/>
    <n v="465331422809108"/>
    <n v="4.6533142280910802"/>
    <n v="1375"/>
    <n v="207"/>
  </r>
  <r>
    <x v="2"/>
    <s v="Ja"/>
    <s v="Nee"/>
    <s v="└200 Kruisweg 1571"/>
    <s v="Cruquius"/>
    <x v="3"/>
    <n v="204"/>
    <x v="9"/>
    <x v="1"/>
    <n v="1"/>
    <x v="3"/>
    <n v="1"/>
    <s v="HiTech- powerline"/>
    <s v="geen HMI"/>
    <s v="geen "/>
    <n v="0"/>
    <m/>
    <s v="HiTech"/>
    <s v="Kruisweg 1571"/>
    <s v="HiTech"/>
    <s v="hitech-tcp"/>
    <s v="104949.4"/>
    <s v="482441.9"/>
    <n v="523276365862466"/>
    <n v="52.327636586246598"/>
    <n v="465299009027217"/>
    <n v="4.6529900902721701"/>
    <n v="1376"/>
    <n v="200"/>
  </r>
  <r>
    <x v="2"/>
    <s v="Ja"/>
    <s v="Nee"/>
    <s v="└201 Kruisweg 1479"/>
    <s v="Cruquius"/>
    <x v="3"/>
    <n v="204"/>
    <x v="9"/>
    <x v="1"/>
    <n v="1"/>
    <x v="3"/>
    <n v="1"/>
    <s v="HiTech- powerline"/>
    <s v="geen HMI"/>
    <s v="geen "/>
    <n v="0"/>
    <m/>
    <s v="HiTech"/>
    <s v="Kruisweg 1479"/>
    <s v="HiTech"/>
    <s v="hitech-tcp"/>
    <n v="105244"/>
    <s v="482178.8"/>
    <n v="523252988187202"/>
    <n v="52.325298818720199"/>
    <n v="465735011503626"/>
    <n v="4.6573501150362597"/>
    <n v="1377"/>
    <n v="201"/>
  </r>
  <r>
    <x v="2"/>
    <s v="Ja"/>
    <s v="Nee"/>
    <s v="└202 Kruisweg 1499"/>
    <s v="Cruquius"/>
    <x v="3"/>
    <n v="204"/>
    <x v="9"/>
    <x v="1"/>
    <n v="1"/>
    <x v="3"/>
    <n v="1"/>
    <s v="HiTech- powerline"/>
    <s v="geen HMI"/>
    <s v="geen "/>
    <n v="0"/>
    <m/>
    <s v="HiTech"/>
    <s v="Kruisweg 1499"/>
    <s v="HiTech"/>
    <s v="hitech-tcp"/>
    <s v="105170.3"/>
    <s v="482245.1"/>
    <n v="523258879894551"/>
    <n v="52.325887989455097"/>
    <n v="465625934086196"/>
    <n v="4.6562593408619604"/>
    <n v="1378"/>
    <n v="202"/>
  </r>
  <r>
    <x v="2"/>
    <s v="Ja"/>
    <s v="Nee"/>
    <s v="└203 Kruisweg 1517"/>
    <s v="Cruquius"/>
    <x v="3"/>
    <n v="204"/>
    <x v="9"/>
    <x v="1"/>
    <n v="1"/>
    <x v="3"/>
    <n v="1"/>
    <s v="HiTech- powerline"/>
    <s v="geen HMI"/>
    <s v="geen "/>
    <n v="0"/>
    <m/>
    <s v="HiTech"/>
    <s v="Kruisweg 1517"/>
    <s v="HiTech"/>
    <s v="hitech-tcp"/>
    <n v="105123"/>
    <s v="482286.8"/>
    <n v="52326258463001"/>
    <n v="52.326258463000997"/>
    <n v="465555940230052"/>
    <n v="4.6555594023005202"/>
    <n v="1373"/>
    <n v="203"/>
  </r>
  <r>
    <x v="2"/>
    <s v="Nee"/>
    <s v="Ja"/>
    <s v="318 Vijfhuizerweg 671"/>
    <s v="Vijfhuizen"/>
    <x v="3"/>
    <n v="318"/>
    <x v="9"/>
    <x v="1"/>
    <n v="1"/>
    <x v="3"/>
    <n v="1"/>
    <s v="HiTech GPRS"/>
    <s v="geen HMI"/>
    <s v="geen "/>
    <n v="2"/>
    <m/>
    <s v="HiTech"/>
    <s v="Vijfhuizerweg 671"/>
    <s v="HiTech"/>
    <s v="hitech-tcp"/>
    <s v="108309.8"/>
    <s v="483468.2"/>
    <n v="523371550774031"/>
    <n v="52.337155077403096"/>
    <n v="47021406504412"/>
    <n v="4.7021406504412004"/>
    <n v="1387"/>
    <n v="318"/>
  </r>
  <r>
    <x v="2"/>
    <s v="Ja"/>
    <s v="Nee"/>
    <s v="└319 IJweg 650"/>
    <s v="Vijfhuizen"/>
    <x v="3"/>
    <n v="318"/>
    <x v="9"/>
    <x v="1"/>
    <n v="1"/>
    <x v="3"/>
    <n v="1"/>
    <s v="HiTech- powerline"/>
    <s v="geen HMI"/>
    <s v="geen "/>
    <n v="0"/>
    <m/>
    <s v="HiTech"/>
    <s v="IJweg 650"/>
    <s v="HiTech"/>
    <s v="hitech-tcp"/>
    <s v="108226.9"/>
    <s v="483436.2"/>
    <n v="523368604578678"/>
    <n v="52.3368604578678"/>
    <n v="470092883063911"/>
    <n v="4.7009288306391097"/>
    <n v="1389"/>
    <n v="319"/>
  </r>
  <r>
    <x v="2"/>
    <s v="Ja"/>
    <s v="Nee"/>
    <s v="└320 Vijfhuizerweg 655"/>
    <s v="Vijfhuizen"/>
    <x v="3"/>
    <n v="318"/>
    <x v="9"/>
    <x v="1"/>
    <n v="1"/>
    <x v="3"/>
    <n v="1"/>
    <s v="HiTech- powerline"/>
    <s v="geen HMI"/>
    <s v="geen "/>
    <n v="0"/>
    <m/>
    <s v="HiTech"/>
    <s v="Vijfhuizerweg 655"/>
    <s v="HiTech"/>
    <s v="hitech-tcp"/>
    <s v="108318.4"/>
    <s v="483425.6"/>
    <n v="523367729614542"/>
    <n v="52.336772961454201"/>
    <n v="470227272083836"/>
    <n v="4.7022727208383603"/>
    <n v="1388"/>
    <n v="320"/>
  </r>
  <r>
    <x v="2"/>
    <s v="Ja"/>
    <s v="Nee"/>
    <s v="└321 IJweg 751"/>
    <s v="Vijfhuizen"/>
    <x v="3"/>
    <n v="318"/>
    <x v="9"/>
    <x v="1"/>
    <n v="1"/>
    <x v="3"/>
    <n v="1"/>
    <s v="HiTech- powerline"/>
    <s v="geen HMI"/>
    <s v="geen "/>
    <n v="0"/>
    <m/>
    <s v="HiTech"/>
    <s v="IJweg 751"/>
    <s v="HiTech"/>
    <s v="hitech-tcp"/>
    <s v="108151.6"/>
    <s v="483611.3"/>
    <n v="523384276744108"/>
    <n v="52.338427674410802"/>
    <n v="469979975911403"/>
    <n v="4.6997997591140299"/>
    <n v="1390"/>
    <n v="321"/>
  </r>
  <r>
    <x v="2"/>
    <s v="Ja"/>
    <s v="Nee"/>
    <s v="└324 IJweg 755"/>
    <s v="Vijfhuizen"/>
    <x v="3"/>
    <n v="318"/>
    <x v="9"/>
    <x v="1"/>
    <n v="1"/>
    <x v="3"/>
    <n v="1"/>
    <s v="HiTech- powerline"/>
    <s v="geen HMI"/>
    <s v="geen "/>
    <n v="0"/>
    <m/>
    <s v="HiTech"/>
    <s v="IJweg 755"/>
    <s v="HiTech"/>
    <s v="hitech-tcp"/>
    <s v="108088.7"/>
    <s v="483594.2"/>
    <n v="523382686413319"/>
    <n v="52.338268641331901"/>
    <n v="469887928167787"/>
    <n v="4.6988792816778702"/>
    <n v="1391"/>
    <n v="324"/>
  </r>
  <r>
    <x v="2"/>
    <s v="Nee"/>
    <s v="Ja"/>
    <s v="323 Vijfhuizerweg 805"/>
    <s v="Vijfhuizen"/>
    <x v="3"/>
    <n v="323"/>
    <x v="9"/>
    <x v="1"/>
    <n v="1"/>
    <x v="3"/>
    <n v="1"/>
    <s v="HiTech GPRS"/>
    <s v="geen HMI"/>
    <s v="geen "/>
    <n v="2"/>
    <m/>
    <s v="HiTech"/>
    <s v="Vijfhuizerweg 805"/>
    <s v="HiTech"/>
    <s v="hitech-tcp"/>
    <s v="107196.2"/>
    <s v="484427.1"/>
    <n v="523456770846299"/>
    <n v="52.345677084629898"/>
    <n v="468566522138678"/>
    <n v="4.6856652213867802"/>
    <n v="1392"/>
    <n v="323"/>
  </r>
  <r>
    <x v="2"/>
    <s v="Ja"/>
    <s v="Nee"/>
    <s v="└322 Vijfhuizerweg 827"/>
    <s v="Vijfhuizen"/>
    <x v="3"/>
    <n v="323"/>
    <x v="9"/>
    <x v="1"/>
    <n v="1"/>
    <x v="3"/>
    <n v="1"/>
    <s v="HiTech- powerline"/>
    <s v="geen HMI"/>
    <s v="geen "/>
    <n v="0"/>
    <m/>
    <s v="HiTech"/>
    <s v="Vijfhuizerweg 827"/>
    <s v="HiTech"/>
    <s v="hitech-tcp"/>
    <s v="107037.4"/>
    <s v="484607.2"/>
    <n v="523472818158897"/>
    <n v="52.347281815889701"/>
    <n v="468330934153109"/>
    <n v="4.68330934153109"/>
    <n v="1393"/>
    <n v="322"/>
  </r>
  <r>
    <x v="2"/>
    <s v="Ja"/>
    <s v="Nee"/>
    <s v="└555 Vijfhuizerweg 761"/>
    <s v="Vijfhuizen"/>
    <x v="3"/>
    <n v="323"/>
    <x v="9"/>
    <x v="1"/>
    <n v="1"/>
    <x v="3"/>
    <n v="1"/>
    <s v="HiTech- powerline"/>
    <s v="geen HMI"/>
    <s v="geen "/>
    <n v="0"/>
    <m/>
    <s v="HiTech"/>
    <s v="Vijfhuizerweg 761"/>
    <s v="HiTech"/>
    <s v="hitech-tcp"/>
    <s v="107544.1"/>
    <s v="484140.1"/>
    <n v="52343127936121"/>
    <n v="52.343127936121"/>
    <n v="469081076330425"/>
    <n v="4.69081076330425"/>
    <n v="1394"/>
    <n v="555"/>
  </r>
  <r>
    <x v="2"/>
    <s v="Nee"/>
    <s v="Ja"/>
    <s v="333 Vijfhuizerdijk 118"/>
    <s v="Nieuwe Brug"/>
    <x v="3"/>
    <n v="333"/>
    <x v="9"/>
    <x v="1"/>
    <n v="1"/>
    <x v="3"/>
    <n v="1"/>
    <s v="HiTech GPRS"/>
    <s v="geen HMI"/>
    <s v="geen "/>
    <n v="2"/>
    <m/>
    <s v="HiTech"/>
    <s v="Vijfhuizerdijk 118"/>
    <s v="HiTech"/>
    <s v="hitech-tcp"/>
    <s v="106465.5"/>
    <s v="486607.4"/>
    <n v="523652081592115"/>
    <n v="52.365208159211498"/>
    <n v="467462876250878"/>
    <n v="4.6746287625087799"/>
    <n v="1397"/>
    <n v="333"/>
  </r>
  <r>
    <x v="2"/>
    <s v="Ja"/>
    <s v="Nee"/>
    <s v="└330 Vijfhuizerdijk 100"/>
    <s v="Nieuwe Brug"/>
    <x v="3"/>
    <n v="333"/>
    <x v="9"/>
    <x v="1"/>
    <n v="1"/>
    <x v="3"/>
    <n v="1"/>
    <s v="HiTech- powerline"/>
    <s v="geen HMI"/>
    <s v="geen "/>
    <n v="0"/>
    <m/>
    <s v="HiTech"/>
    <s v="Vijfhuizerdijk 100"/>
    <s v="HiTech"/>
    <s v="hitech-tcp"/>
    <s v="106516.7"/>
    <s v="486290.5"/>
    <n v="523623647338789"/>
    <n v="52.362364733878898"/>
    <n v="46754260267568"/>
    <n v="4.6754260267568002"/>
    <n v="1400"/>
    <n v="330"/>
  </r>
  <r>
    <x v="2"/>
    <s v="Ja"/>
    <s v="Nee"/>
    <s v="└331 Vijfhuizerdijk 106"/>
    <s v="Nieuwe Brug"/>
    <x v="3"/>
    <n v="333"/>
    <x v="9"/>
    <x v="1"/>
    <n v="1"/>
    <x v="3"/>
    <n v="1"/>
    <s v="HiTech- powerline"/>
    <s v="geen HMI"/>
    <s v="geen "/>
    <n v="0"/>
    <m/>
    <s v="HiTech"/>
    <s v="Vijfhuizerdijk 106"/>
    <s v="HiTech"/>
    <s v="hitech-tcp"/>
    <n v="106492"/>
    <s v="486365.2"/>
    <n v="523630338762469"/>
    <n v="52.363033876246902"/>
    <n v="467505268158198"/>
    <n v="4.6750526815819802"/>
    <n v="1399"/>
    <n v="331"/>
  </r>
  <r>
    <x v="2"/>
    <s v="Ja"/>
    <s v="Nee"/>
    <s v="└332 Vijfhuizerdijk 113"/>
    <s v="Nieuwe Brug"/>
    <x v="3"/>
    <n v="333"/>
    <x v="9"/>
    <x v="1"/>
    <n v="1"/>
    <x v="3"/>
    <n v="1"/>
    <s v="HiTech- powerline"/>
    <s v="geen HMI"/>
    <s v="geen "/>
    <n v="0"/>
    <m/>
    <s v="HiTech"/>
    <s v="Vijfhuizerdijk 113"/>
    <s v="HiTech"/>
    <s v="hitech-tcp"/>
    <n v="106483"/>
    <s v="486458.9"/>
    <n v="523638751526199"/>
    <n v="52.363875152619897"/>
    <n v="467490706530931"/>
    <n v="4.6749070653093101"/>
    <n v="1398"/>
    <n v="332"/>
  </r>
  <r>
    <x v="2"/>
    <s v="Ja"/>
    <s v="Nee"/>
    <s v="└334 Vijfhuizerdijk 128"/>
    <s v="Nieuwe Brug"/>
    <x v="3"/>
    <n v="333"/>
    <x v="9"/>
    <x v="1"/>
    <n v="1"/>
    <x v="3"/>
    <n v="1"/>
    <s v="HiTech- powerline"/>
    <s v="geen HMI"/>
    <s v="geen "/>
    <n v="0"/>
    <m/>
    <s v="HiTech"/>
    <s v="Vijfhuizerdijk 128"/>
    <s v="HiTech"/>
    <s v="hitech-tcp"/>
    <s v="106377.1"/>
    <s v="486906.8"/>
    <n v="523678910200206"/>
    <n v="52.3678910200206"/>
    <n v="467328777030583"/>
    <n v="4.67328777030583"/>
    <n v="1402"/>
    <n v="334"/>
  </r>
  <r>
    <x v="2"/>
    <s v="Ja"/>
    <s v="Nee"/>
    <s v="└335 Vijfhuizerdijk 125"/>
    <s v="Nieuwe Brug"/>
    <x v="3"/>
    <n v="333"/>
    <x v="9"/>
    <x v="1"/>
    <n v="1"/>
    <x v="3"/>
    <n v="1"/>
    <s v="HiTech- powerline"/>
    <s v="geen HMI"/>
    <s v="geen "/>
    <n v="0"/>
    <m/>
    <s v="HiTech"/>
    <s v="Vijfhuizerdijk 125"/>
    <s v="HiTech"/>
    <s v="hitech-tcp"/>
    <s v="106428.3"/>
    <n v="486786"/>
    <n v="523668099302383"/>
    <n v="52.366809930238297"/>
    <n v="467405688536415"/>
    <n v="4.6740568853641502"/>
    <n v="1401"/>
    <n v="335"/>
  </r>
  <r>
    <x v="2"/>
    <s v="Nee"/>
    <s v="Ja"/>
    <s v="373 Lijnderdijk 172"/>
    <s v="Lijnden"/>
    <x v="3"/>
    <n v="373"/>
    <x v="9"/>
    <x v="1"/>
    <m/>
    <x v="4"/>
    <m/>
    <s v="HiTech GPRS"/>
    <s v="geen HMI"/>
    <s v="geen "/>
    <n v="2"/>
    <m/>
    <s v="HiTech"/>
    <s v="Lijnderdijk 172"/>
    <s v="HiTech"/>
    <s v="hitech-tcp"/>
    <s v="111947.3"/>
    <s v="486073.3"/>
    <n v="52360864546341"/>
    <n v="52.360864546340999"/>
    <n v="47551754429033"/>
    <n v="4.7551754429033002"/>
    <n v="681"/>
    <m/>
  </r>
  <r>
    <x v="2"/>
    <s v="Ja"/>
    <s v="Nee"/>
    <s v="└233 Lijnderdijk 178"/>
    <s v="Lijnden"/>
    <x v="3"/>
    <n v="373"/>
    <x v="9"/>
    <x v="1"/>
    <n v="1"/>
    <x v="3"/>
    <n v="1"/>
    <s v="HiTech- powerline"/>
    <s v="geen HMI"/>
    <s v="geen "/>
    <n v="0"/>
    <m/>
    <s v="HiTech"/>
    <s v="Lijnderdijk 178"/>
    <s v="HiTech"/>
    <s v="hitech-tcp"/>
    <s v="111882.6"/>
    <s v="486077.4"/>
    <n v="523608963193886"/>
    <n v="52.360896319388601"/>
    <n v="475422516292258"/>
    <n v="4.7542251629225802"/>
    <n v="682"/>
    <m/>
  </r>
  <r>
    <x v="2"/>
    <s v="Ja"/>
    <s v="Nee"/>
    <s v="└234 Lijnderdijk 182A"/>
    <s v="Lijnden"/>
    <x v="3"/>
    <n v="373"/>
    <x v="9"/>
    <x v="1"/>
    <n v="1"/>
    <x v="3"/>
    <n v="1"/>
    <s v="HiTech- powerline"/>
    <s v="geen HMI"/>
    <s v="geen "/>
    <n v="0"/>
    <m/>
    <s v="HiTech"/>
    <s v="Lijnderdijk 182A"/>
    <s v="HiTech"/>
    <s v="hitech-tcp"/>
    <s v="111907.4"/>
    <s v="486016.6"/>
    <n v="523603518529562"/>
    <n v="52.3603518529562"/>
    <n v="475459698921975"/>
    <n v="4.7545969892197499"/>
    <n v="683"/>
    <m/>
  </r>
  <r>
    <x v="2"/>
    <s v="Ja"/>
    <s v="Nee"/>
    <s v="└556 Lijnderdijk 180"/>
    <s v="Lijnden"/>
    <x v="3"/>
    <n v="373"/>
    <x v="9"/>
    <x v="1"/>
    <n v="1"/>
    <x v="3"/>
    <n v="1"/>
    <s v="HiTech- powerline"/>
    <s v="geen HMI"/>
    <s v="geen "/>
    <n v="0"/>
    <m/>
    <s v="HiTech"/>
    <s v="Lijnderdijk 180"/>
    <s v="HiTech"/>
    <s v="hitech-tcp"/>
    <s v="111878.1"/>
    <n v="486050"/>
    <n v="523606497229718"/>
    <n v="52.3606497229718"/>
    <n v="475416261375595"/>
    <n v="4.7541626137559501"/>
    <n v="684"/>
    <m/>
  </r>
  <r>
    <x v="2"/>
    <s v="Nee"/>
    <s v="Ja"/>
    <s v="374 Raasdorperweg 173"/>
    <s v="Lijnden"/>
    <x v="3"/>
    <n v="374"/>
    <x v="9"/>
    <x v="1"/>
    <m/>
    <x v="4"/>
    <m/>
    <s v="HiTech GPRS"/>
    <s v="geen HMI"/>
    <s v="geen "/>
    <n v="2"/>
    <m/>
    <s v="HiTech"/>
    <s v="Raasdorperweg 173"/>
    <s v="HiTech"/>
    <s v="hitech-tcp"/>
    <s v="111517.5"/>
    <s v="486090.3"/>
    <n v="52360983523788"/>
    <n v="52.360983523788001"/>
    <n v="47488640755351"/>
    <n v="4.7488640755351001"/>
    <n v="665"/>
    <m/>
  </r>
  <r>
    <x v="2"/>
    <s v="Ja"/>
    <s v="Nee"/>
    <s v="└231 Raasdorperweg 173A"/>
    <s v="Lijnden"/>
    <x v="3"/>
    <n v="374"/>
    <x v="9"/>
    <x v="1"/>
    <n v="1"/>
    <x v="3"/>
    <n v="1"/>
    <s v="HiTech- powerline"/>
    <s v="geen HMI"/>
    <s v="geen "/>
    <n v="0"/>
    <m/>
    <s v="HiTech"/>
    <s v="Raasdorperweg 173A"/>
    <s v="HiTech"/>
    <s v="hitech-tcp"/>
    <s v="111640.3"/>
    <s v="486034.8"/>
    <n v="523604944307236"/>
    <n v="52.360494430723598"/>
    <n v="475067384363578"/>
    <n v="4.7506738436357798"/>
    <n v="666"/>
    <m/>
  </r>
  <r>
    <x v="2"/>
    <s v="Ja"/>
    <s v="Nee"/>
    <s v="└232 Raasdorperweg 173"/>
    <s v="Lijnden"/>
    <x v="3"/>
    <n v="374"/>
    <x v="9"/>
    <x v="1"/>
    <n v="1"/>
    <x v="3"/>
    <n v="1"/>
    <s v="HiTech- powerline"/>
    <s v="geen HMI"/>
    <s v="geen "/>
    <n v="0"/>
    <m/>
    <s v="HiTech"/>
    <s v="Raasdorperweg 173"/>
    <s v="HiTech"/>
    <s v="hitech-tcp"/>
    <s v="111536.5"/>
    <s v="486056.3"/>
    <n v="523606794606671"/>
    <n v="52.3606794606671"/>
    <n v="474914736843172"/>
    <n v="4.7491473684317196"/>
    <n v="667"/>
    <m/>
  </r>
  <r>
    <x v="2"/>
    <s v="Nee"/>
    <s v="Ja"/>
    <s v="375 Vijfhuizerdijk 71a"/>
    <s v="Vijfhuizen"/>
    <x v="3"/>
    <n v="375"/>
    <x v="9"/>
    <x v="1"/>
    <m/>
    <x v="4"/>
    <m/>
    <s v="HiTech GPRS"/>
    <s v="geen HMI"/>
    <s v="geen "/>
    <n v="2"/>
    <m/>
    <s v="HiTech"/>
    <s v="Vijfhuizerdijk 71a"/>
    <s v="HiTech"/>
    <s v="hitech-tcp"/>
    <s v="106574.7"/>
    <s v="485872.1"/>
    <n v="523586097305948"/>
    <n v="52.3586097305948"/>
    <n v="467633759358503"/>
    <n v="4.6763375935850302"/>
    <n v="1343"/>
    <n v="375"/>
  </r>
  <r>
    <x v="2"/>
    <s v="Ja"/>
    <s v="Nee"/>
    <s v="└2 Vijfhuizerdijk 70"/>
    <s v="Vijfhuizen"/>
    <x v="3"/>
    <n v="375"/>
    <x v="9"/>
    <x v="1"/>
    <n v="1"/>
    <x v="3"/>
    <n v="1"/>
    <s v="HiTech- powerline"/>
    <s v="geen HMI"/>
    <s v="geen "/>
    <n v="0"/>
    <m/>
    <s v="HiTech"/>
    <s v="Vijfhuizerdijk 70"/>
    <s v="HiTech"/>
    <s v="hitech-tcp"/>
    <n v="106610"/>
    <s v="485824.3"/>
    <n v="523581832628881"/>
    <n v="52.358183262888097"/>
    <n v="467686260692744"/>
    <n v="4.6768626069274397"/>
    <n v="1344"/>
    <n v="2"/>
  </r>
  <r>
    <x v="2"/>
    <s v="Ja"/>
    <s v="Nee"/>
    <s v="└327 Vijfhuizerdijk 60"/>
    <s v="Vijfhuizen"/>
    <x v="3"/>
    <n v="375"/>
    <x v="9"/>
    <x v="1"/>
    <n v="1"/>
    <x v="3"/>
    <n v="1"/>
    <s v="HiTech- powerline"/>
    <s v="geen HMI"/>
    <s v="geen "/>
    <n v="0"/>
    <m/>
    <s v="HiTech"/>
    <s v="Vijfhuizerdijk 60"/>
    <s v="HiTech"/>
    <s v="hitech-tcp"/>
    <s v="106670.7"/>
    <s v="485540.4"/>
    <n v="52355636320193"/>
    <n v="52.355636320193"/>
    <n v="46777943158848"/>
    <n v="4.6777943158847997"/>
    <n v="1346"/>
    <n v="327"/>
  </r>
  <r>
    <x v="2"/>
    <s v="Ja"/>
    <s v="Nee"/>
    <s v="└328 Vijfhuizerdijk 62"/>
    <s v="Vijfhuizen"/>
    <x v="3"/>
    <n v="375"/>
    <x v="9"/>
    <x v="1"/>
    <n v="1"/>
    <x v="3"/>
    <n v="1"/>
    <s v="HiTech- powerline"/>
    <s v="geen HMI"/>
    <s v="geen "/>
    <n v="0"/>
    <m/>
    <s v="HiTech"/>
    <s v="Vijfhuizerdijk 62"/>
    <s v="HiTech"/>
    <s v="hitech-tcp"/>
    <s v="106647.4"/>
    <s v="485652.7"/>
    <n v="523566435015256"/>
    <n v="52.356643501525603"/>
    <n v="467743621595576"/>
    <n v="4.6774362159557601"/>
    <n v="1345"/>
    <n v="328"/>
  </r>
  <r>
    <x v="2"/>
    <s v="Ja"/>
    <s v="Nee"/>
    <s v="└329 Vijfhuizerdijk 75"/>
    <s v="Vijfhuizen"/>
    <x v="3"/>
    <n v="375"/>
    <x v="9"/>
    <x v="1"/>
    <n v="1"/>
    <x v="3"/>
    <n v="1"/>
    <s v="HiTech- powerline"/>
    <s v="geen HMI"/>
    <s v="geen "/>
    <n v="0"/>
    <m/>
    <s v="HiTech"/>
    <s v="Vijfhuizerdijk 75"/>
    <s v="HiTech"/>
    <s v="hitech-tcp"/>
    <s v="106598.1"/>
    <s v="485959.6"/>
    <n v="523593981419575"/>
    <n v="52.359398141957499"/>
    <n v="467666849645819"/>
    <n v="4.6766684964581904"/>
    <n v="1347"/>
    <n v="329"/>
  </r>
  <r>
    <x v="2"/>
    <s v="Ja"/>
    <s v="Nee"/>
    <s v="└3 Vijfhuizerdijk 78"/>
    <s v="Vijfhuizen"/>
    <x v="3"/>
    <n v="375"/>
    <x v="9"/>
    <x v="1"/>
    <n v="1"/>
    <x v="3"/>
    <n v="1"/>
    <s v="HiTech- powerline"/>
    <s v="geen HMI"/>
    <s v="geen "/>
    <n v="0"/>
    <m/>
    <s v="HiTech"/>
    <s v="Vijfhuizerdijk 78"/>
    <s v="HiTech"/>
    <s v="hitech-tcp"/>
    <s v="106570.2"/>
    <s v="486013.3"/>
    <n v="523598782826366"/>
    <n v="52.3598782826366"/>
    <n v="467625124175986"/>
    <n v="4.6762512417598598"/>
    <n v="1348"/>
    <n v="3"/>
  </r>
  <r>
    <x v="2"/>
    <s v="Ja"/>
    <s v="Nee"/>
    <s v="└4 Vijfhuizerdijk 83"/>
    <s v="Vijfhuizen"/>
    <x v="3"/>
    <n v="375"/>
    <x v="9"/>
    <x v="1"/>
    <n v="1"/>
    <x v="3"/>
    <n v="1"/>
    <s v="HiTech- powerline"/>
    <s v="geen HMI"/>
    <s v="geen "/>
    <n v="0"/>
    <m/>
    <s v="HiTech"/>
    <s v="Vijfhuizerdijk 83"/>
    <s v="HiTech"/>
    <s v="hitech-tcp"/>
    <s v="106556.4"/>
    <s v="486077.8"/>
    <n v="523604567217012"/>
    <n v="52.360456721701198"/>
    <n v="467603939842965"/>
    <n v="4.6760393984296504"/>
    <n v="1349"/>
    <n v="4"/>
  </r>
  <r>
    <x v="2"/>
    <s v="Ja"/>
    <s v="Nee"/>
    <s v="└5 Vijfhuizerdijk 93"/>
    <s v="Vijfhuizen"/>
    <x v="3"/>
    <n v="375"/>
    <x v="9"/>
    <x v="1"/>
    <n v="1"/>
    <x v="3"/>
    <n v="1"/>
    <s v="HiTech- powerline"/>
    <s v="geen HMI"/>
    <s v="geen "/>
    <n v="0"/>
    <m/>
    <s v="HiTech"/>
    <s v="Vijfhuizerdijk 93"/>
    <s v="HiTech"/>
    <s v="hitech-tcp"/>
    <s v="106526.1"/>
    <n v="486205"/>
    <n v="523615971841557"/>
    <n v="52.361597184155698"/>
    <n v="467557631981948"/>
    <n v="4.6755763198194797"/>
    <n v="1350"/>
    <n v="5"/>
  </r>
  <r>
    <x v="2"/>
    <s v="Nee"/>
    <s v="Nee"/>
    <s v="450 IJweg 1126 (Maria Lust)"/>
    <s v="Hoofdorp"/>
    <x v="5"/>
    <n v="450"/>
    <x v="11"/>
    <x v="2"/>
    <s v="geen"/>
    <x v="3"/>
    <n v="1"/>
    <s v="SVA Adesys X16 "/>
    <s v="geen HMI"/>
    <s v="nee"/>
    <n v="0"/>
    <m/>
    <s v="Adyses"/>
    <s v="IJweg 1126 (Maria Lust)"/>
    <s v="Adesys-GPRS"/>
    <s v="Adesys-GPRS"/>
    <n v="105338"/>
    <s v="480444.4"/>
    <n v="523097203414023"/>
    <n v="52.309720341402297"/>
    <n v="465898544058592"/>
    <n v="4.6589854405859201"/>
    <n v="1918"/>
    <n v="999999012"/>
  </r>
  <r>
    <x v="2"/>
    <s v="Nee"/>
    <s v="Nee"/>
    <s v="└454 Duinenburg 6"/>
    <s v="Hoofdorp"/>
    <x v="5"/>
    <n v="450"/>
    <x v="11"/>
    <x v="2"/>
    <s v="geen"/>
    <x v="3"/>
    <n v="1"/>
    <s v="SVA Adesys X16 "/>
    <s v="geen HMI"/>
    <s v="nee"/>
    <n v="0"/>
    <m/>
    <s v="Adyses"/>
    <s v="Duinenburg 6"/>
    <s v="Adesys-GPRS"/>
    <s v="Adesys-GPRS"/>
    <s v="105119.3"/>
    <s v="480208.5"/>
    <n v="5230757966349"/>
    <n v="52.307579663490003"/>
    <n v="46558136625733"/>
    <n v="4.6558136625733004"/>
    <n v="1919"/>
    <n v="999999013"/>
  </r>
  <r>
    <x v="2"/>
    <s v="Nee"/>
    <s v="Nee"/>
    <s v="479 Ijweg 1730"/>
    <s v="Nieuw-Vennep"/>
    <x v="1"/>
    <n v="479"/>
    <x v="12"/>
    <x v="0"/>
    <n v="1"/>
    <x v="3"/>
    <n v="1"/>
    <s v="Adesys"/>
    <s v="geen HMI"/>
    <s v="geen "/>
    <n v="2"/>
    <m/>
    <s v="FX3U Sportpark Toolenburg"/>
    <s v="IJweg 1730"/>
    <s v="Mitsubishi FX GPRS"/>
    <s v="mitsubishifxtcp"/>
    <n v="101236"/>
    <s v="475863.3"/>
    <n v="522681639394578"/>
    <n v="52.2681639394578"/>
    <n v="459957003593445"/>
    <n v="4.59957003593445"/>
    <n v="1734"/>
    <m/>
  </r>
  <r>
    <x v="2"/>
    <s v="Nee"/>
    <s v="Nee"/>
    <s v="480 IJweg 1670"/>
    <s v="Nieuw-Vennep"/>
    <x v="5"/>
    <n v="480"/>
    <x v="11"/>
    <x v="2"/>
    <s v="geen"/>
    <x v="3"/>
    <n v="1"/>
    <s v="SVA Adesys X16 "/>
    <s v="geen HMI"/>
    <s v="nee"/>
    <n v="0"/>
    <m/>
    <s v="Adyses"/>
    <s v="IJweg 1670"/>
    <s v="Adesys-GPRS"/>
    <s v="Adesys-GPRS"/>
    <s v="101756.5"/>
    <s v="476458.7"/>
    <n v="522735649521166"/>
    <n v="52.273564952116601"/>
    <n v="460710081100971"/>
    <n v="4.60710081100971"/>
    <n v="1769"/>
    <n v="999999010"/>
  </r>
  <r>
    <x v="2"/>
    <s v="Nee"/>
    <s v="Nee"/>
    <s v="└493 Aalsmeerderweg 909"/>
    <s v="Rijsenhout"/>
    <x v="5"/>
    <n v="492"/>
    <x v="11"/>
    <x v="2"/>
    <s v="geen"/>
    <x v="3"/>
    <n v="1"/>
    <s v="SVA Adesys X16 "/>
    <s v="geen HMI"/>
    <s v="nee"/>
    <n v="0"/>
    <m/>
    <s v="Adyses"/>
    <s v="Aalsmeerderweg 909"/>
    <s v="Adesys-GPRS"/>
    <s v="Adesys-GPRS"/>
    <s v="107522.1"/>
    <s v="473770.9"/>
    <n v="522499367311221"/>
    <n v="52.249936731122098"/>
    <n v="469194814711188"/>
    <n v="4.69194814711188"/>
    <n v="1913"/>
    <n v="999999005"/>
  </r>
  <r>
    <x v="2"/>
    <s v="Nee"/>
    <s v="Nee"/>
    <s v="└494 Aalsmeerderweg 933"/>
    <s v="Rijsenhout"/>
    <x v="5"/>
    <n v="492"/>
    <x v="11"/>
    <x v="2"/>
    <s v="geen"/>
    <x v="3"/>
    <n v="1"/>
    <s v="SVA Adesys X16 "/>
    <s v="geen HMI"/>
    <s v="nee"/>
    <n v="0"/>
    <m/>
    <s v="Adyses"/>
    <s v="Aalsmeerderweg 933"/>
    <s v="Adesys-GPRS"/>
    <s v="Adesys-GPRS"/>
    <s v="107351.4"/>
    <s v="473580.4"/>
    <n v="522482096939885"/>
    <n v="52.2482096939885"/>
    <n v="46894744148756"/>
    <n v="4.6894744148756002"/>
    <n v="1914"/>
    <n v="999999006"/>
  </r>
  <r>
    <x v="2"/>
    <s v="Nee"/>
    <s v="Nee"/>
    <s v="└495 Aalsmeerderweg 951"/>
    <s v="Rijsenhout"/>
    <x v="5"/>
    <n v="492"/>
    <x v="11"/>
    <x v="2"/>
    <s v="geen"/>
    <x v="3"/>
    <n v="1"/>
    <s v="SVA Adesys X16 "/>
    <s v="geen HMI"/>
    <s v="nee"/>
    <n v="0"/>
    <m/>
    <s v="Adyses"/>
    <s v="Aalsmeerderweg 951"/>
    <s v="Adesys-GPRS"/>
    <s v="Adesys-GPRS"/>
    <n v="107159"/>
    <s v="473365.1"/>
    <n v="522462583012649"/>
    <n v="52.246258301264902"/>
    <n v="468668811148879"/>
    <n v="4.6866881114887899"/>
    <n v="1915"/>
    <n v="999999007"/>
  </r>
  <r>
    <x v="2"/>
    <s v="Nee"/>
    <s v="Nee"/>
    <s v="└516 Aalsmeerderweg 943"/>
    <s v="Rijsenhout"/>
    <x v="5"/>
    <n v="492"/>
    <x v="11"/>
    <x v="2"/>
    <s v="geen"/>
    <x v="3"/>
    <n v="1"/>
    <s v="SVA Adesys X16 "/>
    <s v="geen HMI"/>
    <s v="nee"/>
    <n v="0"/>
    <m/>
    <s v="Adyses"/>
    <s v="Aalsmeerderweg 943"/>
    <s v="Adesys-GPRS"/>
    <s v="Adesys-GPRS"/>
    <s v="107254.8"/>
    <s v="473485.1"/>
    <n v="522473450538053"/>
    <n v="52.247345053805297"/>
    <n v="468807385398668"/>
    <n v="4.6880738539866798"/>
    <n v="1916"/>
    <n v="999999008"/>
  </r>
  <r>
    <x v="2"/>
    <s v="Nee"/>
    <s v="Nee"/>
    <s v="└150 IJweg 1244"/>
    <s v="Hoofdorp"/>
    <x v="5"/>
    <n v="554"/>
    <x v="11"/>
    <x v="2"/>
    <s v="geen"/>
    <x v="3"/>
    <n v="1"/>
    <s v="SVA Adesys X16 "/>
    <s v="geen HMI"/>
    <s v="nee"/>
    <n v="0"/>
    <m/>
    <s v="Adyses"/>
    <s v="IJweg 1244"/>
    <s v="Adesys-GPRS"/>
    <s v="Adesys-GPRS"/>
    <s v="104556.3"/>
    <s v="479581.5"/>
    <n v="523018935901543"/>
    <n v="52.3018935901543"/>
    <n v="464765285392463"/>
    <n v="4.6476528539246296"/>
    <n v="1991"/>
    <n v="999999089"/>
  </r>
  <r>
    <x v="2"/>
    <s v="Nee"/>
    <s v="Nee"/>
    <s v="└289 Aalsmeerderdijk 372"/>
    <s v="Aalsmeerderbrug"/>
    <x v="5"/>
    <n v="569"/>
    <x v="11"/>
    <x v="2"/>
    <s v="geen"/>
    <x v="3"/>
    <n v="1"/>
    <s v="SVA Adesys X16 "/>
    <s v="geen HMI"/>
    <s v="nee"/>
    <n v="0"/>
    <m/>
    <s v="Adyses"/>
    <s v="Aalsmeerderdijk 372"/>
    <s v="Adesys-GPRS"/>
    <s v="Adesys-GPRS"/>
    <s v="111290.7"/>
    <s v="476318.1"/>
    <n v="522731410559205"/>
    <n v="52.273141055920497"/>
    <n v="474680152152755"/>
    <n v="4.7468015215275496"/>
    <n v="1783"/>
    <n v="999999100"/>
  </r>
  <r>
    <x v="2"/>
    <s v="Nee"/>
    <s v="Ja"/>
    <s v="577 Lijnderdijk 254"/>
    <s v="Lijnden"/>
    <x v="3"/>
    <n v="577"/>
    <x v="9"/>
    <x v="1"/>
    <m/>
    <x v="4"/>
    <m/>
    <s v="HiTech GPRS"/>
    <s v="geen HMI"/>
    <s v="geen "/>
    <n v="2"/>
    <m/>
    <s v="HiTech"/>
    <s v="Lijnderdijk 254"/>
    <s v="HiTech"/>
    <s v="hitech-tcp"/>
    <s v="112060.3"/>
    <s v="485422.3"/>
    <n v="52355022835487"/>
    <n v="52.355022835486999"/>
    <n v="475691718824"/>
    <n v="4.7569171882400001"/>
    <n v="694"/>
    <m/>
  </r>
  <r>
    <x v="2"/>
    <s v="Ja"/>
    <s v="Nee"/>
    <s v="└355 Lijnderdijk 245"/>
    <s v="Lijnden"/>
    <x v="3"/>
    <n v="577"/>
    <x v="9"/>
    <x v="1"/>
    <n v="1"/>
    <x v="3"/>
    <n v="1"/>
    <s v="HiTech- powerline"/>
    <s v="geen HMI"/>
    <s v="geen "/>
    <n v="0"/>
    <m/>
    <s v="HiTech"/>
    <s v="Lijnderdijk 245"/>
    <s v="HiTech"/>
    <s v="hitech-tcp"/>
    <s v="111964.8"/>
    <s v="485483.6"/>
    <n v="523555662718363"/>
    <n v="52.355566271836302"/>
    <n v="475550766354796"/>
    <n v="4.7555076635479603"/>
    <n v="695"/>
    <m/>
  </r>
  <r>
    <x v="2"/>
    <s v="Ja"/>
    <s v="Nee"/>
    <s v="└356 Lijnderdijk 248"/>
    <s v="Lijnden"/>
    <x v="3"/>
    <n v="577"/>
    <x v="9"/>
    <x v="1"/>
    <n v="1"/>
    <x v="3"/>
    <n v="1"/>
    <s v="HiTech- powerline"/>
    <s v="geen HMI"/>
    <s v="geen "/>
    <n v="0"/>
    <m/>
    <s v="HiTech"/>
    <s v="Lijnderdijk 248"/>
    <s v="HiTech"/>
    <s v="hitech-tcp"/>
    <s v="112009.9"/>
    <s v="485444.3"/>
    <n v="523552166076806"/>
    <n v="52.355216607680603"/>
    <n v="475617463740159"/>
    <n v="4.7561746374015899"/>
    <n v="696"/>
    <m/>
  </r>
  <r>
    <x v="2"/>
    <s v="Ja"/>
    <s v="Nee"/>
    <s v="└357 Lijnderdijk 261"/>
    <s v="Lijnden"/>
    <x v="3"/>
    <n v="577"/>
    <x v="9"/>
    <x v="1"/>
    <n v="1"/>
    <x v="3"/>
    <n v="1"/>
    <s v="HiTech- powerline"/>
    <s v="geen HMI"/>
    <s v="geen "/>
    <n v="0"/>
    <m/>
    <s v="HiTech"/>
    <s v="Lijnderdijk 261"/>
    <s v="HiTech"/>
    <s v="hitech-tcp"/>
    <s v="112080.6"/>
    <s v="485394.2"/>
    <n v="523547718773158"/>
    <n v="52.354771877315798"/>
    <n v="475721871695052"/>
    <n v="4.7572187169505202"/>
    <n v="697"/>
    <m/>
  </r>
  <r>
    <x v="2"/>
    <s v="Ja"/>
    <s v="Nee"/>
    <s v="└358 Lijnderdijk 268"/>
    <s v="Lijnden"/>
    <x v="3"/>
    <n v="577"/>
    <x v="9"/>
    <x v="1"/>
    <n v="1"/>
    <x v="3"/>
    <n v="1"/>
    <s v="HiTech- powerline"/>
    <s v="geen HMI"/>
    <s v="geen "/>
    <n v="0"/>
    <m/>
    <s v="HiTech"/>
    <s v="Lijnderdijk 268"/>
    <s v="HiTech"/>
    <s v="hitech-tcp"/>
    <s v="112140.7"/>
    <s v="485347.2"/>
    <n v="523543541719213"/>
    <n v="52.354354171921301"/>
    <n v="475810680315613"/>
    <n v="4.7581068031561298"/>
    <n v="698"/>
    <m/>
  </r>
  <r>
    <x v="2"/>
    <s v="Nee"/>
    <s v="Nee"/>
    <s v="624 Toilet 1 nabij Bennebroekerweg"/>
    <s v="Haarlemmermeer"/>
    <x v="5"/>
    <n v="624"/>
    <x v="11"/>
    <x v="2"/>
    <s v="geen"/>
    <x v="3"/>
    <n v="1"/>
    <s v="SVA Adesys X16 "/>
    <s v="geen HMI"/>
    <s v="nee"/>
    <n v="0"/>
    <m/>
    <s v="Adyses"/>
    <s v="Toilet 1 nabij Bennebroekerweg"/>
    <s v="Adesys-GPRS"/>
    <s v="Adesys-GPRS"/>
    <n v="104322"/>
    <s v="479145.8"/>
    <n v="522979569381897"/>
    <n v="52.297956938189699"/>
    <n v="464428253166407"/>
    <n v="4.6442825316640697"/>
    <n v="1771"/>
    <n v="999999084"/>
  </r>
  <r>
    <x v="2"/>
    <s v="Nee"/>
    <s v="Nee"/>
    <s v="└625 Toilet 2 nabij Toolenburg"/>
    <s v="Haarlemmermeer"/>
    <x v="5"/>
    <n v="624"/>
    <x v="11"/>
    <x v="2"/>
    <s v="geen"/>
    <x v="3"/>
    <n v="1"/>
    <s v="SVA Adesys X16 "/>
    <s v="geen HMI"/>
    <s v="nee"/>
    <n v="0"/>
    <m/>
    <s v="Adyses"/>
    <s v="Toilet 2 nabij Toolenburg"/>
    <s v="Adesys-GPRS"/>
    <s v="Adesys-GPRS"/>
    <s v="104618.7"/>
    <s v="479500.9"/>
    <n v="523011751271605"/>
    <n v="52.301175127160498"/>
    <n v="464857943050507"/>
    <n v="4.6485794305050696"/>
    <n v="1772"/>
    <n v="999999085"/>
  </r>
  <r>
    <x v="3"/>
    <s v="Nee"/>
    <s v="Nee"/>
    <s v="852 Tango 2"/>
    <s v="Nieuw-Vennep"/>
    <x v="3"/>
    <m/>
    <x v="9"/>
    <x v="1"/>
    <n v="1"/>
    <x v="3"/>
    <n v="1"/>
    <s v="HiTech-GPRS"/>
    <s v="geen HMI"/>
    <s v="geen "/>
    <n v="2"/>
    <m/>
    <s v="HiTech"/>
    <s v="Tango 2"/>
    <s v="HiTech"/>
    <s v="hitech-tcp"/>
    <s v="103184.4"/>
    <s v="477226.6"/>
    <n v="52280602611227"/>
    <m/>
    <n v="46279016843561"/>
    <m/>
    <n v="121"/>
    <m/>
  </r>
  <r>
    <x v="2"/>
    <s v="Nee"/>
    <s v="Nee"/>
    <s v="└877 Toolenburg/Restaurant Lieveling"/>
    <s v="Hoofddorp"/>
    <x v="5"/>
    <n v="624"/>
    <x v="11"/>
    <x v="2"/>
    <s v="geen"/>
    <x v="3"/>
    <n v="1"/>
    <s v="SVA Adesys X16 "/>
    <s v="geen HMI"/>
    <s v="nee"/>
    <n v="0"/>
    <m/>
    <s v="Adyses"/>
    <s v="Restaurant Lieveling  Redenburgsingel 110"/>
    <s v="Adesys-GPRS"/>
    <s v="Adesys-GPRS"/>
    <s v="104956.1"/>
    <s v="479249.1"/>
    <n v="522989427589479"/>
    <n v="52.298942758947902"/>
    <n v="465356297485383"/>
    <n v="4.6535629748538296"/>
    <n v="1774"/>
    <n v="999999087"/>
  </r>
  <r>
    <x v="2"/>
    <s v="Nee"/>
    <s v="Nee"/>
    <s v="└879 Toolenburg/Restaurant Long Island"/>
    <s v="Haarlemmermeer"/>
    <x v="5"/>
    <n v="624"/>
    <x v="11"/>
    <x v="2"/>
    <s v="geen"/>
    <x v="3"/>
    <n v="1"/>
    <s v="SVA Adesys X16 "/>
    <s v="geen HMI"/>
    <s v="nee"/>
    <n v="0"/>
    <m/>
    <s v="Adyses"/>
    <s v="Toolenburg/Restaurant Long Island"/>
    <s v="Adesys-GPRS"/>
    <s v="Adesys-GPRS"/>
    <s v="104434.1"/>
    <s v="479271.7"/>
    <n v="522990985855114"/>
    <n v="52.299098585511402"/>
    <n v="464590795032581"/>
    <n v="4.6459079503258103"/>
    <n v="1773"/>
    <n v="999999086"/>
  </r>
  <r>
    <x v="3"/>
    <s v="Nee"/>
    <s v="Nee"/>
    <s v="868 Kruisweg 1625"/>
    <s v="Cruquius"/>
    <x v="3"/>
    <m/>
    <x v="9"/>
    <x v="1"/>
    <n v="1"/>
    <x v="3"/>
    <n v="1"/>
    <s v="HiTech-GPRS"/>
    <s v="geen HMI"/>
    <s v="geen "/>
    <n v="2"/>
    <m/>
    <s v="HiTech"/>
    <s v="Kruisweg 1625"/>
    <s v="HiTech"/>
    <s v="hitech-tcp"/>
    <s v="104811.9"/>
    <s v="482717.6"/>
    <n v="523301015859819"/>
    <m/>
    <n v="465093275741102"/>
    <m/>
    <n v="722"/>
    <m/>
  </r>
  <r>
    <x v="2"/>
    <s v="Nee"/>
    <s v="Nee"/>
    <s v="└918 Hillegommerdijk 570"/>
    <s v="Zwaanshoek"/>
    <x v="5"/>
    <n v="636"/>
    <x v="11"/>
    <x v="2"/>
    <s v="geen"/>
    <x v="3"/>
    <n v="1"/>
    <s v="SVA Adesys X16 "/>
    <s v="geen HMI"/>
    <s v="nee"/>
    <n v="0"/>
    <m/>
    <s v="Adyses"/>
    <s v="Hillegommerdijk 570"/>
    <s v="Adesys-GPRS"/>
    <s v="Adesys-GPRS"/>
    <s v="102107.2"/>
    <s v="480569.2"/>
    <n v="523105404507085"/>
    <n v="52.310540450708501"/>
    <n v="46115946307028"/>
    <n v="4.6115946307028004"/>
    <n v="1849"/>
    <n v="999999184"/>
  </r>
  <r>
    <x v="2"/>
    <s v="Nee"/>
    <s v="Nee"/>
    <s v="651 Shell A4"/>
    <s v="Hoofddorp"/>
    <x v="0"/>
    <n v="651"/>
    <x v="12"/>
    <x v="0"/>
    <n v="1"/>
    <x v="3"/>
    <n v="1"/>
    <s v="Adyses"/>
    <s v="geen HMI"/>
    <s v="geen "/>
    <n v="3"/>
    <m/>
    <s v="FX2N Shell A4"/>
    <s v="Rijksweg A4 2"/>
    <s v="Mitsubishi FX GPRS"/>
    <s v="mitsubishifxtcp"/>
    <s v="107214.8"/>
    <s v="475085.2"/>
    <n v="522617217472948"/>
    <n v="52.2617217472948"/>
    <n v="468726161390866"/>
    <n v="4.6872616139086603"/>
    <n v="1292"/>
    <n v="20209"/>
  </r>
  <r>
    <x v="3"/>
    <s v="Nee"/>
    <s v="Nee"/>
    <s v="904 Aalsmeerderweg 577"/>
    <s v="Rozenburg"/>
    <x v="3"/>
    <m/>
    <x v="9"/>
    <x v="1"/>
    <n v="1"/>
    <x v="3"/>
    <n v="1"/>
    <s v="HiTech-GPRS"/>
    <s v="geen HMI"/>
    <s v="geen "/>
    <n v="2"/>
    <m/>
    <s v="HiTech"/>
    <s v="Aalsmeerderweg 577"/>
    <s v="HiTech"/>
    <s v="hitech-tcp"/>
    <s v="110315.9"/>
    <s v="476891.8"/>
    <n v="522782190108542"/>
    <m/>
    <n v="473244453049545"/>
    <m/>
    <n v="2389"/>
    <m/>
  </r>
  <r>
    <x v="2"/>
    <s v="Nee"/>
    <s v="Ja"/>
    <s v="704 Lijnderdijk 111"/>
    <s v="Zwanenburg"/>
    <x v="3"/>
    <n v="704"/>
    <x v="9"/>
    <x v="1"/>
    <n v="1"/>
    <x v="3"/>
    <n v="1"/>
    <s v="HiTech GPRS"/>
    <s v="geen HMI"/>
    <s v="geen "/>
    <n v="2"/>
    <m/>
    <s v="HiTech"/>
    <s v="Lijnderdijk 111"/>
    <s v="HiTech"/>
    <s v="hitech-tcp"/>
    <s v="112073.3"/>
    <s v="487008.2"/>
    <n v="52369277228745"/>
    <n v="52.369277228744998"/>
    <n v="47569058513574"/>
    <n v="4.7569058513574003"/>
    <n v="341"/>
    <m/>
  </r>
  <r>
    <x v="2"/>
    <s v="Ja"/>
    <s v="Nee"/>
    <s v="└867 Lijnderdijk 103"/>
    <s v="Zwanenburg"/>
    <x v="3"/>
    <n v="704"/>
    <x v="9"/>
    <x v="1"/>
    <n v="1"/>
    <x v="3"/>
    <n v="1"/>
    <s v="HiTech- powerline"/>
    <s v="geen HMI"/>
    <s v="geen "/>
    <n v="0"/>
    <m/>
    <s v="HiTech"/>
    <s v="Lijnderdijk 103"/>
    <s v="HiTech"/>
    <s v="hitech-tcp"/>
    <s v="112084.3"/>
    <s v="487072.2"/>
    <n v="523698532471"/>
    <n v="52.369853247099996"/>
    <n v="475705919422434"/>
    <n v="4.7570591942243396"/>
    <n v="321"/>
    <m/>
  </r>
  <r>
    <x v="4"/>
    <s v="Nee"/>
    <s v="Nee"/>
    <s v="Margrietplantsoen (SPIN)"/>
    <s v="Haarlemmermeer"/>
    <x v="6"/>
    <m/>
    <x v="13"/>
    <x v="3"/>
    <n v="1"/>
    <x v="3"/>
    <n v="1"/>
    <s v="SPIN"/>
    <s v="geen HMI"/>
    <s v="geen "/>
    <n v="0"/>
    <s v="ja"/>
    <s v="Spin Lora"/>
    <s v="Margrietplantsoen"/>
    <s v="Mous Spin"/>
    <s v="mousspin-lora"/>
    <m/>
    <m/>
    <m/>
    <m/>
    <m/>
    <m/>
    <n v="3709"/>
    <m/>
  </r>
  <r>
    <x v="2"/>
    <s v="Nee"/>
    <s v="Nee"/>
    <s v="└729 Hoofdweg Westzijde 135"/>
    <s v="Lijnden"/>
    <x v="5"/>
    <n v="726"/>
    <x v="11"/>
    <x v="2"/>
    <s v="geen"/>
    <x v="3"/>
    <n v="1"/>
    <s v="SVA Adesys X16 "/>
    <s v="geen HMI"/>
    <s v="nee"/>
    <n v="0"/>
    <m/>
    <s v="Adyses"/>
    <s v="Hoofdweg Westzijde 135"/>
    <s v="Adesys-GPRS"/>
    <s v="Adesys-GPRS"/>
    <s v="111573.3"/>
    <s v="484398.3"/>
    <n v="523457819064378"/>
    <n v="52.3457819064378"/>
    <n v="474990124609705"/>
    <n v="4.7499012460970498"/>
    <n v="2031"/>
    <n v="999999206"/>
  </r>
  <r>
    <x v="2"/>
    <s v="Nee"/>
    <s v="Nee"/>
    <s v="└564 Hoofdweg Oostzijde 204"/>
    <s v="Lijnden"/>
    <x v="5"/>
    <n v="726"/>
    <x v="11"/>
    <x v="2"/>
    <s v="geen"/>
    <x v="3"/>
    <n v="1"/>
    <s v="SVA Adesys X16 "/>
    <s v="geen HMI"/>
    <s v="nee"/>
    <n v="0"/>
    <m/>
    <s v="Adyses"/>
    <s v="Hoofdweg Oostzijde 204"/>
    <s v="Adesys-GPRS"/>
    <s v="Adesys-GPRS"/>
    <s v="111193.3"/>
    <s v="483888.3"/>
    <n v="523411684118999"/>
    <n v="52.341168411899901"/>
    <n v="47443912681545"/>
    <n v="4.7443912681544997"/>
    <n v="2021"/>
    <n v="999999196"/>
  </r>
  <r>
    <x v="2"/>
    <s v="Nee"/>
    <s v="Nee"/>
    <s v="└787 IJweg 1415"/>
    <s v="Nieuw-Vennep"/>
    <x v="5"/>
    <n v="796"/>
    <x v="11"/>
    <x v="2"/>
    <s v="geen"/>
    <x v="3"/>
    <n v="1"/>
    <s v="SVA Adesys X16 "/>
    <s v="geen HMI"/>
    <s v="nee"/>
    <n v="0"/>
    <m/>
    <s v="Adyses"/>
    <s v="IJweg 1415"/>
    <s v="Adesys-GPRS"/>
    <s v="Adesys-GPRS"/>
    <s v="102836.3"/>
    <s v="477748.5"/>
    <n v="52285260426127"/>
    <n v="52.285260426127003"/>
    <n v="46227212452809"/>
    <n v="4.6227212452808999"/>
    <n v="1868"/>
    <n v="999999285"/>
  </r>
  <r>
    <x v="2"/>
    <s v="Nee"/>
    <s v="Nee"/>
    <s v="└794 IJweg 1440"/>
    <s v="Nieuw-Vennep"/>
    <x v="5"/>
    <n v="796"/>
    <x v="11"/>
    <x v="2"/>
    <s v="geen"/>
    <x v="3"/>
    <n v="1"/>
    <s v="SVA Adesys X16 "/>
    <s v="geen HMI"/>
    <s v="nee"/>
    <n v="0"/>
    <m/>
    <s v="Adyses"/>
    <s v="IJweg 1440"/>
    <s v="Adesys-GPRS"/>
    <s v="Adesys-GPRS"/>
    <s v="103240.2"/>
    <s v="478099.7"/>
    <n v="52288454702495"/>
    <n v="52.288454702495002"/>
    <n v="462858628076506"/>
    <n v="4.6285862807650604"/>
    <n v="1875"/>
    <n v="999999292"/>
  </r>
  <r>
    <x v="2"/>
    <s v="Nee"/>
    <s v="Nee"/>
    <s v="└802 IJweg 1340"/>
    <s v="Nieuw-Vennep"/>
    <x v="5"/>
    <n v="796"/>
    <x v="11"/>
    <x v="2"/>
    <s v="geen"/>
    <x v="3"/>
    <n v="1"/>
    <s v="SVA Adesys X16 "/>
    <s v="geen HMI"/>
    <s v="nee"/>
    <n v="0"/>
    <m/>
    <s v="Adyses"/>
    <s v="IJweg 1340"/>
    <s v="Adesys-GPRS"/>
    <s v="Adesys-GPRS"/>
    <s v="103844.3"/>
    <s v="478790.5"/>
    <n v="52294719288632"/>
    <n v="52.294719288632002"/>
    <n v="46373349482779"/>
    <n v="4.6373349482778998"/>
    <n v="1882"/>
    <n v="999999299"/>
  </r>
  <r>
    <x v="2"/>
    <s v="Nee"/>
    <s v="Nee"/>
    <s v="└804 IJweg 1328"/>
    <s v="Nieuw-Vennep"/>
    <x v="5"/>
    <n v="796"/>
    <x v="11"/>
    <x v="2"/>
    <s v="geen"/>
    <x v="3"/>
    <n v="1"/>
    <s v="SVA Adesys X16 "/>
    <s v="geen HMI"/>
    <s v="nee"/>
    <n v="0"/>
    <m/>
    <s v="Adyses"/>
    <s v="IJweg 1328"/>
    <s v="Adesys-GPRS"/>
    <s v="Adesys-GPRS"/>
    <s v="103933.4"/>
    <s v="478886.2"/>
    <n v="522955875955029"/>
    <n v="52.295587595502901"/>
    <n v="463862644839318"/>
    <n v="4.6386264483931798"/>
    <n v="1884"/>
    <n v="999999301"/>
  </r>
  <r>
    <x v="2"/>
    <s v="Nee"/>
    <s v="Nee"/>
    <s v="812 Oude Kruisweg 192c"/>
    <s v="Cruquius"/>
    <x v="5"/>
    <n v="812"/>
    <x v="11"/>
    <x v="2"/>
    <s v="geen"/>
    <x v="3"/>
    <n v="1"/>
    <s v="SVA Adesys X16 "/>
    <s v="geen HMI"/>
    <s v="nee"/>
    <n v="0"/>
    <m/>
    <s v="Adyses"/>
    <s v="Oude Kruisweg 192c"/>
    <s v="Adesys-GPRS"/>
    <s v="Adesys-GPRS"/>
    <s v="103834.4"/>
    <s v="483220.4"/>
    <n v="52334530488399"/>
    <n v="52.334530488398997"/>
    <n v="46365171139659"/>
    <n v="4.6365171139659003"/>
    <n v="2094"/>
    <n v="999999308"/>
  </r>
  <r>
    <x v="2"/>
    <s v="Nee"/>
    <s v="Ja"/>
    <s v="821 Lijnderdijk 216"/>
    <s v="Lijnden"/>
    <x v="3"/>
    <n v="821"/>
    <x v="9"/>
    <x v="1"/>
    <m/>
    <x v="4"/>
    <m/>
    <s v="HiTech GPRS"/>
    <s v="geen HMI"/>
    <s v="geen "/>
    <n v="1"/>
    <m/>
    <s v="HiTech"/>
    <s v="Lijnderdijk 216"/>
    <s v="HiTech"/>
    <s v="hitech-tcp"/>
    <s v="111890.3"/>
    <s v="485729.3"/>
    <n v="52357768554578"/>
    <n v="52.357768554578001"/>
    <n v="47543827456346"/>
    <n v="4.7543827456345999"/>
    <n v="685"/>
    <m/>
  </r>
  <r>
    <x v="2"/>
    <s v="Ja"/>
    <s v="Nee"/>
    <s v="└348 Lijnderdijk 192"/>
    <s v="Lijnden"/>
    <x v="3"/>
    <n v="821"/>
    <x v="9"/>
    <x v="1"/>
    <n v="1"/>
    <x v="3"/>
    <n v="1"/>
    <s v="HiTech- powerline"/>
    <s v="geen HMI"/>
    <s v="geen "/>
    <n v="0"/>
    <m/>
    <s v="HiTech"/>
    <s v="Lijnderdijk 192"/>
    <s v="HiTech"/>
    <s v="hitech-tcp"/>
    <n v="111867"/>
    <s v="485885.5"/>
    <n v="523591704915016"/>
    <n v="52.359170491501601"/>
    <n v="475402073850024"/>
    <n v="4.7540207385002402"/>
    <n v="686"/>
    <m/>
  </r>
  <r>
    <x v="2"/>
    <s v="Ja"/>
    <s v="Nee"/>
    <s v="└349 Lijnderdijk 198"/>
    <s v="Lijnden"/>
    <x v="3"/>
    <n v="821"/>
    <x v="9"/>
    <x v="1"/>
    <n v="1"/>
    <x v="3"/>
    <n v="1"/>
    <s v="HiTech- powerline"/>
    <s v="geen HMI"/>
    <s v="geen "/>
    <n v="0"/>
    <m/>
    <s v="HiTech"/>
    <s v="Lijnderdijk 198"/>
    <s v="HiTech"/>
    <s v="hitech-tcp"/>
    <s v="111883.1"/>
    <s v="485855.5"/>
    <n v="523589021434005"/>
    <n v="52.358902143400499"/>
    <n v="475426090671125"/>
    <n v="4.7542609067112496"/>
    <n v="687"/>
    <m/>
  </r>
  <r>
    <x v="2"/>
    <s v="Ja"/>
    <s v="Nee"/>
    <s v="└350 Lijnderdijk 203A"/>
    <s v="Lijnden"/>
    <x v="3"/>
    <n v="821"/>
    <x v="9"/>
    <x v="1"/>
    <n v="1"/>
    <x v="3"/>
    <n v="1"/>
    <s v="HiTech- powerline"/>
    <s v="geen HMI"/>
    <s v="geen "/>
    <n v="0"/>
    <m/>
    <s v="HiTech"/>
    <s v="Lijnderdijk 203A"/>
    <s v="HiTech"/>
    <s v="hitech-tcp"/>
    <s v="111876.8"/>
    <s v="485820.4"/>
    <n v="523585862058866"/>
    <n v="52.358586205886603"/>
    <n v="475417292432699"/>
    <n v="4.7541729243269897"/>
    <n v="688"/>
    <m/>
  </r>
  <r>
    <x v="2"/>
    <s v="Ja"/>
    <s v="Nee"/>
    <s v="└351 Lijnderdijk 211"/>
    <s v="Lijnden"/>
    <x v="3"/>
    <n v="821"/>
    <x v="9"/>
    <x v="1"/>
    <n v="1"/>
    <x v="3"/>
    <n v="1"/>
    <s v="HiTech- powerline"/>
    <s v="geen HMI"/>
    <s v="geen "/>
    <n v="0"/>
    <m/>
    <s v="HiTech"/>
    <s v="Lijnderdijk 211"/>
    <s v="HiTech"/>
    <s v="hitech-tcp"/>
    <s v="111870.2"/>
    <n v="485759"/>
    <n v="52358033886582"/>
    <n v="52.358033886582"/>
    <n v="475408390685085"/>
    <n v="4.75408390685085"/>
    <n v="689"/>
    <m/>
  </r>
  <r>
    <x v="2"/>
    <s v="Ja"/>
    <s v="Nee"/>
    <s v="└352 Lijnderdijk 218"/>
    <s v="Lijnden"/>
    <x v="3"/>
    <n v="821"/>
    <x v="9"/>
    <x v="1"/>
    <n v="1"/>
    <x v="3"/>
    <n v="1"/>
    <s v="HiTech- powerline"/>
    <s v="geen HMI"/>
    <s v="geen "/>
    <n v="0"/>
    <m/>
    <s v="HiTech"/>
    <s v="Lijnderdijk 218"/>
    <s v="HiTech"/>
    <s v="hitech-tcp"/>
    <s v="111867.9"/>
    <s v="485707.8"/>
    <n v="523575735716799"/>
    <n v="52.3575735716799"/>
    <n v="475405670194342"/>
    <n v="4.7540567019434201"/>
    <n v="690"/>
    <m/>
  </r>
  <r>
    <x v="2"/>
    <s v="Ja"/>
    <s v="Nee"/>
    <s v="└353 Lijnderdijk 228"/>
    <s v="Lijnden"/>
    <x v="3"/>
    <n v="821"/>
    <x v="9"/>
    <x v="1"/>
    <n v="1"/>
    <x v="3"/>
    <n v="1"/>
    <s v="HiTech- powerline"/>
    <s v="geen HMI"/>
    <s v="geen "/>
    <n v="0"/>
    <m/>
    <s v="HiTech"/>
    <s v="Lijnderdijk 228"/>
    <s v="HiTech"/>
    <s v="hitech-tcp"/>
    <s v="111881.7"/>
    <s v="485627.2"/>
    <n v="52356850300643"/>
    <n v="52.356850300643003"/>
    <n v="47542695777808"/>
    <n v="4.7542695777807999"/>
    <n v="691"/>
    <m/>
  </r>
  <r>
    <x v="2"/>
    <s v="Ja"/>
    <s v="Nee"/>
    <s v="└354 Lijnderdijk 236"/>
    <s v="Lijnden"/>
    <x v="3"/>
    <n v="821"/>
    <x v="9"/>
    <x v="1"/>
    <n v="1"/>
    <x v="3"/>
    <n v="1"/>
    <s v="HiTech- powerline"/>
    <s v="geen HMI"/>
    <s v="geen "/>
    <n v="0"/>
    <m/>
    <s v="HiTech"/>
    <s v="Lijnderdijk 236"/>
    <s v="HiTech"/>
    <s v="hitech-tcp"/>
    <s v="111914.7"/>
    <s v="485550.5"/>
    <n v="523561635821571"/>
    <n v="52.356163582157102"/>
    <n v="475476376108568"/>
    <n v="4.7547637610856803"/>
    <n v="692"/>
    <m/>
  </r>
  <r>
    <x v="2"/>
    <s v="Ja"/>
    <s v="Nee"/>
    <s v="└866 Lijnderdijk 235"/>
    <s v="Lijnden"/>
    <x v="3"/>
    <n v="821"/>
    <x v="9"/>
    <x v="1"/>
    <n v="1"/>
    <x v="3"/>
    <n v="1"/>
    <s v="HiTech- powerline"/>
    <s v="geen HMI"/>
    <s v="geen "/>
    <n v="0"/>
    <m/>
    <s v="HiTech"/>
    <s v="Lijnderdijk 235"/>
    <s v="HiTech"/>
    <s v="hitech-tcp"/>
    <s v="111911.3"/>
    <s v="485554.3"/>
    <n v="523561974665506"/>
    <n v="52.356197466550597"/>
    <n v="475471337062083"/>
    <n v="4.7547133706208298"/>
    <n v="693"/>
    <m/>
  </r>
  <r>
    <x v="2"/>
    <s v="Nee"/>
    <s v="Ja"/>
    <s v="824 Vijfhuizerdijk 202"/>
    <s v="Nieuwe Brug"/>
    <x v="3"/>
    <n v="824"/>
    <x v="9"/>
    <x v="1"/>
    <m/>
    <x v="4"/>
    <m/>
    <s v="HiTech GPRS"/>
    <s v="geen HMI"/>
    <s v="geen "/>
    <n v="2"/>
    <m/>
    <s v="HiTech"/>
    <s v="Vijfhuizerdijk 202"/>
    <s v="HiTech"/>
    <s v="hitech-tcp"/>
    <s v="106523.4"/>
    <s v="487703.3"/>
    <n v="523750619616868"/>
    <n v="52.375061961686797"/>
    <n v="467532097907995"/>
    <n v="4.6753209790799497"/>
    <n v="1335"/>
    <n v="824"/>
  </r>
  <r>
    <x v="2"/>
    <s v="Ja"/>
    <s v="Nee"/>
    <s v="└214 Vijfhuizerdijk 189"/>
    <s v="Nieuwe Brug"/>
    <x v="3"/>
    <n v="824"/>
    <x v="9"/>
    <x v="1"/>
    <n v="1"/>
    <x v="3"/>
    <n v="1"/>
    <s v="HiTech- powerline"/>
    <s v="geen HMI"/>
    <s v="geen "/>
    <n v="0"/>
    <m/>
    <s v="HiTech"/>
    <s v="Vijfhuizerdijk 189"/>
    <s v="HiTech"/>
    <s v="hitech-tcp"/>
    <s v="106415.3"/>
    <s v="487553.4"/>
    <n v="523737052947957"/>
    <n v="52.373705294795698"/>
    <n v="467375529320053"/>
    <n v="4.6737552932005304"/>
    <n v="1342"/>
    <n v="214"/>
  </r>
  <r>
    <x v="2"/>
    <s v="Ja"/>
    <s v="Nee"/>
    <s v="└215 Vijfhuizerdijk 194"/>
    <s v="Nieuwe Brug"/>
    <x v="3"/>
    <n v="824"/>
    <x v="9"/>
    <x v="1"/>
    <n v="1"/>
    <x v="3"/>
    <n v="1"/>
    <s v="HiTech- powerline"/>
    <s v="geen HMI"/>
    <s v="geen "/>
    <n v="0"/>
    <m/>
    <s v="HiTech"/>
    <s v="Vijfhuizerdijk 194"/>
    <s v="HiTech"/>
    <s v="hitech-tcp"/>
    <s v="106443.7"/>
    <s v="487603.4"/>
    <n v="523741571451299"/>
    <n v="52.3741571451299"/>
    <n v="46741650888232"/>
    <n v="4.6741650888231998"/>
    <n v="1341"/>
    <n v="215"/>
  </r>
  <r>
    <x v="2"/>
    <s v="Ja"/>
    <s v="Nee"/>
    <s v="└216 Vijfhuizerdijk 201"/>
    <s v="Nieuwe Brug"/>
    <x v="3"/>
    <n v="824"/>
    <x v="9"/>
    <x v="1"/>
    <n v="1"/>
    <x v="3"/>
    <n v="1"/>
    <s v="HiTech- powerline"/>
    <s v="geen HMI"/>
    <s v="geen "/>
    <n v="0"/>
    <m/>
    <s v="HiTech"/>
    <s v="Vijfhuizerdijk 201"/>
    <s v="HiTech"/>
    <s v="hitech-tcp"/>
    <s v="106486.2"/>
    <s v="487666.7"/>
    <n v="523747297629879"/>
    <n v="52.374729762987897"/>
    <n v="467478001574847"/>
    <n v="4.6747800157484702"/>
    <n v="1340"/>
    <n v="216"/>
  </r>
  <r>
    <x v="2"/>
    <s v="Ja"/>
    <s v="Nee"/>
    <s v="└217 Vijfhuizerdijk 205"/>
    <s v="Nieuwe Brug"/>
    <x v="3"/>
    <n v="824"/>
    <x v="9"/>
    <x v="1"/>
    <n v="1"/>
    <x v="3"/>
    <n v="1"/>
    <s v="HiTech- powerline"/>
    <s v="geen HMI"/>
    <s v="geen "/>
    <n v="0"/>
    <m/>
    <s v="HiTech"/>
    <s v="Vijfhuizerdijk 205"/>
    <s v="HiTech"/>
    <s v="hitech-tcp"/>
    <s v="106553.6"/>
    <s v="487736.2"/>
    <n v="523753602900024"/>
    <n v="52.375360290002398"/>
    <n v="467575969546351"/>
    <n v="4.6757596954635101"/>
    <n v="1336"/>
    <n v="217"/>
  </r>
  <r>
    <x v="2"/>
    <s v="Ja"/>
    <s v="Nee"/>
    <s v="└218 Vijfhuizerdijk 203"/>
    <s v="Nieuwe Brug"/>
    <x v="3"/>
    <n v="824"/>
    <x v="9"/>
    <x v="1"/>
    <n v="1"/>
    <x v="3"/>
    <n v="1"/>
    <s v="HiTech- powerline"/>
    <s v="geen HMI"/>
    <s v="geen "/>
    <n v="0"/>
    <m/>
    <s v="HiTech"/>
    <s v="Vijfhuizerdijk 203"/>
    <s v="HiTech"/>
    <s v="hitech-tcp"/>
    <s v="106532.3"/>
    <s v="487661.1"/>
    <n v="523746835011441"/>
    <n v="52.374683501144098"/>
    <n v="467545774152731"/>
    <n v="4.6754577415273104"/>
    <n v="1337"/>
    <n v="218"/>
  </r>
  <r>
    <x v="2"/>
    <s v="Ja"/>
    <s v="Nee"/>
    <s v="└219 Vijfhuizerdijk 203b"/>
    <s v="Nieuwe Brug"/>
    <x v="3"/>
    <n v="824"/>
    <x v="9"/>
    <x v="1"/>
    <n v="1"/>
    <x v="3"/>
    <n v="1"/>
    <s v="HiTech- powerline"/>
    <s v="geen HMI"/>
    <s v="geen "/>
    <n v="0"/>
    <m/>
    <s v="HiTech"/>
    <s v="Vijfhuizerdijk 203b"/>
    <s v="HiTech"/>
    <s v="hitech-tcp"/>
    <n v="106649"/>
    <n v="487588"/>
    <n v="523740368341755"/>
    <n v="52.374036834175499"/>
    <n v="467718183027671"/>
    <n v="4.6771818302767096"/>
    <n v="1338"/>
    <n v="219"/>
  </r>
  <r>
    <x v="2"/>
    <s v="Ja"/>
    <s v="Nee"/>
    <s v="└220 Vijfhuizerdijk 208a"/>
    <s v="Nieuwe Brug"/>
    <x v="3"/>
    <n v="824"/>
    <x v="9"/>
    <x v="1"/>
    <n v="1"/>
    <x v="3"/>
    <n v="1"/>
    <s v="HiTech- powerline"/>
    <s v="geen HMI"/>
    <s v="geen "/>
    <n v="0"/>
    <m/>
    <s v="HiTech"/>
    <s v="Vijfhuizerdijk 208a"/>
    <s v="HiTech"/>
    <s v="hitech-tcp"/>
    <s v="106616.9"/>
    <s v="487800.5"/>
    <n v="523759437165953"/>
    <n v="52.375943716595302"/>
    <n v="467667994548226"/>
    <n v="4.6766799454822596"/>
    <n v="1339"/>
    <n v="220"/>
  </r>
  <r>
    <x v="2"/>
    <s v="Nee"/>
    <s v="Nee"/>
    <s v="837 Venneperweg 895"/>
    <s v="Nieuw-Vennep"/>
    <x v="0"/>
    <n v="837"/>
    <x v="12"/>
    <x v="0"/>
    <n v="1"/>
    <x v="3"/>
    <n v="1"/>
    <s v="Mous Adesys modem"/>
    <s v="geen HMI"/>
    <s v="geen "/>
    <n v="2"/>
    <m/>
    <s v="FX2N Venneperweg"/>
    <s v="Venneperweg 895"/>
    <s v="Mitsubishi FX GPRS"/>
    <s v="mitsubishifxtcp"/>
    <s v="101965.3"/>
    <s v="476911.6"/>
    <n v="522776552618793"/>
    <n v="52.277655261879303"/>
    <n v="461008878732653"/>
    <n v="4.6100887873265304"/>
    <n v="1005"/>
    <m/>
  </r>
  <r>
    <x v="2"/>
    <s v="Nee"/>
    <s v="Nee"/>
    <s v="855 Gansoord 18"/>
    <s v="Lisserbroek"/>
    <x v="3"/>
    <n v="855"/>
    <x v="9"/>
    <x v="1"/>
    <n v="1"/>
    <x v="3"/>
    <n v="1"/>
    <s v="HiTech GPRS"/>
    <s v="geen HMI"/>
    <s v="geen "/>
    <n v="3"/>
    <m/>
    <s v="HiTech"/>
    <s v="Gansoord 18"/>
    <s v="HiTech"/>
    <s v="hitech-tcp"/>
    <s v="99687.3"/>
    <s v="474100.6"/>
    <n v="522521692683969"/>
    <n v="52.252169268396898"/>
    <n v="457717198704849"/>
    <n v="4.5771719870484899"/>
    <n v="103"/>
    <m/>
  </r>
  <r>
    <x v="2"/>
    <s v="Nee"/>
    <s v="Nee"/>
    <s v="856 Aalsmeerderdijk 151"/>
    <s v="Oude Meer"/>
    <x v="3"/>
    <n v="856"/>
    <x v="9"/>
    <x v="1"/>
    <n v="1"/>
    <x v="3"/>
    <n v="1"/>
    <s v="HiTech GPRS"/>
    <s v="geen HMI"/>
    <s v="geen "/>
    <n v="1"/>
    <m/>
    <s v="HiTech"/>
    <s v="Aalsmeerderdijk 151"/>
    <s v="HiTech"/>
    <s v="hitech-tcp"/>
    <s v="113127.2"/>
    <s v="477222.4"/>
    <n v="522814106701843"/>
    <n v="52.2814106701843"/>
    <n v="477359518963409"/>
    <n v="4.77359518963409"/>
    <n v="141"/>
    <m/>
  </r>
  <r>
    <x v="2"/>
    <s v="Nee"/>
    <s v="Nee"/>
    <s v="857 Parkeerplaats A4"/>
    <s v="Hoofddorp"/>
    <x v="3"/>
    <n v="857"/>
    <x v="9"/>
    <x v="1"/>
    <n v="1"/>
    <x v="3"/>
    <n v="1"/>
    <s v="HiTech GPRS"/>
    <s v="geen HMI"/>
    <s v="geen "/>
    <n v="2"/>
    <m/>
    <s v="HiTech"/>
    <s v="Rijksweg A4"/>
    <s v="HiTech"/>
    <s v="hitech-tcp"/>
    <n v="107020"/>
    <n v="474909"/>
    <n v="52260122031973"/>
    <n v="52.260122031972998"/>
    <n v="468443437895495"/>
    <n v="4.6844343789549496"/>
    <n v="182"/>
    <m/>
  </r>
  <r>
    <x v="2"/>
    <s v="Nee"/>
    <s v="Nee"/>
    <s v="858 Connexion"/>
    <s v="Nieuw-Vennep"/>
    <x v="3"/>
    <n v="858"/>
    <x v="9"/>
    <x v="1"/>
    <n v="1"/>
    <x v="3"/>
    <n v="1"/>
    <s v="HiTech GPRS"/>
    <s v="geen HMI"/>
    <s v="geen "/>
    <n v="2"/>
    <m/>
    <s v="HiTech"/>
    <s v="Getsewoudweg"/>
    <s v="HiTech"/>
    <s v="hitech-tcp"/>
    <s v="101669.3"/>
    <s v="474928.6"/>
    <n v="522598055557002"/>
    <n v="52.259805555700197"/>
    <n v="460606436938138"/>
    <n v="4.6060643693813796"/>
    <n v="201"/>
    <m/>
  </r>
  <r>
    <x v="2"/>
    <s v="Nee"/>
    <s v="Nee"/>
    <s v="869 Woonzorgboederij"/>
    <s v="Nieuw-Vennep"/>
    <x v="3"/>
    <n v="869"/>
    <x v="9"/>
    <x v="1"/>
    <n v="1"/>
    <x v="1"/>
    <n v="1"/>
    <s v="HiTech GPRS"/>
    <s v="geen HMI"/>
    <s v="geen "/>
    <n v="3"/>
    <m/>
    <s v="HiTech"/>
    <s v="Middelweg 173"/>
    <s v="HiTech"/>
    <s v="hitech-tcp"/>
    <s v="100404.3"/>
    <s v="475714.6"/>
    <n v="52266745610686"/>
    <n v="52.266745610686002"/>
    <n v="45874109009536"/>
    <n v="4.5874109009535999"/>
    <n v="882"/>
    <m/>
  </r>
  <r>
    <x v="2"/>
    <s v="Nee"/>
    <s v="Nee"/>
    <s v="880 Jeugdland"/>
    <s v="Nieuw-Vennep"/>
    <x v="3"/>
    <n v="880"/>
    <x v="9"/>
    <x v="1"/>
    <n v="1"/>
    <x v="3"/>
    <n v="1"/>
    <s v="HiTech GPRS"/>
    <s v="geen HMI"/>
    <s v="geen "/>
    <n v="2"/>
    <m/>
    <s v="HiTech"/>
    <s v="Getsewoudweg"/>
    <s v="HiTech"/>
    <s v="hitech-tcp"/>
    <s v="101889.3"/>
    <s v="475054.6"/>
    <n v="522609591337988"/>
    <n v="52.260959133798799"/>
    <n v="460926665917907"/>
    <n v="4.6092666591790703"/>
    <n v="1609"/>
    <m/>
  </r>
  <r>
    <x v="2"/>
    <s v="Nee"/>
    <s v="Nee"/>
    <s v="881 Noodschool(noordrand)"/>
    <s v="Nieuw-Vennep"/>
    <x v="3"/>
    <n v="881"/>
    <x v="9"/>
    <x v="1"/>
    <n v="1"/>
    <x v="1"/>
    <n v="1"/>
    <s v="HiTech GPRS"/>
    <s v="geen HMI"/>
    <s v="geen "/>
    <n v="3"/>
    <m/>
    <s v="HiTech"/>
    <s v="Getsewoud 15"/>
    <s v="HiTech"/>
    <s v="hitech-tcp"/>
    <n v="102882"/>
    <s v="477570.3"/>
    <n v="522836626495929"/>
    <n v="52.283662649592898"/>
    <n v="462341815116243"/>
    <n v="4.6234181511624302"/>
    <n v="1551"/>
    <m/>
  </r>
  <r>
    <x v="2"/>
    <s v="Nee"/>
    <s v="Nee"/>
    <s v="882 School Sarabande"/>
    <s v="Nieuw Vennep"/>
    <x v="3"/>
    <n v="882"/>
    <x v="9"/>
    <x v="1"/>
    <n v="1"/>
    <x v="3"/>
    <n v="1"/>
    <s v="HiTech GPRS"/>
    <s v="geen HMI"/>
    <s v="geen "/>
    <n v="2"/>
    <m/>
    <s v="HiTech"/>
    <s v="Sarabande"/>
    <s v="HiTech"/>
    <s v="hitech-tcp"/>
    <s v="102598.3"/>
    <s v="477286.5"/>
    <n v="52281085884235"/>
    <n v="52.281085884234997"/>
    <n v="46193051517553"/>
    <n v="4.6193051517552997"/>
    <n v="1469"/>
    <m/>
  </r>
  <r>
    <x v="2"/>
    <s v="Nee"/>
    <s v="Nee"/>
    <s v="883 N201 Alliantie"/>
    <s v="Oude Meer"/>
    <x v="3"/>
    <n v="883"/>
    <x v="9"/>
    <x v="1"/>
    <n v="1"/>
    <x v="3"/>
    <n v="1"/>
    <s v="HiTech GPRS"/>
    <s v="geen HMI"/>
    <s v="geen "/>
    <n v="0"/>
    <m/>
    <s v="HiTech"/>
    <s v="Aalsmeerderdijk 140"/>
    <s v="HiTech"/>
    <s v="hitech-tcp"/>
    <s v="113285.2"/>
    <s v="477339.4"/>
    <n v="52282474155225"/>
    <n v="52.282474155225003"/>
    <n v="47758959673796"/>
    <n v="4.7758959673795998"/>
    <n v="1589"/>
    <m/>
  </r>
  <r>
    <x v="2"/>
    <s v="Nee"/>
    <s v="Ja"/>
    <s v="893 Vijfhuizerdijk 157b"/>
    <s v="Vijfhuizen"/>
    <x v="3"/>
    <n v="893"/>
    <x v="9"/>
    <x v="1"/>
    <m/>
    <x v="4"/>
    <m/>
    <s v="HiTech GPRS"/>
    <s v="geen HMI"/>
    <s v="geen "/>
    <n v="0"/>
    <m/>
    <s v="HiTech"/>
    <s v="Vijfhuizerdijk 157b"/>
    <s v="HiTech"/>
    <s v="hitech-tcp"/>
    <s v="106337.8"/>
    <s v="487228.3"/>
    <n v="523707768189123"/>
    <n v="52.370776818912297"/>
    <n v="4672664324142"/>
    <n v="4.6726643241419996"/>
    <n v="701"/>
    <m/>
  </r>
  <r>
    <x v="2"/>
    <s v="Ja"/>
    <s v="Nee"/>
    <s v="└210 Vijfhuizerdijk 163A"/>
    <s v="Vijfhuizen"/>
    <x v="3"/>
    <n v="893"/>
    <x v="9"/>
    <x v="1"/>
    <n v="1"/>
    <x v="3"/>
    <n v="1"/>
    <s v="HiTech- powerline"/>
    <s v="geen HMI"/>
    <s v="geen "/>
    <n v="0"/>
    <m/>
    <s v="HiTech"/>
    <s v="Vijfhuizerdijk 163A"/>
    <s v="HiTech"/>
    <s v="hitech-tcp"/>
    <s v="106391.4"/>
    <s v="487342.4"/>
    <n v="523718069580226"/>
    <n v="52.371806958022603"/>
    <n v="467343482730073"/>
    <n v="4.6734348273007296"/>
    <n v="281"/>
    <m/>
  </r>
  <r>
    <x v="2"/>
    <s v="Ja"/>
    <s v="Nee"/>
    <s v="└211 Vijfhuizerdijk 153"/>
    <s v="Vijfhuizen"/>
    <x v="3"/>
    <n v="893"/>
    <x v="9"/>
    <x v="1"/>
    <n v="1"/>
    <x v="3"/>
    <n v="1"/>
    <s v="HiTech- powerline"/>
    <s v="geen HMI"/>
    <s v="geen "/>
    <n v="0"/>
    <m/>
    <s v="HiTech"/>
    <s v="Vijfhuizerdijk 153"/>
    <s v="HiTech"/>
    <s v="hitech-tcp"/>
    <s v="106450.3"/>
    <n v="487319"/>
    <n v="523716018677342"/>
    <n v="52.371601867734199"/>
    <n v="467430301580875"/>
    <n v="4.67430301580875"/>
    <n v="282"/>
    <m/>
  </r>
  <r>
    <x v="2"/>
    <s v="Ja"/>
    <s v="Nee"/>
    <s v="└212 Vijfhuizerdijk 167"/>
    <s v="Vijfhuizen"/>
    <x v="3"/>
    <n v="893"/>
    <x v="9"/>
    <x v="1"/>
    <n v="1"/>
    <x v="3"/>
    <n v="1"/>
    <s v="HiTech- powerline"/>
    <s v="geen HMI"/>
    <s v="geen "/>
    <n v="0"/>
    <m/>
    <s v="HiTech"/>
    <s v="Vijfhuizerdijk 167"/>
    <s v="HiTech"/>
    <s v="hitech-tcp"/>
    <s v="106354.6"/>
    <s v="487385.2"/>
    <n v="523721883417998"/>
    <n v="52.372188341799799"/>
    <n v="467288831777887"/>
    <n v="4.6728883177788703"/>
    <n v="283"/>
    <m/>
  </r>
  <r>
    <x v="2"/>
    <s v="Ja"/>
    <s v="Nee"/>
    <s v="└213 Vijfhuizerdijk 172"/>
    <s v="Vijfhuizen"/>
    <x v="3"/>
    <n v="893"/>
    <x v="9"/>
    <x v="1"/>
    <n v="1"/>
    <x v="3"/>
    <n v="1"/>
    <s v="HiTech- powerline"/>
    <s v="geen HMI"/>
    <s v="geen "/>
    <n v="0"/>
    <m/>
    <s v="HiTech"/>
    <s v="Vijfhuizerdijk 172"/>
    <s v="HiTech"/>
    <s v="hitech-tcp"/>
    <s v="106363.4"/>
    <s v="487425.3"/>
    <n v="523725494926522"/>
    <n v="52.372549492652198"/>
    <n v="467301173371571"/>
    <n v="4.6730117337157102"/>
    <n v="284"/>
    <m/>
  </r>
  <r>
    <x v="2"/>
    <s v="Ja"/>
    <s v="Nee"/>
    <s v="└221 Vijfhuizerdijk 179"/>
    <s v="Vijfhuizen"/>
    <x v="3"/>
    <n v="893"/>
    <x v="9"/>
    <x v="1"/>
    <n v="1"/>
    <x v="3"/>
    <n v="1"/>
    <s v="HiTech- powerline"/>
    <s v="geen HMI"/>
    <s v="geen "/>
    <n v="0"/>
    <m/>
    <s v="HiTech"/>
    <s v="Vijfhuizerdijk 179"/>
    <s v="HiTech"/>
    <s v="hitech-tcp"/>
    <s v="106384.3"/>
    <s v="487492.7"/>
    <n v="523731570539337"/>
    <n v="52.373157053933703"/>
    <n v="467330887476506"/>
    <n v="4.67330887476506"/>
    <n v="285"/>
    <m/>
  </r>
  <r>
    <x v="2"/>
    <s v="Ja"/>
    <s v="Nee"/>
    <s v="└222 Vijfhuizerdijk 186C"/>
    <s v="Vijfhuizen"/>
    <x v="3"/>
    <n v="893"/>
    <x v="9"/>
    <x v="1"/>
    <n v="1"/>
    <x v="3"/>
    <n v="1"/>
    <s v="HiTech- powerline"/>
    <s v="geen HMI"/>
    <s v="geen "/>
    <n v="0"/>
    <m/>
    <s v="HiTech"/>
    <s v="Vijfhuizerdijk 186C"/>
    <s v="HiTech"/>
    <s v="hitech-tcp"/>
    <s v="106439.1"/>
    <s v="487495.4"/>
    <n v="523731861594712"/>
    <n v="52.373186159471203"/>
    <n v="467411312441669"/>
    <n v="4.6741131244166896"/>
    <n v="286"/>
    <m/>
  </r>
  <r>
    <x v="2"/>
    <s v="Ja"/>
    <s v="Nee"/>
    <s v="└223 Vijfhuizerdijk 183"/>
    <s v="Vijfhuizen"/>
    <x v="3"/>
    <n v="893"/>
    <x v="9"/>
    <x v="1"/>
    <n v="1"/>
    <x v="3"/>
    <n v="1"/>
    <s v="HiTech- powerline"/>
    <s v="geen HMI"/>
    <s v="geen "/>
    <n v="0"/>
    <m/>
    <s v="HiTech"/>
    <s v="Vijfhuizerdijk 183"/>
    <s v="HiTech"/>
    <s v="hitech-tcp"/>
    <s v="106471.7"/>
    <n v="487467"/>
    <n v="523729338102458"/>
    <n v="52.372933810245797"/>
    <n v="467459589099739"/>
    <n v="4.6745958909973897"/>
    <n v="1386"/>
    <n v="223"/>
  </r>
  <r>
    <x v="2"/>
    <s v="Ja"/>
    <s v="Nee"/>
    <s v="└336 Vijfhuizerdijk 138"/>
    <s v="Vijfhuizen"/>
    <x v="3"/>
    <n v="893"/>
    <x v="9"/>
    <x v="1"/>
    <n v="1"/>
    <x v="3"/>
    <n v="1"/>
    <s v="HiTech- powerline"/>
    <s v="geen HMI"/>
    <s v="geen "/>
    <n v="0"/>
    <m/>
    <s v="HiTech"/>
    <s v="Vijfhuizerdijk 138"/>
    <s v="HiTech"/>
    <s v="hitech-tcp"/>
    <s v="106357.4"/>
    <s v="487045.5"/>
    <n v="52369135755566"/>
    <n v="52.369135755565999"/>
    <n v="46729785088514"/>
    <n v="4.6729785088513998"/>
    <n v="288"/>
    <m/>
  </r>
  <r>
    <x v="2"/>
    <s v="Ja"/>
    <s v="Nee"/>
    <s v="└337 Vijfhuizerdijk 157"/>
    <s v="Vijfhuizen"/>
    <x v="3"/>
    <n v="893"/>
    <x v="9"/>
    <x v="1"/>
    <n v="1"/>
    <x v="3"/>
    <n v="1"/>
    <s v="HiTech- powerline"/>
    <s v="geen HMI"/>
    <s v="geen "/>
    <n v="0"/>
    <m/>
    <s v="HiTech"/>
    <s v="Vijfhuizerdijk 157"/>
    <s v="HiTech"/>
    <s v="hitech-tcp"/>
    <s v="106340.7"/>
    <s v="487287.1"/>
    <n v="523713055023264"/>
    <n v="52.3713055023264"/>
    <n v="467269840475821"/>
    <n v="4.6726984047582096"/>
    <n v="289"/>
    <m/>
  </r>
  <r>
    <x v="2"/>
    <s v="Ja"/>
    <s v="Nee"/>
    <s v="└338 Vijfhuizerdijk 160"/>
    <s v="Vijfhuizen"/>
    <x v="3"/>
    <n v="893"/>
    <x v="9"/>
    <x v="1"/>
    <n v="1"/>
    <x v="3"/>
    <n v="1"/>
    <s v="HiTech- powerline"/>
    <s v="geen HMI"/>
    <s v="geen "/>
    <n v="0"/>
    <m/>
    <s v="HiTech"/>
    <s v="Vijfhuizerdijk 160"/>
    <s v="HiTech"/>
    <s v="hitech-tcp"/>
    <n v="106349"/>
    <s v="487308.5"/>
    <n v="523714985551254"/>
    <n v="52.371498555125399"/>
    <n v="467281717771057"/>
    <n v="4.67281717771057"/>
    <n v="290"/>
    <m/>
  </r>
  <r>
    <x v="2"/>
    <s v="Ja"/>
    <s v="Nee"/>
    <s v="└339 Vijfhuizerdijk 163"/>
    <s v="Vijfhuizen"/>
    <x v="3"/>
    <n v="893"/>
    <x v="9"/>
    <x v="1"/>
    <n v="1"/>
    <x v="3"/>
    <n v="1"/>
    <s v="HiTech- powerline"/>
    <s v="geen HMI"/>
    <s v="geen "/>
    <n v="0"/>
    <m/>
    <s v="HiTech"/>
    <s v="Vijfhuizerdijk 163"/>
    <s v="HiTech"/>
    <s v="hitech-tcp"/>
    <s v="106342.3"/>
    <s v="487334.6"/>
    <n v="523717325192579"/>
    <n v="52.371732519257897"/>
    <n v="467271503176987"/>
    <n v="4.6727150317698696"/>
    <n v="291"/>
    <m/>
  </r>
  <r>
    <x v="2"/>
    <s v="Ja"/>
    <s v="Nee"/>
    <s v="└859 Vijfhuizerdijk 155"/>
    <s v="Vijfhuizen"/>
    <x v="3"/>
    <n v="893"/>
    <x v="9"/>
    <x v="1"/>
    <n v="1"/>
    <x v="3"/>
    <n v="1"/>
    <s v="HiTech- powerline"/>
    <s v="geen HMI"/>
    <s v="geen "/>
    <n v="0"/>
    <m/>
    <s v="HiTech"/>
    <s v="Vijfhuizerdijk 155"/>
    <s v="HiTech"/>
    <s v="hitech-tcp"/>
    <s v="106742.4"/>
    <s v="487293.3"/>
    <n v="523713966104762"/>
    <n v="52.371396610476197"/>
    <n v="467859551424069"/>
    <n v="4.6785955142406896"/>
    <n v="222"/>
    <m/>
  </r>
  <r>
    <x v="2"/>
    <s v="Ja"/>
    <s v="Nee"/>
    <s v="└860 Texaco Vijfhuizerdijk"/>
    <s v="Vijfhuizen"/>
    <x v="3"/>
    <n v="893"/>
    <x v="9"/>
    <x v="1"/>
    <n v="1"/>
    <x v="3"/>
    <n v="1"/>
    <s v="HiTech- powerline"/>
    <s v="geen HMI"/>
    <s v="geen "/>
    <n v="0"/>
    <m/>
    <s v="HiTech"/>
    <s v="Schipholweg 1095"/>
    <s v="HiTech"/>
    <s v="hitech-tcp"/>
    <s v="106553.4"/>
    <s v="487170.3"/>
    <n v="523702746127401"/>
    <n v="52.370274612740097"/>
    <n v="467583819839781"/>
    <n v="4.6758381983978099"/>
    <n v="261"/>
    <m/>
  </r>
  <r>
    <x v="2"/>
    <s v="Nee"/>
    <s v="Nee"/>
    <s v="905 Aalsmeerderweg 922"/>
    <s v="Burgerveen"/>
    <x v="3"/>
    <n v="905"/>
    <x v="9"/>
    <x v="1"/>
    <n v="1"/>
    <x v="3"/>
    <n v="1"/>
    <s v="HiTech GPRS"/>
    <s v="geen HMI"/>
    <s v="geen "/>
    <n v="2"/>
    <m/>
    <s v="HiTech"/>
    <s v="Aalsmeerderweg 922"/>
    <s v="HiTech"/>
    <s v="hitech-tcp"/>
    <s v="107005.6"/>
    <s v="473200.5"/>
    <n v="522447658535935"/>
    <n v="52.244765853593499"/>
    <n v="468446597373539"/>
    <n v="4.6844659737353904"/>
    <n v="2469"/>
    <m/>
  </r>
  <r>
    <x v="2"/>
    <s v="Nee"/>
    <s v="Nee"/>
    <s v="914 Shell Fokkerweg"/>
    <s v="Oude Meer"/>
    <x v="3"/>
    <n v="914"/>
    <x v="9"/>
    <x v="1"/>
    <n v="1"/>
    <x v="3"/>
    <n v="1"/>
    <s v="HiTech GPRS"/>
    <s v="geen HMI"/>
    <s v="geen "/>
    <n v="2"/>
    <m/>
    <s v="HiTech"/>
    <s v="Fokkerweg 195"/>
    <s v="HiTech"/>
    <s v="hitech-tcp"/>
    <s v="113778.8"/>
    <s v="477888.9"/>
    <n v="522874497326119"/>
    <n v="52.287449732611897"/>
    <n v="478306244740883"/>
    <n v="4.7830624474088301"/>
    <n v="2489"/>
    <m/>
  </r>
  <r>
    <x v="2"/>
    <s v="Nee"/>
    <s v="Ja"/>
    <s v="915 Aalsmeerderdijk 256"/>
    <s v="Aalsmeerderbrug"/>
    <x v="3"/>
    <n v="915"/>
    <x v="9"/>
    <x v="1"/>
    <m/>
    <x v="4"/>
    <m/>
    <s v="HiTech GPRS"/>
    <s v="geen HMI"/>
    <s v="geen "/>
    <n v="2"/>
    <m/>
    <s v="HiTech"/>
    <s v="Aalsmeerderdijk 256 "/>
    <s v="HiTech"/>
    <s v="hitech-tcp"/>
    <s v="112191.9"/>
    <s v="476601.3"/>
    <n v="522757570228425"/>
    <n v="52.275757022842498"/>
    <n v="475996844019796"/>
    <n v="4.7599684401979596"/>
    <n v="2329"/>
    <m/>
  </r>
  <r>
    <x v="2"/>
    <s v="Ja"/>
    <s v="Nee"/>
    <s v="└186 Aalsmeerderdijk 243"/>
    <s v="Aalsmeerderbrug"/>
    <x v="3"/>
    <n v="915"/>
    <x v="9"/>
    <x v="1"/>
    <n v="1"/>
    <x v="3"/>
    <n v="1"/>
    <s v="HiTech- powerline"/>
    <s v="geen HMI"/>
    <s v="geen "/>
    <n v="0"/>
    <m/>
    <s v="HiTech"/>
    <s v="Aalsmeerderdijk 243"/>
    <s v="HiTech"/>
    <s v="hitech-tcp"/>
    <s v="112269.1"/>
    <s v="476660.7"/>
    <n v="522762967368483"/>
    <n v="52.276296736848302"/>
    <n v="476109225506227"/>
    <n v="4.7610922550622696"/>
    <n v="2331"/>
    <m/>
  </r>
  <r>
    <x v="2"/>
    <s v="Ja"/>
    <s v="Nee"/>
    <s v="└187 Aalsmeerderdijk 254"/>
    <s v="Aalsmeerderbrug"/>
    <x v="3"/>
    <n v="915"/>
    <x v="9"/>
    <x v="1"/>
    <n v="1"/>
    <x v="3"/>
    <n v="1"/>
    <s v="HiTech- powerline"/>
    <s v="geen HMI"/>
    <s v="geen "/>
    <n v="0"/>
    <m/>
    <s v="HiTech"/>
    <s v="Aalsmeerderdijk 254"/>
    <s v="HiTech"/>
    <s v="hitech-tcp"/>
    <s v="112199.4"/>
    <s v="476637.9"/>
    <n v="522760864240752"/>
    <n v="52.276086424075203"/>
    <n v="476007393059357"/>
    <n v="4.7600739305935704"/>
    <n v="2330"/>
    <m/>
  </r>
  <r>
    <x v="2"/>
    <s v="Ja"/>
    <s v="Nee"/>
    <s v="└188 Aalsmeerderdijk 261"/>
    <s v="Aalsmeerderbrug"/>
    <x v="3"/>
    <n v="915"/>
    <x v="9"/>
    <x v="1"/>
    <n v="1"/>
    <x v="3"/>
    <n v="1"/>
    <s v="HiTech- powerline"/>
    <s v="geen HMI"/>
    <s v="geen "/>
    <n v="0"/>
    <m/>
    <s v="HiTech"/>
    <s v="Aalsmeerderdijk 261"/>
    <s v="HiTech"/>
    <s v="hitech-tcp"/>
    <s v="112146.6"/>
    <n v="476612"/>
    <n v="522758495556333"/>
    <n v="52.2758495556333"/>
    <n v="47593036162981"/>
    <n v="4.7593036162980997"/>
    <n v="2332"/>
    <m/>
  </r>
  <r>
    <x v="2"/>
    <s v="Ja"/>
    <s v="Nee"/>
    <s v="└190 Aalsmeerderdijk 288"/>
    <s v="Aalsmeerderbrug"/>
    <x v="3"/>
    <n v="915"/>
    <x v="9"/>
    <x v="1"/>
    <n v="1"/>
    <x v="3"/>
    <n v="1"/>
    <s v="HiTech- powerline"/>
    <s v="geen HMI"/>
    <s v="geen "/>
    <n v="0"/>
    <m/>
    <s v="HiTech"/>
    <s v="Aalsmeerderdijk 288"/>
    <s v="HiTech"/>
    <s v="hitech-tcp"/>
    <s v="111969.1"/>
    <s v="476535.8"/>
    <n v="522751511808148"/>
    <n v="52.275151180814802"/>
    <n v="475671269193021"/>
    <n v="4.7567126919302103"/>
    <n v="2369"/>
    <m/>
  </r>
  <r>
    <x v="2"/>
    <s v="Ja"/>
    <s v="Nee"/>
    <s v="└311 Aalsmeerderdijk 272"/>
    <s v="Aalsmeerderbrug"/>
    <x v="3"/>
    <n v="915"/>
    <x v="9"/>
    <x v="1"/>
    <n v="1"/>
    <x v="3"/>
    <n v="1"/>
    <s v="HiTech- powerline"/>
    <s v="geen HMI"/>
    <s v="geen "/>
    <n v="0"/>
    <m/>
    <s v="HiTech"/>
    <s v="Aalsmeerderdijk 272"/>
    <s v="HiTech"/>
    <s v="hitech-tcp"/>
    <s v="112095.1"/>
    <s v="476574.2"/>
    <n v="522755058356802"/>
    <n v="52.2755058356802"/>
    <n v="475855386600794"/>
    <n v="4.7585538660079401"/>
    <n v="2370"/>
    <m/>
  </r>
  <r>
    <x v="2"/>
    <s v="Ja"/>
    <s v="Nee"/>
    <s v="└827 Molenweg 169"/>
    <s v="Aalsmeerderbrug"/>
    <x v="3"/>
    <n v="915"/>
    <x v="9"/>
    <x v="1"/>
    <n v="1"/>
    <x v="3"/>
    <n v="1"/>
    <s v="HiTech- powerline"/>
    <s v="geen HMI"/>
    <s v="geen "/>
    <n v="0"/>
    <m/>
    <s v="HiTech"/>
    <s v="Molenweg 169"/>
    <s v="HiTech"/>
    <s v="hitech-tcp"/>
    <s v="112961.9"/>
    <s v="477140.1"/>
    <n v="522806584466095"/>
    <n v="52.2806584466095"/>
    <n v="477118324533595"/>
    <n v="4.7711832453359504"/>
    <n v="2371"/>
    <m/>
  </r>
  <r>
    <x v="2"/>
    <s v="Ja"/>
    <s v="Nee"/>
    <s v="└828 Molenweg 126"/>
    <s v="Aalsmeerderbrug"/>
    <x v="3"/>
    <n v="915"/>
    <x v="9"/>
    <x v="1"/>
    <n v="1"/>
    <x v="3"/>
    <n v="1"/>
    <s v="HiTech- powerline"/>
    <s v="geen HMI"/>
    <s v="geen "/>
    <n v="0"/>
    <m/>
    <s v="HiTech"/>
    <s v="Molenweg 126"/>
    <s v="HiTech"/>
    <s v="hitech-tcp"/>
    <s v="112150.8"/>
    <s v="476756.5"/>
    <n v="522771485316682"/>
    <n v="52.277148531668203"/>
    <n v="475934684931039"/>
    <n v="4.7593468493103899"/>
    <n v="2373"/>
    <m/>
  </r>
  <r>
    <x v="2"/>
    <s v="Ja"/>
    <s v="Nee"/>
    <s v="└279 Molenweg 133"/>
    <s v="Aalsmeerderbrug"/>
    <x v="3"/>
    <n v="915"/>
    <x v="9"/>
    <x v="1"/>
    <n v="1"/>
    <x v="3"/>
    <n v="1"/>
    <s v="HiTech- powerline"/>
    <s v="geen HMI"/>
    <s v="geen "/>
    <n v="0"/>
    <m/>
    <s v="HiTech"/>
    <s v="Molenweg 133"/>
    <s v="HiTech"/>
    <s v="hitech-tcp"/>
    <s v="112231.1"/>
    <s v="476667.8"/>
    <n v="522763576004407"/>
    <n v="52.276357600440697"/>
    <n v="476053460069897"/>
    <n v="4.7605346006989704"/>
    <n v="2374"/>
    <m/>
  </r>
  <r>
    <x v="2"/>
    <s v="Ja"/>
    <s v="Nee"/>
    <s v="└280 Molenweg 155"/>
    <s v="Aalsmeerderbrug"/>
    <x v="3"/>
    <n v="915"/>
    <x v="9"/>
    <x v="1"/>
    <n v="1"/>
    <x v="3"/>
    <n v="1"/>
    <s v="HiTech- powerline"/>
    <s v="geen HMI"/>
    <s v="geen "/>
    <n v="0"/>
    <m/>
    <s v="HiTech"/>
    <s v="Molenweg 155"/>
    <s v="HiTech"/>
    <s v="hitech-tcp"/>
    <s v="112108.1"/>
    <s v="476615.8"/>
    <n v="522758807141887"/>
    <n v="52.275880714188702"/>
    <n v="475873905783149"/>
    <n v="4.7587390578314901"/>
    <n v="2372"/>
    <m/>
  </r>
  <r>
    <x v="2"/>
    <s v="Nee"/>
    <s v="Nee"/>
    <s v="917 Scoutinggebouw IJweg 971"/>
    <s v="Hoofddorp"/>
    <x v="3"/>
    <n v="917"/>
    <x v="9"/>
    <x v="1"/>
    <n v="1"/>
    <x v="3"/>
    <n v="1"/>
    <s v="HiTech- powerline"/>
    <s v="geen HMI"/>
    <s v="geen "/>
    <n v="2"/>
    <m/>
    <s v="HiTech"/>
    <s v="IJweg 971"/>
    <s v="HiTech"/>
    <s v="hitech-tcp"/>
    <s v="106386.8"/>
    <s v="481742.9"/>
    <n v="523214829869727"/>
    <n v="52.321482986972697"/>
    <n v="467417549025548"/>
    <n v="4.6741754902554797"/>
    <n v="2549"/>
    <m/>
  </r>
  <r>
    <x v="2"/>
    <s v="Nee"/>
    <s v="Nee"/>
    <s v="919 Crematorium Hoofdweg 1100"/>
    <s v="Nieuw Vennep"/>
    <x v="3"/>
    <n v="919"/>
    <x v="9"/>
    <x v="1"/>
    <n v="1"/>
    <x v="3"/>
    <n v="1"/>
    <s v="HiTech- powerline"/>
    <s v="geen HMI"/>
    <s v="geen "/>
    <n v="2"/>
    <m/>
    <s v="HiTech"/>
    <s v="Hoofdweg 1100"/>
    <s v="HiTech"/>
    <s v="hitech-tcp"/>
    <s v="104789.9"/>
    <s v="476735.1"/>
    <n v="522763341814087"/>
    <n v="52.2763341814087"/>
    <n v="465150028383949"/>
    <n v="4.6515002838394901"/>
    <n v="2669"/>
    <m/>
  </r>
  <r>
    <x v="2"/>
    <s v="Nee"/>
    <s v="Nee"/>
    <s v="930 Oude kruisweg 36 (Beaf &amp; Burgers)"/>
    <s v="Cruquius"/>
    <x v="3"/>
    <n v="930"/>
    <x v="9"/>
    <x v="1"/>
    <n v="1"/>
    <x v="3"/>
    <n v="1"/>
    <s v="HiTech- powerline"/>
    <s v="geen HMI"/>
    <s v="geen "/>
    <n v="2"/>
    <m/>
    <s v="HiTech"/>
    <s v="Oude kruisweg 36"/>
    <s v="HiTech"/>
    <s v="hitech-tcp"/>
    <s v="104485.5"/>
    <s v="482746.2"/>
    <n v="523303282569391"/>
    <n v="52.330328256939097"/>
    <n v="464613966577569"/>
    <n v="4.6461396657756904"/>
    <n v="1649"/>
    <m/>
  </r>
  <r>
    <x v="5"/>
    <s v="Nee"/>
    <s v="Nee"/>
    <s v="477 Beurtschipper"/>
    <s v="Nieuw-Vennep"/>
    <x v="0"/>
    <n v="477"/>
    <x v="14"/>
    <x v="0"/>
    <n v="2"/>
    <x v="3"/>
    <n v="1"/>
    <s v="Mous Adesys modem"/>
    <s v="geen HMI"/>
    <s v="geen "/>
    <n v="3"/>
    <s v="ja, in centraal bestand fase 1"/>
    <s v="FX2N Beurtschipper"/>
    <s v="Hoofdweg Westzijde 1095"/>
    <s v="Mitsubishi FX GPRS"/>
    <s v="mitsubishifxtcp"/>
    <s v="104085.5"/>
    <s v="476038.8"/>
    <n v="522700120782529"/>
    <n v="52.270012078252897"/>
    <n v="464128449248808"/>
    <n v="4.6412844924880803"/>
    <n v="1048"/>
    <m/>
  </r>
  <r>
    <x v="6"/>
    <s v="Nee"/>
    <s v="Nee"/>
    <s v="895 Gemaal Hoofddorp Noord"/>
    <s v="Hoofddorp"/>
    <x v="0"/>
    <n v="895"/>
    <x v="15"/>
    <x v="0"/>
    <s v="specifiek"/>
    <x v="5"/>
    <s v="nvt"/>
    <s v="Mous Adesys modem"/>
    <s v="geen HMI"/>
    <s v="geen "/>
    <n v="2"/>
    <s v="ja"/>
    <s v="FX2N HHR Rijnland"/>
    <s v="Nieuweweg"/>
    <s v="Mitsubishi FX GPRS"/>
    <s v="mitsubishifxtcp"/>
    <s v="108280.3"/>
    <s v="480592.4"/>
    <n v="523113077471813"/>
    <n v="52.311307747181303"/>
    <n v="470210595976867"/>
    <n v="4.7021059597686703"/>
    <n v="1670"/>
    <n v="2022"/>
  </r>
  <r>
    <x v="6"/>
    <s v="Nee"/>
    <s v="Nee"/>
    <s v="HHR - OPAH"/>
    <s v="-"/>
    <x v="7"/>
    <s v="-"/>
    <x v="16"/>
    <x v="0"/>
    <s v="nvt"/>
    <x v="5"/>
    <s v="nvt"/>
    <s v="Conel UR5I"/>
    <s v="geen HMI"/>
    <s v="geen "/>
    <n v="0"/>
    <s v="ja"/>
    <s v="HHR Phoenix"/>
    <s v="-"/>
    <s v="Modbus TCP/IP"/>
    <s v="modbustcp-tcp"/>
    <s v="101721.1"/>
    <n v="479730"/>
    <n v="5230296155259240"/>
    <n v="52.3029615525924"/>
    <n v="4606066345342570"/>
    <n v="4.6060663453425699"/>
    <n v="3070"/>
    <m/>
  </r>
  <r>
    <x v="4"/>
    <s v="Nee"/>
    <s v="Nee"/>
    <s v="Het Haarlemmermeerpaviljoen"/>
    <s v="Haarlemmermeer"/>
    <x v="6"/>
    <m/>
    <x v="13"/>
    <x v="3"/>
    <n v="1"/>
    <x v="3"/>
    <n v="1"/>
    <s v="SPIN- Lora"/>
    <s v="geen HMI"/>
    <s v="geen "/>
    <n v="1"/>
    <s v="ja"/>
    <s v="Spin Lora"/>
    <s v="Paviljoenlaan (nabij)"/>
    <s v="Mous Spin"/>
    <s v="mousspin-lora"/>
    <s v="106189.5"/>
    <s v="482733.8"/>
    <n v="523303711837218"/>
    <n v="52.330371183721802"/>
    <n v="467113807797432"/>
    <n v="4.6711380779743203"/>
    <n v="3530"/>
    <s v="0004A30B001FEF49"/>
  </r>
  <r>
    <x v="7"/>
    <s v="Nee"/>
    <s v="Nee"/>
    <s v="896 Floriande"/>
    <s v="Zwaanshoek"/>
    <x v="0"/>
    <n v="896"/>
    <x v="17"/>
    <x v="0"/>
    <s v="nvt"/>
    <x v="5"/>
    <s v="nvt"/>
    <s v="Mous Adesys modem"/>
    <s v="geen HMI"/>
    <s v="geen "/>
    <n v="2"/>
    <s v="ja, in centraal bestand fase 1"/>
    <s v="FX2N Floriande"/>
    <s v="Spieringweg"/>
    <s v="Mitsubishi FX GPRS"/>
    <s v="mitsubishifxtcp"/>
    <s v="102782.4"/>
    <s v="480331.5"/>
    <n v="523084685669273"/>
    <n v="52.308468566927303"/>
    <n v="462153085487903"/>
    <n v="4.6215308548790297"/>
    <n v="1062"/>
    <m/>
  </r>
  <r>
    <x v="8"/>
    <s v="Nee"/>
    <s v="Nee"/>
    <s v="758 Nieuweweg 35 (X01 &amp; X02)"/>
    <s v="Hoofddorp"/>
    <x v="0"/>
    <n v="758"/>
    <x v="18"/>
    <x v="0"/>
    <n v="2"/>
    <x v="5"/>
    <n v="2"/>
    <s v="Mous Adesys modem"/>
    <s v="geen HMI"/>
    <s v="geen "/>
    <n v="3"/>
    <s v="ja"/>
    <s v="FX2N Niv.meting Nieuweweg"/>
    <s v="Nieuweweg"/>
    <s v="Mitsubishi FX GPRS"/>
    <s v="mitsubishifxtcp"/>
    <s v="108082.3"/>
    <s v="479854.4"/>
    <n v="523046584892139"/>
    <n v="52.304658489213899"/>
    <n v="469930522496455"/>
    <n v="4.6993052249645499"/>
    <n v="1671"/>
    <n v="2005"/>
  </r>
  <r>
    <x v="9"/>
    <s v="Nee"/>
    <s v="Nee"/>
    <s v="2 Tudorpark"/>
    <s v="Hoofddorp"/>
    <x v="1"/>
    <n v="2"/>
    <x v="19"/>
    <x v="4"/>
    <n v="1"/>
    <x v="1"/>
    <n v="1"/>
    <s v="Adyses SVM 3G"/>
    <s v="Schneider Magelis 5.7 Color HMISTU855"/>
    <s v="geen "/>
    <n v="1"/>
    <s v="FX3U RG-MMB"/>
    <s v="FX3U RG-MMB"/>
    <s v="Tudorpark"/>
    <s v="Mitsubishi FX GPRS"/>
    <s v="mitsubishifxtcp"/>
    <n v="105122"/>
    <n v="478657"/>
    <n v="5.2293636838193998E+39"/>
    <n v="52.293636838193997"/>
    <n v="4.6560823060429797E+38"/>
    <n v="4.6560823060429799"/>
    <n v="3349"/>
    <m/>
  </r>
  <r>
    <x v="9"/>
    <s v="Nee"/>
    <s v="Nee"/>
    <s v="3 Tudorpark"/>
    <s v="Hoofddorp"/>
    <x v="1"/>
    <n v="3"/>
    <x v="19"/>
    <x v="4"/>
    <n v="1"/>
    <x v="1"/>
    <n v="1"/>
    <s v="Adyses SVM 3G"/>
    <s v="Schneider Magelis 5.7 Color HMISTU855"/>
    <s v="geen "/>
    <n v="2"/>
    <s v="FX3U RG-MMB"/>
    <s v="FX3U RG-MMB"/>
    <s v="Tudorpark"/>
    <s v="Mitsubishi FX GPRS"/>
    <s v="mitsubishifxtcp"/>
    <n v="105378"/>
    <n v="478060"/>
    <n v="5.2288294670058902E+39"/>
    <n v="52.288294670058903"/>
    <n v="4.6599223047647002E+32"/>
    <n v="4.6599223047646996"/>
    <n v="3250"/>
    <m/>
  </r>
  <r>
    <x v="9"/>
    <s v="Nee"/>
    <s v="Nee"/>
    <s v="4 Tudorpark"/>
    <s v="Hoofddorp"/>
    <x v="1"/>
    <n v="4"/>
    <x v="20"/>
    <x v="4"/>
    <n v="1"/>
    <x v="1"/>
    <n v="1"/>
    <s v="Adyses SVM 3G"/>
    <s v="Schneider Magelis 5.7 Color HMISTU855"/>
    <s v="Emotron FDU48-018"/>
    <n v="1"/>
    <s v="FX3U RG-MMB"/>
    <s v="FX3U RG-MMB"/>
    <s v="Tudorpark"/>
    <s v="Mitsubishi FX GPRS"/>
    <s v="mitsubishifxtcp"/>
    <s v="105370.8"/>
    <s v="478343.9"/>
    <n v="522908458735755"/>
    <n v="52.290845873575499"/>
    <n v="465977489948273"/>
    <n v="4.6597748994827297"/>
    <n v="3251"/>
    <m/>
  </r>
  <r>
    <x v="9"/>
    <s v="Nee"/>
    <s v="Nee"/>
    <s v="379 Evangelisch Centrum"/>
    <s v="Aalsmeerderbrug"/>
    <x v="0"/>
    <n v="379"/>
    <x v="19"/>
    <x v="0"/>
    <n v="1"/>
    <x v="1"/>
    <n v="1"/>
    <s v="Mous Adesys modem "/>
    <s v="Mitsubishi E100"/>
    <s v="geen "/>
    <n v="0"/>
    <s v="ja"/>
    <s v="FX2N Evangelisch Centrum"/>
    <s v="Kruisweg 53"/>
    <s v="Mitsubishi FX GPRS"/>
    <s v="mitsubishifxtcp"/>
    <s v="111411.2"/>
    <s v="476600.4"/>
    <n v="52275687680693"/>
    <n v="52.275687680692997"/>
    <n v="47485305309855"/>
    <n v="4.7485305309854997"/>
    <n v="1286"/>
    <n v="20206"/>
  </r>
  <r>
    <x v="9"/>
    <s v="Nee"/>
    <s v="Nee"/>
    <s v="380 Langerak/Hoofdweg"/>
    <s v="Abbenes"/>
    <x v="0"/>
    <n v="380"/>
    <x v="19"/>
    <x v="0"/>
    <n v="1"/>
    <x v="1"/>
    <n v="1"/>
    <s v="Mous Adesys modem"/>
    <s v="geen HMI"/>
    <s v="geen "/>
    <n v="3"/>
    <s v="ja, in centraal bestand fase 1"/>
    <s v="FX2N Langerak/Hoofdweg"/>
    <s v="Hoofdweg Westzijde"/>
    <s v="Mitsubishi FX GPRS"/>
    <s v="mitsubishifxtcp"/>
    <s v="100783.2"/>
    <s v="472355.7"/>
    <n v="5223659659099"/>
    <n v="52.236596590989997"/>
    <n v="45935000029388"/>
    <n v="4.5935000029388"/>
    <n v="907"/>
    <m/>
  </r>
  <r>
    <x v="9"/>
    <s v="Nee"/>
    <s v="Nee"/>
    <s v="381 Pa Verkuyllaan"/>
    <s v="Badhoevendorp"/>
    <x v="8"/>
    <n v="381"/>
    <x v="21"/>
    <x v="0"/>
    <n v="1"/>
    <x v="3"/>
    <n v="1"/>
    <s v="Mous Adesys modem"/>
    <s v="Schneider Magelis 5.7 Color HMISTU855"/>
    <s v="geen "/>
    <n v="2"/>
    <s v="ja"/>
    <s v="FX3G 381 P.A. v. Kuyllaan"/>
    <s v="Pa Verkuyllaan"/>
    <s v="Mitsubishi FX GPRS"/>
    <s v="mitsubishifxtcp"/>
    <s v="113671.4"/>
    <s v="483328.3"/>
    <n v="523363276831"/>
    <n v="52.336327683100002"/>
    <n v="47808221359413"/>
    <n v="4.7808221359412997"/>
    <n v="2452"/>
    <m/>
  </r>
  <r>
    <x v="9"/>
    <s v="Nee"/>
    <s v="Nee"/>
    <s v="383 Rietlanden"/>
    <s v="Badhoevedorp"/>
    <x v="0"/>
    <n v="383"/>
    <x v="19"/>
    <x v="0"/>
    <n v="1"/>
    <x v="1"/>
    <n v="1"/>
    <s v="Mous Adesys modem"/>
    <s v="geen HMI"/>
    <s v="geen "/>
    <n v="2"/>
    <s v="ja, in centraal bestand fase 1"/>
    <s v="FX2N Rietlanden"/>
    <s v="Prins Willem-Alexanderlaan 1"/>
    <s v="Mitsubishi FX GPRS"/>
    <s v="mitsubishifxtcp"/>
    <s v="112939.3"/>
    <s v="483633.3"/>
    <n v="52339012893295"/>
    <n v="52.339012893294999"/>
    <n v="47700419006413"/>
    <n v="4.7700419006413002"/>
    <n v="1127"/>
    <m/>
  </r>
  <r>
    <x v="9"/>
    <s v="Nee"/>
    <s v="Nee"/>
    <s v="384 Schipholweg 303 Schuilhoeve"/>
    <s v="Badhoevendorp"/>
    <x v="8"/>
    <n v="384"/>
    <x v="19"/>
    <x v="0"/>
    <n v="1"/>
    <x v="1"/>
    <n v="1"/>
    <s v="Mous Adesys modem"/>
    <s v="Schneider Magelis 5.7 Color HMISTU855"/>
    <s v="geen "/>
    <n v="1"/>
    <s v="ja"/>
    <s v="FX3G 384 Schipholweg"/>
    <s v="Schipholweg 303 Schuilhoeve"/>
    <s v="Mitsubishi FX GPRS"/>
    <s v="mitsubishifxtcp"/>
    <s v="113984.3"/>
    <s v="482634.5"/>
    <n v="52330115085873"/>
    <n v="52.330115085872997"/>
    <n v="47854960782164"/>
    <n v="4.7854960782163998"/>
    <n v="2449"/>
    <m/>
  </r>
  <r>
    <x v="9"/>
    <s v="Nee"/>
    <s v="Nee"/>
    <s v="385 Anjersingel"/>
    <s v="Badhoevedorp"/>
    <x v="0"/>
    <n v="385"/>
    <x v="19"/>
    <x v="0"/>
    <n v="1"/>
    <x v="1"/>
    <n v="1"/>
    <s v="Mous Adesys modem"/>
    <s v="geen HMI"/>
    <s v="geen "/>
    <n v="1"/>
    <s v="ja, in centraal bestand fase 1"/>
    <s v="FX2N Anjersingel"/>
    <s v="Anjersingel"/>
    <s v="Mitsubishi FX GPRS"/>
    <s v="mitsubishifxtcp"/>
    <s v="113390.9"/>
    <s v="484227.4"/>
    <n v="523443864250448"/>
    <n v="52.344386425044803"/>
    <n v="47765945309323"/>
    <n v="4.7765945309323001"/>
    <n v="1103"/>
    <m/>
  </r>
  <r>
    <x v="9"/>
    <s v="Nee"/>
    <s v="Nee"/>
    <s v="929 Sloterweg"/>
    <s v="Badhoevedorp"/>
    <x v="1"/>
    <n v="929"/>
    <x v="19"/>
    <x v="5"/>
    <n v="1"/>
    <x v="1"/>
    <n v="1"/>
    <s v="Mous Adesys modem: Severa GPRS-modem / alarmmelder, accu en X15 software"/>
    <s v="Schneider Magelis 5.7 Color HMISTU855"/>
    <s v="nee"/>
    <n v="2"/>
    <s v="ja, gelijk aan nieuwerkerkertocht N"/>
    <s v="FX3U Nieuwerkerkertocht N"/>
    <s v="Sloterweg"/>
    <s v="Mitsubishi FX GPRS"/>
    <s v="mitsubishifxtcp"/>
    <s v="112852.5"/>
    <s v="482722.7"/>
    <n v="523308228584661"/>
    <n v="52.330822858466099"/>
    <n v="476888284362192"/>
    <n v="4.7688828436219204"/>
    <n v="2809"/>
    <m/>
  </r>
  <r>
    <x v="9"/>
    <s v="Nee"/>
    <s v="Nee"/>
    <s v="389 Rietkraag"/>
    <s v="Beinsdorp"/>
    <x v="1"/>
    <n v="389"/>
    <x v="22"/>
    <x v="0"/>
    <n v="2"/>
    <x v="1"/>
    <n v="2"/>
    <s v="Adesys severa modem"/>
    <s v="Mitsubishi E1012"/>
    <s v="geen "/>
    <n v="3"/>
    <s v="ja"/>
    <s v="FX3U Rietkraag"/>
    <s v="Rietkraag 29"/>
    <s v="Mitsubishi FX GPRS"/>
    <s v="mitsubishifxtcp"/>
    <s v="100996.7"/>
    <s v="477960.4"/>
    <n v="522869867659649"/>
    <n v="52.286986765964897"/>
    <n v="459572987484984"/>
    <n v="4.5957298748498401"/>
    <n v="2131"/>
    <m/>
  </r>
  <r>
    <x v="9"/>
    <s v="Nee"/>
    <s v="Nee"/>
    <s v="390 Oude Venneperweg"/>
    <s v="Burgerveen"/>
    <x v="0"/>
    <n v="390"/>
    <x v="19"/>
    <x v="0"/>
    <n v="1"/>
    <x v="1"/>
    <n v="1"/>
    <s v="Mous Adesys modem"/>
    <s v="geen HMI"/>
    <s v="geen "/>
    <n v="3"/>
    <s v="ja, in centraal bestand fase 1"/>
    <s v="FX2N Oude Vennerperweg"/>
    <s v="Oude Venneperweg"/>
    <s v="Mitsubishi FX GPRS"/>
    <s v="mitsubishifxtcp"/>
    <s v="106624.2"/>
    <s v="472740.5"/>
    <n v="52240598329529"/>
    <n v="52.240598329529"/>
    <n v="46789470314039"/>
    <n v="4.6789470314038999"/>
    <n v="904"/>
    <m/>
  </r>
  <r>
    <x v="9"/>
    <s v="Nee"/>
    <s v="Nee"/>
    <s v="391 Buitenkaag"/>
    <s v="Buitenkaag"/>
    <x v="0"/>
    <n v="391"/>
    <x v="19"/>
    <x v="0"/>
    <n v="1"/>
    <x v="1"/>
    <n v="1"/>
    <s v="Mous Adesys modem"/>
    <s v="Mitsubishi E1012"/>
    <s v="geen "/>
    <n v="3"/>
    <s v="ja"/>
    <s v="FX2N Buitenkaag"/>
    <s v="Hoofdweg Oostzijde 1972"/>
    <s v="Mitsubishi FX GPRS"/>
    <s v="mitsubishifxtcp"/>
    <s v="98581.2"/>
    <s v="470736.7"/>
    <n v="52221825202205"/>
    <n v="52.221825202204997"/>
    <n v="45615365567548"/>
    <n v="4.5615365567547999"/>
    <n v="1242"/>
    <n v="20193"/>
  </r>
  <r>
    <x v="9"/>
    <s v="Nee"/>
    <s v="Nee"/>
    <s v="393 Oude Kruisweg 160"/>
    <s v="Cruquius"/>
    <x v="0"/>
    <n v="393"/>
    <x v="19"/>
    <x v="0"/>
    <n v="1"/>
    <x v="1"/>
    <n v="1"/>
    <s v="Mous Adesys modem: Severa GPRS-modem / alarmmelder, accu en X15 software"/>
    <s v="geen HMI"/>
    <s v="geen "/>
    <n v="0"/>
    <s v="ja"/>
    <s v="FX2N Oude Kruisweg"/>
    <s v="Oude Kruisweg 160"/>
    <s v="Mitsubishi FX GPRS"/>
    <s v="mitsubishifxtcp"/>
    <s v="104016.7"/>
    <s v="483193.5"/>
    <n v="523343055824373"/>
    <n v="52.334305582437302"/>
    <n v="463919558467733"/>
    <n v="4.6391955846773296"/>
    <n v="1106"/>
    <m/>
  </r>
  <r>
    <x v="9"/>
    <s v="Nee"/>
    <s v="Nee"/>
    <s v="394 Kruisweg 713 Martelaarsgracht"/>
    <s v="Hoofddorp"/>
    <x v="8"/>
    <n v="394"/>
    <x v="19"/>
    <x v="0"/>
    <n v="1"/>
    <x v="1"/>
    <n v="1"/>
    <s v="Mous Adesys modem"/>
    <s v="Schneider Magelis 5.7 Color HMISTU855"/>
    <s v="geen "/>
    <n v="3"/>
    <s v="nee"/>
    <s v="FX3G 294 Kruisweg"/>
    <s v="Kruisweg 713 Martelaarsgracht"/>
    <s v="Mitsubishi FX GPRS"/>
    <s v="mitsubishifxtcp"/>
    <s v="109049.6"/>
    <n v="478713"/>
    <n v="52294482"/>
    <n v="52.294482000000002"/>
    <n v="4713643"/>
    <n v="4.7136430000000002"/>
    <n v="2451"/>
    <m/>
  </r>
  <r>
    <x v="9"/>
    <s v="Nee"/>
    <s v="Nee"/>
    <s v="396 Leeghwaterstraat"/>
    <s v="Hoofddorp"/>
    <x v="0"/>
    <n v="396"/>
    <x v="19"/>
    <x v="0"/>
    <n v="1"/>
    <x v="1"/>
    <n v="1"/>
    <s v="Mous Adesys modem"/>
    <s v="geen HMI"/>
    <s v="geen "/>
    <n v="2"/>
    <s v="ja, in centraal bestand fase 1"/>
    <s v="FX2N Leeghwaterstraat"/>
    <s v="Leeghwaterstraat 61"/>
    <s v="Mitsubishi FX GPRS"/>
    <s v="mitsubishifxtcp"/>
    <s v="108232.3"/>
    <s v="479570.4"/>
    <n v="52302118923354"/>
    <n v="52.302118923354001"/>
    <n v="47015436430943"/>
    <n v="4.7015436430942996"/>
    <n v="865"/>
    <m/>
  </r>
  <r>
    <x v="9"/>
    <s v="Nee"/>
    <s v="Nee"/>
    <s v="397 Nieuweweg"/>
    <s v="Hoofddorp"/>
    <x v="0"/>
    <n v="397"/>
    <x v="19"/>
    <x v="0"/>
    <n v="1"/>
    <x v="1"/>
    <n v="1"/>
    <s v="Mous Adesys modem"/>
    <s v="geen HMI"/>
    <s v="geen "/>
    <n v="2"/>
    <s v="ja, in centraal bestand fase 1"/>
    <s v="FX2N Nieuweweg"/>
    <s v="Nieuweweg 25"/>
    <s v="Mitsubishi FX GPRS"/>
    <s v="mitsubishifxtcp"/>
    <s v="108233.5"/>
    <s v="479973.4"/>
    <n v="52305740806275"/>
    <n v="52.305740806274997"/>
    <n v="47015054478548"/>
    <n v="4.7015054478548004"/>
    <n v="866"/>
    <m/>
  </r>
  <r>
    <x v="9"/>
    <s v="Nee"/>
    <s v="Nee"/>
    <s v="398 Beemsterstraat"/>
    <s v="Hoofddorp"/>
    <x v="1"/>
    <n v="398"/>
    <x v="19"/>
    <x v="0"/>
    <n v="1"/>
    <x v="1"/>
    <n v="1"/>
    <s v="Adesys severa modem"/>
    <s v="Mitsubishi E1012"/>
    <s v="geen "/>
    <n v="2"/>
    <s v="ja"/>
    <s v="FX3U Beemsterstraat"/>
    <s v="Beemsterstraat"/>
    <s v="Mitsubishi FX GPRS"/>
    <s v="mitsubishifxtcp"/>
    <s v="107683.9"/>
    <s v="480487.3"/>
    <n v="523103123184594"/>
    <n v="52.310312318459403"/>
    <n v="46933757598954"/>
    <n v="4.6933757598953996"/>
    <n v="1729"/>
    <m/>
  </r>
  <r>
    <x v="9"/>
    <s v="Nee"/>
    <s v="Nee"/>
    <s v="403 Claus Partyhouse"/>
    <s v="Hoorddorp"/>
    <x v="0"/>
    <n v="403"/>
    <x v="19"/>
    <x v="0"/>
    <n v="1"/>
    <x v="1"/>
    <n v="1"/>
    <s v="Mous Adesys modem"/>
    <s v="geen HMI"/>
    <s v="geen "/>
    <n v="3"/>
    <s v="ja, in centraal bestand fase 1"/>
    <s v="FX2N Claus Partyhouse"/>
    <s v="Kruisweg"/>
    <s v="Mitsubishi FX GPRS"/>
    <s v="mitsubishifxtcp"/>
    <n v="105862"/>
    <s v="481827.2"/>
    <n v="523221944972644"/>
    <n v="52.322194497264398"/>
    <n v="466646721683006"/>
    <n v="4.6664672168300596"/>
    <n v="867"/>
    <m/>
  </r>
  <r>
    <x v="9"/>
    <s v="Nee"/>
    <s v="Nee"/>
    <s v="406 Broekermeerstraat"/>
    <s v="Hoofddorp"/>
    <x v="0"/>
    <n v="406"/>
    <x v="19"/>
    <x v="0"/>
    <n v="1"/>
    <x v="1"/>
    <n v="1"/>
    <s v="Mous Adesys modem: Severa GPRS-modem / alarmmelder, accu en X15 software"/>
    <s v="Mitsubishi E1012"/>
    <s v="geen "/>
    <n v="2"/>
    <s v="ja"/>
    <s v="FX2N Broekermeerstraat"/>
    <s v="Broekermeerstraat"/>
    <s v="Mitsubishi FX GPRS"/>
    <s v="mitsubishifxtcp"/>
    <s v="107648.3"/>
    <s v="481043.4"/>
    <n v="523153069401686"/>
    <n v="52.315306940168597"/>
    <n v="469277579513081"/>
    <n v="4.6927757951308102"/>
    <n v="1262"/>
    <n v="20197"/>
  </r>
  <r>
    <x v="9"/>
    <s v="Nee"/>
    <s v="Nee"/>
    <s v="407 Waterwolf"/>
    <s v="Hoofddorp"/>
    <x v="0"/>
    <n v="407"/>
    <x v="19"/>
    <x v="0"/>
    <n v="1"/>
    <x v="1"/>
    <n v="1"/>
    <s v="Mous Adesys modem: Severa GPRS-modem / alarmmelder, accu en X15 software"/>
    <s v="Mitsubishi E100"/>
    <s v="geen "/>
    <n v="2"/>
    <s v="ja"/>
    <s v="FX2N Waterwolf"/>
    <s v="Waterwolf 19"/>
    <s v="Mitsubishi FX GPRS"/>
    <s v="mitsubishifxtcp"/>
    <s v="106934.7"/>
    <s v="480962.4"/>
    <n v="523145171987885"/>
    <n v="52.314517198788501"/>
    <n v="468232299440155"/>
    <n v="4.6823229944015496"/>
    <n v="1289"/>
    <n v="20212"/>
  </r>
  <r>
    <x v="9"/>
    <s v="Nee"/>
    <s v="Nee"/>
    <s v="409 Dassenbos"/>
    <s v="Hoofddorp"/>
    <x v="1"/>
    <n v="409"/>
    <x v="19"/>
    <x v="0"/>
    <n v="1"/>
    <x v="1"/>
    <n v="1"/>
    <s v="Mous Adesys modem: Severa GPRS-modem / alarmmelder, accu en X15 software"/>
    <s v="Mitsubishi E1012"/>
    <s v="geen "/>
    <n v="3"/>
    <s v="ja"/>
    <s v="FX3U Dassenbos"/>
    <s v="Dassenbos 244"/>
    <s v="Mitsubishi FX GPRS"/>
    <s v="mitsubishifxtcp"/>
    <s v="105961.9"/>
    <s v="481327.9"/>
    <n v="523177162101597"/>
    <n v="52.317716210159702"/>
    <n v="46680049200564"/>
    <n v="4.6680049200563998"/>
    <n v="2169"/>
    <m/>
  </r>
  <r>
    <x v="9"/>
    <s v="Nee"/>
    <s v="Nee"/>
    <s v="410 Vrijschot Noord"/>
    <s v="Hoofddorp"/>
    <x v="0"/>
    <n v="410"/>
    <x v="23"/>
    <x v="0"/>
    <n v="1"/>
    <x v="0"/>
    <n v="2"/>
    <s v="Mous Adesys modem: Severa GPRS-modem / alarmmelder, accu en X15 software"/>
    <s v="geen HMI"/>
    <s v="geen "/>
    <n v="2"/>
    <s v="ja, in centraal bestand fase 1"/>
    <s v="FX2N Vrijschot Noord"/>
    <s v="Vrijschot N(Adrianahoeve)"/>
    <s v="Mitsubishi FX GPRS"/>
    <s v="mitsubishifxtcp"/>
    <s v="106380.4"/>
    <s v="481408.6"/>
    <n v="52318478559305"/>
    <n v="52.318478559304999"/>
    <n v="46741305644227"/>
    <n v="4.6741305644226996"/>
    <n v="869"/>
    <n v="2174"/>
  </r>
  <r>
    <x v="9"/>
    <s v="Nee"/>
    <s v="Nee"/>
    <s v="427 Spicalaan"/>
    <s v="Hoofddorp"/>
    <x v="1"/>
    <n v="427"/>
    <x v="19"/>
    <x v="4"/>
    <n v="1"/>
    <x v="1"/>
    <n v="1"/>
    <s v="Mous Adysysmodem: Sevra GPRS modem met alarmmelder, accu en X15 software"/>
    <s v="Schneider Magelis 5.7 Color HMISTU855"/>
    <s v="geen "/>
    <n v="1"/>
    <s v="ja, in centraal bestand fase 1"/>
    <s v="FX3U RG-MMB"/>
    <s v="Spicalaan (Beukenhorst)"/>
    <s v="Mitsubishi FX GPRS"/>
    <s v="mitsubishifxtcp"/>
    <n v="108596"/>
    <s v="478269.5"/>
    <n v="522904583730315"/>
    <n v="52.290458373031498"/>
    <n v="470705404823643"/>
    <n v="4.7070540482364303"/>
    <n v="3269"/>
    <m/>
  </r>
  <r>
    <x v="9"/>
    <s v="Nee"/>
    <s v="Nee"/>
    <s v="428 Femina Muller"/>
    <s v="Hoofddorp"/>
    <x v="0"/>
    <n v="428"/>
    <x v="24"/>
    <x v="6"/>
    <n v="1"/>
    <x v="1"/>
    <n v="1"/>
    <s v="Mous Adesys modem"/>
    <s v="geen HMI"/>
    <s v="geen "/>
    <n v="1"/>
    <s v="ja"/>
    <s v="FX2N - 2/3/4 Pomps RG"/>
    <s v="Femina Mullerstraat"/>
    <s v="Mitsubishi FX GPRS"/>
    <s v="mitsubishifxtcp"/>
    <s v="106169.9"/>
    <s v="478972.3"/>
    <n v="522965640207042"/>
    <n v="52.296564020704203"/>
    <n v="467139575408731"/>
    <n v="4.6713957540873103"/>
    <n v="962"/>
    <n v="32"/>
  </r>
  <r>
    <x v="9"/>
    <s v="Nee"/>
    <s v="Nee"/>
    <s v="432 Hotel Crowne Plaza "/>
    <s v="Hoofddorp"/>
    <x v="0"/>
    <n v="432"/>
    <x v="19"/>
    <x v="0"/>
    <n v="1"/>
    <x v="1"/>
    <n v="1"/>
    <s v="Mous Adesys modem"/>
    <s v="geen HMI"/>
    <s v="geen "/>
    <n v="2"/>
    <s v="ja, in centraal bestand fase 1"/>
    <s v="FX2N Hotel Crowne Plaza"/>
    <s v="Planeetbaan 2"/>
    <s v="Mitsubishi FX GPRS"/>
    <s v="mitsubishifxtcp"/>
    <s v="108651.3"/>
    <s v="478953.7"/>
    <n v="522966119867273"/>
    <n v="52.296611986727299"/>
    <n v="470777070900711"/>
    <n v="4.7077707090071099"/>
    <n v="864"/>
    <m/>
  </r>
  <r>
    <x v="9"/>
    <s v="Nee"/>
    <s v="Nee"/>
    <s v="441 Weerdenburg"/>
    <s v="Hoofddorp"/>
    <x v="1"/>
    <n v="441"/>
    <x v="22"/>
    <x v="0"/>
    <n v="2"/>
    <x v="1"/>
    <n v="1"/>
    <s v="Adesys severa modem"/>
    <s v="Mitsubishi E1012"/>
    <s v="geen "/>
    <n v="3"/>
    <s v="ja"/>
    <s v="FX3U Weerdenburg"/>
    <s v="Weerdenburg 40"/>
    <s v="Mitsubishi FX GPRS"/>
    <s v="mitsubishifxtcp"/>
    <s v="104821.2"/>
    <s v="479557.8"/>
    <n v="523017047792869"/>
    <n v="52.301704779286901"/>
    <n v="465153971244977"/>
    <n v="4.6515397124497699"/>
    <n v="2129"/>
    <m/>
  </r>
  <r>
    <x v="9"/>
    <s v="Nee"/>
    <s v="Nee"/>
    <s v="442 Rondenburglaan"/>
    <s v="Hoofddorp"/>
    <x v="1"/>
    <n v="442"/>
    <x v="22"/>
    <x v="0"/>
    <n v="2"/>
    <x v="1"/>
    <n v="1"/>
    <s v="Adesys severa modem"/>
    <s v="Mitsubishi E1012"/>
    <s v="geen "/>
    <n v="3"/>
    <s v="ja"/>
    <s v="FX3U Rondenburglaan"/>
    <s v="Rondenburglaan"/>
    <s v="Mitsubishi FX GPRS"/>
    <s v="mitsubishifxtcp"/>
    <s v="105431.6"/>
    <s v="479209.5"/>
    <n v="52298629849634"/>
    <n v="52.298629849633997"/>
    <n v="46605390269753"/>
    <n v="4.6605390269753002"/>
    <n v="2130"/>
    <m/>
  </r>
  <r>
    <x v="9"/>
    <s v="Nee"/>
    <s v="Nee"/>
    <s v="443 Ina Boudier-Bakkerdreef"/>
    <s v="Hoofddorp"/>
    <x v="1"/>
    <n v="443"/>
    <x v="21"/>
    <x v="0"/>
    <n v="1"/>
    <x v="3"/>
    <n v="1"/>
    <s v="Adesys severa modem"/>
    <s v="Mitsubishi E1012"/>
    <s v="geen "/>
    <n v="2"/>
    <s v="ja"/>
    <s v="FX3U InaBoudier-Bakkerdr."/>
    <s v="Ina Boudier-Bakkerdreef"/>
    <s v="Mitsubishi FX GPRS"/>
    <s v="mitsubishifxtcp"/>
    <n v="105529"/>
    <s v="478861.4"/>
    <n v="522955102172266"/>
    <n v="52.2955102172266"/>
    <n v="466201772598685"/>
    <n v="4.6620177259868498"/>
    <n v="1735"/>
    <m/>
  </r>
  <r>
    <x v="9"/>
    <s v="Nee"/>
    <s v="Nee"/>
    <s v="451 Westplein/Wizzle"/>
    <s v="Hoofddorp"/>
    <x v="1"/>
    <n v="451"/>
    <x v="21"/>
    <x v="0"/>
    <n v="1"/>
    <x v="3"/>
    <n v="1"/>
    <s v="Mous Adesys modem"/>
    <s v="Mitsubishi E1012"/>
    <s v="geen "/>
    <n v="2"/>
    <s v="ja"/>
    <s v="FX3U Station Wizzl"/>
    <s v="Van Heuven Goedhartlaan"/>
    <s v="Mitsubishi FX GPRS"/>
    <s v="mitsubishifxtcp"/>
    <s v="108017.6"/>
    <s v="478573.7"/>
    <n v="522931432540416"/>
    <n v="52.293143254041603"/>
    <n v="469853473750345"/>
    <n v="4.6985347375034499"/>
    <n v="1709"/>
    <n v="20501"/>
  </r>
  <r>
    <x v="9"/>
    <s v="Nee"/>
    <s v="Nee"/>
    <s v="453 vHGhlaan nabij Diamantlaan"/>
    <s v="Hoofddorp"/>
    <x v="1"/>
    <n v="453"/>
    <x v="25"/>
    <x v="0"/>
    <n v="3"/>
    <x v="1"/>
    <n v="2"/>
    <s v="Adesys severa modem"/>
    <s v="Mitsubishi E1012"/>
    <s v="geen "/>
    <n v="2"/>
    <s v="ja"/>
    <s v="FX3U vHGhlaan/Diamantlaan"/>
    <s v="vHGhlaan nabij Diamantlaan"/>
    <s v="Mitsubishi FX GPRS"/>
    <s v="mitsubishifxtcp"/>
    <s v="107277.2"/>
    <s v="478625.9"/>
    <n v="522935487815788"/>
    <n v="52.293548781578799"/>
    <n v="468767542827558"/>
    <n v="4.6876754282755799"/>
    <n v="2132"/>
    <m/>
  </r>
  <r>
    <x v="9"/>
    <s v="Nee"/>
    <s v="Nee"/>
    <s v="460 Muntstraat"/>
    <s v="Lisserbroek"/>
    <x v="1"/>
    <n v="460"/>
    <x v="19"/>
    <x v="0"/>
    <n v="1"/>
    <x v="1"/>
    <n v="1"/>
    <s v="Adesys sevara modem"/>
    <s v="Mitsubishi E1012"/>
    <s v="geen "/>
    <n v="3"/>
    <s v="ja"/>
    <s v="FX3U Muntstraat"/>
    <s v="Munstraat 2"/>
    <s v="Mitsubishi FX GPRS"/>
    <s v="mitsubishifxtcp"/>
    <s v="99505.2"/>
    <s v="474649.9"/>
    <n v="522570875211984"/>
    <n v="52.2570875211984"/>
    <n v="457441548963294"/>
    <n v="4.5744154896329396"/>
    <n v="1730"/>
    <m/>
  </r>
  <r>
    <x v="9"/>
    <s v="Nee"/>
    <s v="Nee"/>
    <s v="461 Pijlkruidstraat"/>
    <s v="Lisserbroek"/>
    <x v="0"/>
    <n v="461"/>
    <x v="19"/>
    <x v="0"/>
    <n v="1"/>
    <x v="1"/>
    <n v="1"/>
    <s v="Mous Adesys modem"/>
    <s v="Mitsubishi E100"/>
    <s v="geen "/>
    <n v="3"/>
    <s v="ja"/>
    <s v="FX2N Pijlkruidstraat"/>
    <s v="Pijlkruidstraat 13"/>
    <s v="Mitsubishi FX GPRS"/>
    <s v="mitsubishifxtcp"/>
    <s v="99317.8"/>
    <s v="475183.5"/>
    <n v="52261863858049"/>
    <n v="52.261863858048997"/>
    <n v="457158272557154"/>
    <n v="4.57158272557154"/>
    <n v="1287"/>
    <n v="20208"/>
  </r>
  <r>
    <x v="9"/>
    <s v="Nee"/>
    <s v="Nee"/>
    <s v="466 Hoofdweg 58"/>
    <s v="Lijnden"/>
    <x v="8"/>
    <n v="466"/>
    <x v="19"/>
    <x v="0"/>
    <n v="1"/>
    <x v="1"/>
    <n v="1"/>
    <s v="Mous Adesys modem"/>
    <s v="Schneider Magelis 5.7 Color HMISTU855"/>
    <s v="geen "/>
    <n v="3"/>
    <s v="ja"/>
    <s v="FX3G 466 Hoofdweg"/>
    <s v="Hoofdweg 58"/>
    <s v="Mitsubishi FX GPRS"/>
    <s v="mitsubishifxtcp"/>
    <n v="112223"/>
    <s v="485057.6"/>
    <n v="52351758"/>
    <n v="52.351757999999997"/>
    <n v="4759352"/>
    <n v="4.7593519999999998"/>
    <n v="2450"/>
    <m/>
  </r>
  <r>
    <x v="9"/>
    <s v="Nee"/>
    <s v="Nee"/>
    <s v="467 Hoofdweg 65"/>
    <s v="Lijnden"/>
    <x v="0"/>
    <n v="467"/>
    <x v="21"/>
    <x v="0"/>
    <n v="1"/>
    <x v="3"/>
    <n v="1"/>
    <s v="Mous Adesys modem"/>
    <s v="Mitsubishi E100"/>
    <s v="geen "/>
    <n v="3"/>
    <s v="nee"/>
    <s v="FX2N Hoofdweg"/>
    <s v="Hoofdweg Westzijde 65"/>
    <s v="Mitsubishi FX GPRS"/>
    <s v="mitsubishifxtcp"/>
    <s v="112094.3"/>
    <s v="484966.5"/>
    <n v="523509291971695"/>
    <n v="52.350929197169499"/>
    <n v="475747425586872"/>
    <n v="4.7574742558687202"/>
    <n v="1291"/>
    <n v="20207"/>
  </r>
  <r>
    <x v="9"/>
    <s v="Nee"/>
    <s v="Nee"/>
    <s v="468 Vijfhuizerdijk 157b"/>
    <s v="Vijfhuizen"/>
    <x v="0"/>
    <n v="468"/>
    <x v="19"/>
    <x v="0"/>
    <n v="1"/>
    <x v="1"/>
    <n v="1"/>
    <s v="Mous Adesys modem"/>
    <s v="Mitsubishi E100"/>
    <s v="geen "/>
    <n v="3"/>
    <s v="ja"/>
    <s v="FX2N Vijfhuizerweg"/>
    <s v="Vijfhuizerdijk 157b"/>
    <s v="Mitsubishi FX GPRS"/>
    <s v="mitsubishifxtcp"/>
    <s v="106337.8"/>
    <s v="487228.3"/>
    <n v="523707768189123"/>
    <n v="52.370776818912297"/>
    <n v="4672664324142"/>
    <n v="4.6726643241419996"/>
    <n v="1288"/>
    <n v="20211"/>
  </r>
  <r>
    <x v="9"/>
    <s v="Nee"/>
    <s v="Nee"/>
    <s v="469 Gezondheidscentrum Pionier"/>
    <s v="Nieuw Vennep "/>
    <x v="0"/>
    <n v="469"/>
    <x v="19"/>
    <x v="0"/>
    <n v="1"/>
    <x v="1"/>
    <n v="1"/>
    <s v="Mous Adesys modem"/>
    <s v="Mitsubishi E150"/>
    <s v="geen "/>
    <n v="3"/>
    <s v="ja, in centraal bestand fase 1"/>
    <s v="Mitsubishi FX2N Pionier"/>
    <s v="Hugo de Vriesstraat 11 "/>
    <s v="Mitsubishi FX GPRS"/>
    <s v="mitsubishifxtcp"/>
    <s v="103059.3"/>
    <s v="476385.5"/>
    <n v="522730322100013"/>
    <n v="52.273032210001297"/>
    <n v="462619837977814"/>
    <n v="4.6261983797781401"/>
    <n v="461"/>
    <n v="20186"/>
  </r>
  <r>
    <x v="9"/>
    <s v="Nee"/>
    <s v="Nee"/>
    <s v="470 Kalslagering 317"/>
    <s v="Nieuw-Vennep"/>
    <x v="0"/>
    <n v="470"/>
    <x v="19"/>
    <x v="0"/>
    <n v="1"/>
    <x v="1"/>
    <n v="1"/>
    <s v="Mous Adesys modem"/>
    <s v="geen HMI"/>
    <s v="geen "/>
    <n v="3"/>
    <s v="ja, in centraal bestand fase 1"/>
    <s v="FX2N Kalslagering"/>
    <s v="Kalslagering 317"/>
    <s v="Mitsubishi FX GPRS"/>
    <s v="mitsubishifxtcp"/>
    <s v="102480.3"/>
    <s v="475229.7"/>
    <n v="52262589329"/>
    <n v="52.262589329000001"/>
    <n v="46178953419064"/>
    <n v="4.6178953419063999"/>
    <n v="1008"/>
    <m/>
  </r>
  <r>
    <x v="9"/>
    <s v="Nee"/>
    <s v="Nee"/>
    <s v="471 Noorderdreef"/>
    <s v="Nieuw-Vennep"/>
    <x v="1"/>
    <n v="471"/>
    <x v="19"/>
    <x v="0"/>
    <n v="1"/>
    <x v="1"/>
    <n v="1"/>
    <s v="Adesys sevara modem"/>
    <s v="Mitsubishi E1012"/>
    <s v="geen "/>
    <n v="3"/>
    <s v="ja"/>
    <s v="FX3U Noorderdreef"/>
    <s v="Noorderdreef nabij Tarwestraat"/>
    <s v="Mitsubishi FX GPRS"/>
    <s v="mitsubishifxtcp"/>
    <s v="104216.3"/>
    <s v="475602.5"/>
    <n v="52266103096833"/>
    <n v="52.266103096833"/>
    <n v="46432660614768"/>
    <n v="4.6432660614768002"/>
    <n v="1733"/>
    <m/>
  </r>
  <r>
    <x v="9"/>
    <s v="Nee"/>
    <s v="Nee"/>
    <s v="476 Spoorzicht II Boekweitstraat"/>
    <s v="Nieuw-Vennep"/>
    <x v="0"/>
    <n v="476"/>
    <x v="21"/>
    <x v="0"/>
    <n v="1"/>
    <x v="3"/>
    <n v="1"/>
    <s v="Mous Adesys modem"/>
    <s v="geen HMI"/>
    <s v="geen "/>
    <n v="3"/>
    <s v="ja, in centraal bestand fase 1"/>
    <s v="FX2N Spoorzicht II"/>
    <s v="Boekweitstraat"/>
    <s v="Mitsubishi FX GPRS"/>
    <s v="mitsubishifxtcp"/>
    <n v="104523"/>
    <s v="475455.2"/>
    <n v="522648074418316"/>
    <n v="52.2648074418316"/>
    <n v="464778052284025"/>
    <n v="4.6477805228402502"/>
    <n v="927"/>
    <m/>
  </r>
  <r>
    <x v="9"/>
    <s v="Nee"/>
    <s v="Nee"/>
    <s v="481 Brequetlaan"/>
    <s v="Oude Meer"/>
    <x v="0"/>
    <n v="481"/>
    <x v="19"/>
    <x v="0"/>
    <n v="1"/>
    <x v="1"/>
    <n v="1"/>
    <s v="Mous Adesys modem"/>
    <s v="geen HMI"/>
    <s v="geen "/>
    <n v="1"/>
    <s v="ja, in centraal bestand fase 1"/>
    <s v="FX2N Breguetlaan"/>
    <s v="Brequetlaan 1"/>
    <s v="Mitsubishi FX GPRS"/>
    <s v="mitsubishifxtcp"/>
    <s v="113667.1"/>
    <s v="477878.8"/>
    <n v="522873506070191"/>
    <n v="52.2873506070191"/>
    <n v="478142622902766"/>
    <n v="4.7814262290276597"/>
    <n v="905"/>
    <m/>
  </r>
  <r>
    <x v="9"/>
    <s v="Nee"/>
    <s v="Nee"/>
    <s v="482 Aalsmeerderweg 541"/>
    <s v="Rozenburg"/>
    <x v="1"/>
    <n v="482"/>
    <x v="19"/>
    <x v="0"/>
    <n v="1"/>
    <x v="1"/>
    <n v="1"/>
    <s v="Mous Adesys modem"/>
    <s v="Mitsubishi E1012"/>
    <s v="geen "/>
    <n v="2"/>
    <s v="ja"/>
    <s v="FX3U Aalsmeerderweg 541"/>
    <s v="Aalsmeerderweg t.o. 541/N201"/>
    <s v="Mitsubishi FX GPRS"/>
    <s v="mitsubishifxtcp"/>
    <s v="110628.2"/>
    <s v="477209.4"/>
    <n v="522810984166526"/>
    <n v="52.281098416652597"/>
    <n v="473697872234504"/>
    <n v="4.7369787223450404"/>
    <n v="1263"/>
    <n v="20198"/>
  </r>
  <r>
    <x v="9"/>
    <s v="Nee"/>
    <s v="Nee"/>
    <s v="484 Grote Poellaan"/>
    <s v="Rijsenhout"/>
    <x v="0"/>
    <n v="484"/>
    <x v="21"/>
    <x v="0"/>
    <n v="1"/>
    <x v="3"/>
    <n v="1"/>
    <s v="Mous Adesys modem"/>
    <s v="geen HMI"/>
    <s v="geen "/>
    <n v="2"/>
    <s v="ja, in centraal bestand fase 1"/>
    <s v="FX2N Grote Poellaan"/>
    <s v="Grote Poellaan 25"/>
    <s v="Mitsubishi FX GPRS"/>
    <s v="mitsubishifxtcp"/>
    <s v="108475.3"/>
    <s v="473778.2"/>
    <n v="522500834103754"/>
    <n v="52.250083410375403"/>
    <n v="470590398479582"/>
    <n v="4.7059039847958202"/>
    <n v="1102"/>
    <m/>
  </r>
  <r>
    <x v="9"/>
    <s v="Nee"/>
    <s v="Nee"/>
    <s v="485 Aarbergerweg"/>
    <s v="Rijsenhout"/>
    <x v="0"/>
    <n v="485"/>
    <x v="19"/>
    <x v="0"/>
    <n v="1"/>
    <x v="1"/>
    <n v="1"/>
    <s v="Mous Adesys modem"/>
    <s v="geen HMI"/>
    <s v="geen "/>
    <n v="3"/>
    <s v="ja, in centraal bestand fase 1"/>
    <s v="FX2N Aarbergerweg"/>
    <s v="Aarbergerweg 41"/>
    <s v="Mitsubishi FX GPRS"/>
    <s v="mitsubishifxtcp"/>
    <s v="109891.1"/>
    <s v="476040.2"/>
    <n v="522705308398663"/>
    <n v="52.270530839866296"/>
    <n v="472633389141568"/>
    <n v="4.7263338914156803"/>
    <n v="1104"/>
    <m/>
  </r>
  <r>
    <x v="9"/>
    <s v="Nee"/>
    <s v="Nee"/>
    <s v="486 Lavendelweg"/>
    <s v="Rozenburg"/>
    <x v="0"/>
    <n v="486"/>
    <x v="19"/>
    <x v="0"/>
    <n v="1"/>
    <x v="1"/>
    <n v="1"/>
    <s v="Mous Adesys modem"/>
    <s v="geen HMI"/>
    <s v="geen "/>
    <n v="2"/>
    <s v="ja, in centraal bestand fase 1"/>
    <s v="FX2N Lavendelweg"/>
    <s v="Lavendelweg"/>
    <s v="Mitsubishi FX GPRS"/>
    <s v="mitsubishifxtcp"/>
    <s v="107057.2"/>
    <s v="473987.5"/>
    <n v="52251843075894"/>
    <n v="52.251843075894001"/>
    <n v="46851095405515"/>
    <n v="4.6851095405515002"/>
    <n v="1126"/>
    <m/>
  </r>
  <r>
    <x v="9"/>
    <s v="Nee"/>
    <s v="Nee"/>
    <s v="488 Aalsmeerderweg 681"/>
    <s v="Rijsenhout"/>
    <x v="1"/>
    <n v="488"/>
    <x v="19"/>
    <x v="0"/>
    <n v="1"/>
    <x v="1"/>
    <n v="1"/>
    <s v="Adesys sevara modem"/>
    <s v="Mitsubishi E1012"/>
    <s v="geen "/>
    <n v="3"/>
    <s v="ja"/>
    <s v="FX3U Aalsmeerderweg 681"/>
    <s v="Aalsmeerderweg 681"/>
    <s v="Mitsubishi FX GPRS"/>
    <s v="mitsubishifxtcp"/>
    <s v="109356.2"/>
    <n v="475816"/>
    <n v="522684719204411"/>
    <n v="52.268471920441101"/>
    <n v="471852810988959"/>
    <n v="4.7185281098895899"/>
    <n v="1731"/>
    <m/>
  </r>
  <r>
    <x v="9"/>
    <s v="Nee"/>
    <s v="Nee"/>
    <s v="496 Koolhovenlaan"/>
    <s v="Schiphol-Rijk"/>
    <x v="1"/>
    <n v="496"/>
    <x v="19"/>
    <x v="4"/>
    <n v="1"/>
    <x v="1"/>
    <n v="1"/>
    <s v="Mous Adesys modem: Severa GPRS-modem / alarmmelder, accu en X15 software"/>
    <s v="Schneider Magelis 5.7 Color HMISTU855"/>
    <s v="geen "/>
    <n v="0"/>
    <s v="ja"/>
    <s v="FX3U RG-MMB"/>
    <s v="Koolhovenlaan 6"/>
    <s v="Mitsubishi FX GPRS"/>
    <s v="mitsubishifxtcp"/>
    <s v="112535.5"/>
    <s v="477497.9"/>
    <n v="5.2283841627921102E+39"/>
    <n v="52.283841627921106"/>
    <n v="4.7648904122581303E+38"/>
    <n v="4.7648904122581301"/>
    <n v="3270"/>
    <m/>
  </r>
  <r>
    <x v="9"/>
    <s v="Nee"/>
    <s v="Nee"/>
    <s v="497 Vliegersplein"/>
    <s v="Vijfhuizen"/>
    <x v="0"/>
    <n v="497"/>
    <x v="19"/>
    <x v="0"/>
    <n v="1"/>
    <x v="1"/>
    <n v="1"/>
    <s v="Mous Adesys modem"/>
    <s v="geen HMI"/>
    <s v="geen "/>
    <s v="3, twee foto's 1 met en 1 zonder HMI"/>
    <s v="ja, in centraal bestand fase 1"/>
    <s v="FX2N Vliegersplein"/>
    <s v="Vliegersplein 5"/>
    <s v="Mitsubishi FX GPRS"/>
    <s v="mitsubishifxtcp"/>
    <s v="107163.8"/>
    <s v="485090.1"/>
    <n v="523516325997749"/>
    <n v="52.351632599774902"/>
    <n v="468509568444941"/>
    <n v="4.6850956844494096"/>
    <n v="1123"/>
    <m/>
  </r>
  <r>
    <x v="9"/>
    <s v="Nee"/>
    <s v="Nee"/>
    <s v="500 Weteringbrug"/>
    <s v="Weteringbrug"/>
    <x v="0"/>
    <n v="500"/>
    <x v="19"/>
    <x v="0"/>
    <n v="1"/>
    <x v="1"/>
    <n v="1"/>
    <s v="Mous Adesys modem"/>
    <s v="geen HMI"/>
    <s v="geen "/>
    <n v="3"/>
    <s v="ja, in centraal bestand fase 1"/>
    <s v="FX2N Weteringbrug"/>
    <s v="Lisserweg 37"/>
    <s v="Mitsubishi FX GPRS"/>
    <s v="mitsubishifxtcp"/>
    <s v="104269.1"/>
    <s v="470839.6"/>
    <n v="52223302455617"/>
    <n v="52.223302455617002"/>
    <n v="4644753939323"/>
    <n v="4.6447539393230004"/>
    <n v="903"/>
    <m/>
  </r>
  <r>
    <x v="9"/>
    <s v="Nee"/>
    <s v="Nee"/>
    <s v="504 Midswaard"/>
    <s v="Zwanenburg"/>
    <x v="0"/>
    <n v="504"/>
    <x v="19"/>
    <x v="0"/>
    <n v="1"/>
    <x v="1"/>
    <n v="1"/>
    <s v="Mous Adesys modem"/>
    <s v="Mitsubishi E1012"/>
    <s v="geen "/>
    <n v="3"/>
    <s v="ja"/>
    <s v="FX2N Midswaard"/>
    <s v="Midswaard"/>
    <s v="Mitsubishi FX GPRS"/>
    <s v="mitsubishifxtcp"/>
    <s v="110520.4"/>
    <s v="488118.3"/>
    <n v="52379129335722"/>
    <n v="52.379129335721998"/>
    <n v="47339579161297"/>
    <n v="4.7339579161297003"/>
    <n v="1243"/>
    <n v="20194"/>
  </r>
  <r>
    <x v="9"/>
    <s v="Nee"/>
    <s v="Nee"/>
    <s v="509 Bastion"/>
    <s v="Hoofddorp"/>
    <x v="0"/>
    <n v="509"/>
    <x v="19"/>
    <x v="0"/>
    <n v="1"/>
    <x v="1"/>
    <n v="1"/>
    <s v="Mous Adesys modem"/>
    <s v="geen HMI"/>
    <s v="geen "/>
    <n v="3"/>
    <s v="ja, in centraal bestand fase 1"/>
    <s v="FX2N Bastion"/>
    <s v="Bastion"/>
    <s v="Mitsubishi FX GPRS"/>
    <s v="mitsubishifxtcp"/>
    <n v="106389"/>
    <s v="481328.5"/>
    <n v="523177597068431"/>
    <n v="52.317759706843098"/>
    <n v="467426786322698"/>
    <n v="4.6742678632269801"/>
    <n v="925"/>
    <m/>
  </r>
  <r>
    <x v="9"/>
    <s v="Nee"/>
    <s v="Nee"/>
    <s v="510 Southpoint"/>
    <s v="Hoofddorp"/>
    <x v="0"/>
    <n v="510"/>
    <x v="19"/>
    <x v="0"/>
    <n v="1"/>
    <x v="1"/>
    <n v="1"/>
    <s v="Mous Adesys modem"/>
    <s v="geen HMI"/>
    <s v="geen "/>
    <n v="2"/>
    <s v="ja, in centraal bestand fase 1"/>
    <s v="FX2N Southpoint"/>
    <s v="Taurus Avenue 1"/>
    <s v="Mitsubishi FX GPRS"/>
    <s v="mitsubishifxtcp"/>
    <s v="108246.2"/>
    <s v="478505.6"/>
    <n v="522925506690507"/>
    <n v="52.292550669050698"/>
    <n v="470189472210937"/>
    <n v="4.7018947221093699"/>
    <n v="923"/>
    <m/>
  </r>
  <r>
    <x v="9"/>
    <s v="Nee"/>
    <s v="Nee"/>
    <s v="518 t Kabel"/>
    <s v="Nieuw Vennep"/>
    <x v="0"/>
    <n v="518"/>
    <x v="19"/>
    <x v="0"/>
    <n v="1"/>
    <x v="1"/>
    <n v="1"/>
    <s v="Mous Adesys modem"/>
    <s v="Mitsubishi E1012"/>
    <s v="geen "/>
    <n v="3"/>
    <s v="ja"/>
    <s v="FX2N t Kabel"/>
    <s v="t Kabel 59"/>
    <s v="Mitsubishi FX GPRS"/>
    <s v="mitsubishifxtcp"/>
    <s v="104756.2"/>
    <s v="474404.5"/>
    <n v="522553860238068"/>
    <n v="52.2553860238068"/>
    <n v="465135367366761"/>
    <n v="4.65135367366761"/>
    <n v="1222"/>
    <n v="20196"/>
  </r>
  <r>
    <x v="9"/>
    <s v="Nee"/>
    <s v="Nee"/>
    <s v="519 Hanepoel"/>
    <s v="Zwaanshoek"/>
    <x v="0"/>
    <n v="519"/>
    <x v="21"/>
    <x v="0"/>
    <n v="1"/>
    <x v="3"/>
    <n v="1"/>
    <s v="Mous Adesys modem"/>
    <s v="geen HMI"/>
    <s v="geen "/>
    <n v="3"/>
    <s v="ja, in centraal bestand fase 1"/>
    <s v="FX2N Hanepoel"/>
    <s v="Hanepoel"/>
    <s v="Mitsubishi FX GPRS"/>
    <s v="mitsubishifxtcp"/>
    <s v="102307.2"/>
    <s v="480983.3"/>
    <n v="523142809903608"/>
    <n v="52.3142809903608"/>
    <n v="461446191786272"/>
    <n v="4.6144619178627204"/>
    <n v="1003"/>
    <m/>
  </r>
  <r>
    <x v="9"/>
    <s v="Nee"/>
    <s v="Nee"/>
    <s v="526 Spaarneweg 46"/>
    <s v="Cruquius"/>
    <x v="0"/>
    <n v="526"/>
    <x v="19"/>
    <x v="0"/>
    <n v="1"/>
    <x v="1"/>
    <n v="1"/>
    <s v="Mous Adesys modem"/>
    <s v="geen HMI"/>
    <s v="geen "/>
    <n v="1"/>
    <s v="ja, niet duidelijk welke"/>
    <s v="FX2N Spaarneweg"/>
    <s v="Spaarneweg 46"/>
    <s v="Mitsubishi FX GPRS"/>
    <s v="mitsubishifxtcp"/>
    <s v="103422.4"/>
    <s v="482873.3"/>
    <n v="52331372648166"/>
    <n v="52.331372648166003"/>
    <n v="46305260046617"/>
    <n v="4.6305260046617001"/>
    <n v="1105"/>
    <m/>
  </r>
  <r>
    <x v="9"/>
    <s v="Nee"/>
    <s v="Nee"/>
    <s v="532 Vivaldisingel"/>
    <s v="Nieuw-Vennep"/>
    <x v="0"/>
    <n v="532"/>
    <x v="19"/>
    <x v="0"/>
    <n v="1"/>
    <x v="1"/>
    <n v="1"/>
    <s v="Mous Adesys modem"/>
    <s v="geen HMI"/>
    <s v="geen "/>
    <n v="3"/>
    <s v="ja, in centraal bestand fase 1"/>
    <s v="FX2N Vivaldisingel"/>
    <s v="Vivaldisingel"/>
    <s v="Mitsubishi FX GPRS"/>
    <s v="mitsubishifxtcp"/>
    <s v="102592.1"/>
    <s v="476275.4"/>
    <n v="522719985548812"/>
    <n v="52.271998554881201"/>
    <n v="461937091933964"/>
    <n v="4.6193709193396399"/>
    <n v="1009"/>
    <m/>
  </r>
  <r>
    <x v="9"/>
    <s v="Nee"/>
    <s v="Nee"/>
    <s v="536 Lucas Bolsstraat 15"/>
    <s v="Nieuw-Vennep"/>
    <x v="0"/>
    <n v="536"/>
    <x v="21"/>
    <x v="0"/>
    <n v="1"/>
    <x v="3"/>
    <n v="1"/>
    <s v="Mous Adesys modem"/>
    <s v="geen HMI"/>
    <s v="geen "/>
    <n v="3"/>
    <s v="ja, in centraal bestand fase 1"/>
    <s v="FX2N Lucas Bolsstraat"/>
    <s v="Lucas Bolsstraat 40"/>
    <s v="Mitsubishi FX GPRS"/>
    <s v="mitsubishifxtcp"/>
    <s v="103149.9"/>
    <s v="476466.1"/>
    <n v="52273765092063"/>
    <n v="52.273765092063002"/>
    <n v="46275133298441"/>
    <n v="4.6275133298441"/>
    <n v="982"/>
    <m/>
  </r>
  <r>
    <x v="9"/>
    <s v="Nee"/>
    <s v="Nee"/>
    <s v="544 Noppenstraat"/>
    <s v="Zwaanshoek"/>
    <x v="0"/>
    <n v="544"/>
    <x v="21"/>
    <x v="0"/>
    <n v="1"/>
    <x v="3"/>
    <n v="1"/>
    <s v="Mous Adesys modem"/>
    <s v="geen HMI"/>
    <s v="geen "/>
    <n v="3"/>
    <s v="ja, in centraal bestand fase 1"/>
    <s v="FX2N Noppenstraat"/>
    <s v="Noppenstraat t.o. nr 2"/>
    <s v="Mitsubishi FX GPRS"/>
    <s v="mitsubishifxtcp"/>
    <s v="102816.9"/>
    <s v="480836.3"/>
    <n v="523130084252723"/>
    <n v="52.313008425272301"/>
    <n v="46219586895507"/>
    <n v="4.6219586895507003"/>
    <n v="1002"/>
    <m/>
  </r>
  <r>
    <x v="9"/>
    <s v="Nee"/>
    <s v="Nee"/>
    <s v="545 Begraafplaats"/>
    <s v="Zwaanshoek"/>
    <x v="0"/>
    <n v="545"/>
    <x v="19"/>
    <x v="0"/>
    <n v="1"/>
    <x v="1"/>
    <n v="1"/>
    <s v="Mous Adesys modem"/>
    <s v="geen HMI"/>
    <s v="geen "/>
    <n v="3"/>
    <s v="ja"/>
    <s v="FX2N - 2 pomps v3"/>
    <s v="Spieringweg 1021"/>
    <s v="Mitsubishi FX GPRS"/>
    <s v="mitsubishifxtcp"/>
    <s v="102898.5"/>
    <s v="480941.7"/>
    <n v="523139633667415"/>
    <n v="52.313963366741497"/>
    <n v="46231389467332"/>
    <n v="4.6231389467332002"/>
    <n v="1047"/>
    <m/>
  </r>
  <r>
    <x v="9"/>
    <s v="Nee"/>
    <s v="Nee"/>
    <s v="575 IJweg 1520"/>
    <s v="Nieuw-Vennep"/>
    <x v="0"/>
    <n v="575"/>
    <x v="26"/>
    <x v="7"/>
    <n v="2"/>
    <x v="1"/>
    <n v="2"/>
    <s v="Mous Adesys modem"/>
    <s v="geen HMI"/>
    <s v="geen "/>
    <n v="3"/>
    <s v="ja, in centraal bestand fase 1"/>
    <s v="FX2N IJweg"/>
    <s v="IJweg 1445"/>
    <s v="Mitsubishi FX GPRS"/>
    <s v="mitsubishifxtcp"/>
    <s v="102713.3"/>
    <s v="477548.2"/>
    <n v="52283448688489"/>
    <n v="52.283448688489003"/>
    <n v="4620949759102"/>
    <n v="4.6209497591020003"/>
    <n v="1023"/>
    <m/>
  </r>
  <r>
    <x v="9"/>
    <s v="Nee"/>
    <s v="Nee"/>
    <s v="587 Melbournestraat 1"/>
    <s v="Lijnden"/>
    <x v="0"/>
    <n v="587"/>
    <x v="21"/>
    <x v="0"/>
    <n v="1"/>
    <x v="3"/>
    <n v="1"/>
    <s v="Mous Adesys modem"/>
    <s v="Mitsubishi E100"/>
    <s v="geen "/>
    <n v="3"/>
    <s v="ja"/>
    <s v="HWA Lijnden-Oost Q4"/>
    <s v="Melbournestraat 1"/>
    <s v="Mitsubishi FX GPRS"/>
    <s v="mitsubishifxtcp"/>
    <s v="112770.2"/>
    <s v="484705.2"/>
    <n v="5234863367628790"/>
    <n v="52.348633676287903"/>
    <n v="4767426754119210"/>
    <n v="4.7674267541192101"/>
    <n v="2569"/>
    <m/>
  </r>
  <r>
    <x v="9"/>
    <s v="Nee"/>
    <s v="Nee"/>
    <s v="590 Nolenslaan"/>
    <s v="Zwanenburg"/>
    <x v="0"/>
    <n v="590"/>
    <x v="19"/>
    <x v="0"/>
    <n v="1"/>
    <x v="1"/>
    <n v="1"/>
    <s v="Mous Adesys modem"/>
    <s v="geen HMI"/>
    <s v="geen "/>
    <n v="2"/>
    <s v="ja "/>
    <s v="FX2N Nolenslaan"/>
    <s v="Nolenslaan 83"/>
    <s v="Mitsubishi FX GPRS"/>
    <s v="mitsubishifxtcp"/>
    <s v="111338.3"/>
    <s v="487647.2"/>
    <n v="523749620357703"/>
    <n v="52.374962035770302"/>
    <n v="474603162969655"/>
    <n v="4.7460316296965503"/>
    <n v="1202"/>
    <n v="20195"/>
  </r>
  <r>
    <x v="9"/>
    <s v="Nee"/>
    <s v="Nee"/>
    <s v="619 Liniewal 2"/>
    <s v="Vijfhuizen"/>
    <x v="0"/>
    <n v="619"/>
    <x v="19"/>
    <x v="0"/>
    <n v="1"/>
    <x v="1"/>
    <n v="1"/>
    <s v="Mous Adesys modem"/>
    <s v="geen HMI"/>
    <s v="geen "/>
    <n v="2"/>
    <s v="ja, in centraal bestand fase 1"/>
    <s v="FX2N Liniewal"/>
    <s v="Liniewal 2"/>
    <s v="Mitsubishi FX GPRS"/>
    <s v="mitsubishifxtcp"/>
    <s v="106663.4"/>
    <s v="484789.4"/>
    <n v="52348886521677"/>
    <n v="52.348886521677002"/>
    <n v="46777948906988"/>
    <n v="4.6777948906987996"/>
    <n v="1122"/>
    <m/>
  </r>
  <r>
    <x v="9"/>
    <s v="Nee"/>
    <s v="Nee"/>
    <s v="650 Aalsmeerderweg 840"/>
    <s v="Rijssenhout"/>
    <x v="0"/>
    <n v="650"/>
    <x v="19"/>
    <x v="0"/>
    <n v="1"/>
    <x v="1"/>
    <n v="1"/>
    <s v="Adesys severa modem"/>
    <s v="Mitsubishi E100"/>
    <s v="geen "/>
    <n v="3"/>
    <s v="ja"/>
    <s v="FX2N Aalsmeerderweg 840"/>
    <s v="Aalsmeerderweg 840"/>
    <s v="Mitsubishi FX GPRS"/>
    <s v="mitsubishifxtcp"/>
    <s v="108342.2"/>
    <s v="474634.5"/>
    <n v="522577678839889"/>
    <n v="52.257767883988897"/>
    <n v="470383707850496"/>
    <n v="4.7038370785049599"/>
    <n v="1285"/>
    <n v="20205"/>
  </r>
  <r>
    <x v="9"/>
    <s v="Nee"/>
    <s v="Nee"/>
    <s v="659 Montreallaan Pompput 3"/>
    <s v="Nieuw-Vennep"/>
    <x v="0"/>
    <n v="659"/>
    <x v="19"/>
    <x v="0"/>
    <n v="1"/>
    <x v="1"/>
    <n v="1"/>
    <s v="Mous Adesys modem"/>
    <s v="Mitsubishi E100"/>
    <s v="geen "/>
    <n v="3"/>
    <s v="ja"/>
    <s v="FX2N Montreallaan pp3"/>
    <s v="Montreallaan 132"/>
    <s v="Mitsubishi FX GPRS"/>
    <s v="mitsubishifxtcp"/>
    <s v="103672.3"/>
    <s v="476956.5"/>
    <n v="52278221175504"/>
    <n v="52.278221175504001"/>
    <n v="46350922758335"/>
    <n v="4.6350922758335003"/>
    <n v="1424"/>
    <n v="20216"/>
  </r>
  <r>
    <x v="9"/>
    <s v="Nee"/>
    <s v="Nee"/>
    <s v="662 De Olmenhorst"/>
    <s v="Lisserbroek"/>
    <x v="0"/>
    <n v="662"/>
    <x v="19"/>
    <x v="0"/>
    <n v="1"/>
    <x v="1"/>
    <n v="1"/>
    <s v="Mous Adesys modem"/>
    <s v="geen HMI"/>
    <s v="geen "/>
    <n v="3"/>
    <s v="ja, in centraal bestand fase 1"/>
    <s v="FX2N Olmenhorst"/>
    <s v="Lisserweg 485"/>
    <s v="Mitsubishi FX GPRS"/>
    <s v="mitsubishifxtcp"/>
    <s v="100640.3"/>
    <s v="474374.6"/>
    <n v="522547263743411"/>
    <n v="52.254726374341097"/>
    <n v="459108291921533"/>
    <n v="4.5910829192153297"/>
    <n v="1004"/>
    <m/>
  </r>
  <r>
    <x v="9"/>
    <s v="Nee"/>
    <s v="Nee"/>
    <s v="665 IJweg 1163A (Mits)"/>
    <s v="Hoofddorp"/>
    <x v="1"/>
    <n v="665"/>
    <x v="19"/>
    <x v="4"/>
    <n v="1"/>
    <x v="1"/>
    <n v="1"/>
    <s v="Adyses SVM 3G"/>
    <s v="geen HMI"/>
    <s v="geen "/>
    <n v="2"/>
    <s v="ja"/>
    <s v="FX3U RG-MMB"/>
    <s v="IJweg 1163A"/>
    <s v="Mitsubishi FX GPRS"/>
    <s v="mitsubishifxtcp"/>
    <s v="104753.3"/>
    <s v="479827.5"/>
    <n v="5.23041226881467E+39"/>
    <n v="52.304122688146698"/>
    <n v="4.6505038987582801E+38"/>
    <n v="4.6505038987582799"/>
    <n v="3050"/>
    <m/>
  </r>
  <r>
    <x v="9"/>
    <s v="Nee"/>
    <s v="Nee"/>
    <s v="666 IJweg 1183 (Mits)"/>
    <s v="Hoofddorp"/>
    <x v="1"/>
    <n v="666"/>
    <x v="19"/>
    <x v="4"/>
    <n v="1"/>
    <x v="1"/>
    <n v="1"/>
    <s v="Adyses SVM 3G"/>
    <s v="geen HMI"/>
    <s v="geen "/>
    <n v="2"/>
    <s v="ja"/>
    <s v="FX3U RG-MMB"/>
    <s v="IJweg 1183"/>
    <s v="Mitsubishi FX GPRS"/>
    <s v="mitsubishifxtcp"/>
    <s v="104554.2"/>
    <s v="479611.8"/>
    <n v="5.2302165956231201E+39"/>
    <n v="52.3021659562312"/>
    <n v="4.6476172447303099E+38"/>
    <n v="4.6476172447303101"/>
    <n v="3051"/>
    <m/>
  </r>
  <r>
    <x v="9"/>
    <s v="Nee"/>
    <s v="Nee"/>
    <s v="667 IJweg 1213 (Mits)"/>
    <s v="Hoofddorp"/>
    <x v="1"/>
    <n v="667"/>
    <x v="19"/>
    <x v="4"/>
    <n v="1"/>
    <x v="1"/>
    <n v="1"/>
    <s v="Adyses SVM 3G"/>
    <s v="geen HMI"/>
    <s v="geen "/>
    <n v="2"/>
    <s v="FX3U RG-MMB"/>
    <s v="FX3U RG-MMB"/>
    <s v="IJweg 1213"/>
    <s v="Mitsubishi FX GPRS"/>
    <s v="mitsubishifxtcp"/>
    <s v="104375.3"/>
    <s v="479405.5"/>
    <n v="5.23002954909764E+39"/>
    <n v="52.300295490976403"/>
    <n v="4.6450255509974501E+38"/>
    <n v="4.6450255509974498"/>
    <n v="3049"/>
    <m/>
  </r>
  <r>
    <x v="9"/>
    <s v="Nee"/>
    <s v="Nee"/>
    <s v="669 IJweg 1235 (Mits)"/>
    <s v="Hoofddorp"/>
    <x v="1"/>
    <n v="669"/>
    <x v="19"/>
    <x v="4"/>
    <n v="1"/>
    <x v="1"/>
    <n v="1"/>
    <s v="Adyses SVM 3G"/>
    <s v="geen HMI"/>
    <s v="geen "/>
    <n v="2"/>
    <s v="FX3U RG-MMB"/>
    <s v="FX3U RG-MMB"/>
    <s v="IJweg 1235"/>
    <s v="Mitsubishi FX GPRS"/>
    <s v="mitsubishifxtcp"/>
    <s v="104200.3"/>
    <s v="479211.5"/>
    <n v="5.2298535869754999E+37"/>
    <n v="52.298535869755"/>
    <n v="4.6424893919789701E+38"/>
    <n v="4.6424893919789705"/>
    <n v="3052"/>
    <m/>
  </r>
  <r>
    <x v="9"/>
    <s v="Nee"/>
    <s v="Nee"/>
    <s v="671 Larenselaan (Mits)"/>
    <s v="Zwaanshoek"/>
    <x v="1"/>
    <n v="671"/>
    <x v="19"/>
    <x v="4"/>
    <n v="1"/>
    <x v="1"/>
    <n v="1"/>
    <s v="Adyses SVM 3G"/>
    <s v="geen HMI"/>
    <s v="geen "/>
    <s v="1, geen foto van Mitsubis, alleen van oude situatie T-box"/>
    <s v="ja"/>
    <s v="FX3U RG-MMB"/>
    <s v="Larenselaan 6"/>
    <s v="Mitsubishi FX GPRS"/>
    <s v="mitsubishifxtcp"/>
    <s v="103849.7"/>
    <s v="481643.2"/>
    <n v="5232035762520130"/>
    <n v="52.320357625201297"/>
    <n v="4636981725383980"/>
    <n v="4.63698172538398"/>
    <n v="3053"/>
    <m/>
  </r>
  <r>
    <x v="9"/>
    <s v="Nee"/>
    <s v="Nee"/>
    <s v="673 Montreallaan Pompput 2"/>
    <s v="Nieuw-Vennep"/>
    <x v="0"/>
    <n v="673"/>
    <x v="19"/>
    <x v="0"/>
    <n v="1"/>
    <x v="1"/>
    <n v="1"/>
    <s v="Mous Adesys modem"/>
    <s v="Mitsubishi E100"/>
    <s v="geen "/>
    <n v="2"/>
    <s v="ja"/>
    <s v="FX2N Montreallaan pp2"/>
    <s v="Montreallaan 40"/>
    <s v="Mitsubishi FX GPRS"/>
    <s v="mitsubishifxtcp"/>
    <s v="103498.3"/>
    <s v="476728.5"/>
    <n v="522761559130139"/>
    <n v="52.276155913013902"/>
    <n v="463257756673253"/>
    <n v="4.6325775667325297"/>
    <n v="1423"/>
    <n v="20215"/>
  </r>
  <r>
    <x v="9"/>
    <s v="Nee"/>
    <s v="Nee"/>
    <s v="676 Athenestraat Pompput 1"/>
    <s v="Nieuw-Vennep"/>
    <x v="0"/>
    <n v="676"/>
    <x v="19"/>
    <x v="0"/>
    <n v="1"/>
    <x v="1"/>
    <n v="1"/>
    <s v="Mous Adesys modem"/>
    <s v="Mitsubishi E100"/>
    <s v="geen "/>
    <n v="3"/>
    <s v="ja"/>
    <s v="FX2N Athenestraat pp1"/>
    <s v="Athenelaan 167"/>
    <s v="Mitsubishi FX GPRS"/>
    <s v="mitsubishifxtcp"/>
    <s v="103841.3"/>
    <s v="476554.5"/>
    <n v="52274624099186"/>
    <n v="52.274624099185999"/>
    <n v="46376292181688"/>
    <n v="4.6376292181687999"/>
    <n v="1422"/>
    <n v="20214"/>
  </r>
  <r>
    <x v="9"/>
    <s v="Nee"/>
    <s v="Nee"/>
    <s v="677 Haverstraat"/>
    <s v="Nieuw-Vennep"/>
    <x v="0"/>
    <n v="677"/>
    <x v="19"/>
    <x v="0"/>
    <n v="1"/>
    <x v="1"/>
    <n v="1"/>
    <s v="Mous Adesys modem"/>
    <s v="Mitsubishi E150"/>
    <s v="geen "/>
    <n v="3"/>
    <s v="ja"/>
    <s v="FX2N Haverstraat"/>
    <s v="Haverstraat/Vlasstraat"/>
    <s v="Mitsubishi FX GPRS"/>
    <s v="mitsubishifxtcp"/>
    <s v="104141.3"/>
    <s v="475850.5"/>
    <n v="522683249669663"/>
    <n v="52.268324966966297"/>
    <n v="464213020885007"/>
    <n v="4.6421302088500704"/>
    <n v="1447"/>
    <n v="20218"/>
  </r>
  <r>
    <x v="9"/>
    <s v="Nee"/>
    <s v="Nee"/>
    <s v="686 Iraklia"/>
    <s v="Hoofddorp"/>
    <x v="0"/>
    <n v="686"/>
    <x v="19"/>
    <x v="0"/>
    <n v="1"/>
    <x v="1"/>
    <n v="1"/>
    <s v="Mous Adesys modem"/>
    <s v="Mitsubishi E100"/>
    <s v="geen "/>
    <n v="2"/>
    <s v="ja"/>
    <s v="FX2N Archipel Gemaal E"/>
    <s v="Iraklia 3"/>
    <s v="Mitsubishi FX GPRS"/>
    <s v="mitsubishifxtcp"/>
    <s v="103952.3"/>
    <s v="479753.5"/>
    <n v="5230338373632"/>
    <n v="52.303383736320001"/>
    <n v="463877246271632"/>
    <n v="4.6387724627163198"/>
    <n v="1303"/>
    <n v="20202"/>
  </r>
  <r>
    <x v="9"/>
    <s v="Nee"/>
    <s v="Nee"/>
    <s v="737 Spieringweg 609 Fort"/>
    <s v="Vijfhuizen"/>
    <x v="0"/>
    <n v="737"/>
    <x v="19"/>
    <x v="0"/>
    <n v="1"/>
    <x v="1"/>
    <n v="1"/>
    <s v="Mous Adesys modem"/>
    <s v="geen HMI"/>
    <s v="geen "/>
    <n v="2"/>
    <s v="ja, in centraal bestand fase 1"/>
    <s v="FX2N Spieringweg"/>
    <s v="Spieringweg 609"/>
    <s v="Mitsubishi FX GPRS"/>
    <s v="mitsubishifxtcp"/>
    <s v="106305.4"/>
    <s v="484616.4"/>
    <n v="52347300224175"/>
    <n v="52.347300224175001"/>
    <n v="467256616533171"/>
    <n v="4.6725661653317099"/>
    <n v="1124"/>
    <m/>
  </r>
  <r>
    <x v="9"/>
    <s v="Nee"/>
    <s v="Nee"/>
    <s v="810 Spaarneweg 44"/>
    <s v="Cruquius"/>
    <x v="0"/>
    <n v="810"/>
    <x v="21"/>
    <x v="0"/>
    <n v="1"/>
    <x v="3"/>
    <n v="1"/>
    <s v="Mous Adesys modem"/>
    <s v="Mitsubishi E100"/>
    <s v="geen "/>
    <n v="3"/>
    <s v="ja, niet duidelijk welke"/>
    <s v="FX2N Spaarneweg 1pomps"/>
    <s v="Spaarneweg 44"/>
    <s v="Mitsubishi FX GPRS"/>
    <s v="mitsubishifxtcp"/>
    <s v="103331.4"/>
    <s v="483029.4"/>
    <n v="52332766968221"/>
    <n v="52.332766968221001"/>
    <n v="46291671920496"/>
    <n v="4.6291671920496"/>
    <n v="1446"/>
    <n v="20219"/>
  </r>
  <r>
    <x v="9"/>
    <s v="Nee"/>
    <s v="Nee"/>
    <s v="831 Spaernhoven"/>
    <s v="Cruquius"/>
    <x v="0"/>
    <n v="831"/>
    <x v="19"/>
    <x v="0"/>
    <n v="1"/>
    <x v="1"/>
    <n v="1"/>
    <s v="Severa GPRS-modem / alarmmelder, accu en X15 software"/>
    <s v="Mitsubishi E150"/>
    <s v="geen "/>
    <n v="0"/>
    <s v="nee"/>
    <s v="Mitsubishi FX2N Spaernh"/>
    <s v="Spaarneweg 8"/>
    <s v="Mitsubishi FX GPRS"/>
    <s v="mitsubishifxtcp"/>
    <s v="103657.4"/>
    <s v="483364.4"/>
    <n v="52335808061804"/>
    <n v="52.335808061804002"/>
    <n v="4633898545517"/>
    <n v="4.6338985455169999"/>
    <n v="481"/>
    <n v="20178"/>
  </r>
  <r>
    <x v="9"/>
    <s v="Nee"/>
    <s v="Nee"/>
    <s v="843 Venneperweg 685"/>
    <s v="Nieuw-Vennep"/>
    <x v="0"/>
    <n v="843"/>
    <x v="21"/>
    <x v="0"/>
    <n v="1"/>
    <x v="3"/>
    <n v="1"/>
    <s v="Mous Adesys modem"/>
    <s v="Mitsubishi E100"/>
    <s v="geen "/>
    <n v="3"/>
    <s v="ja, in centraal bestand fase 1"/>
    <s v="FX2N Venneperweg HD"/>
    <s v="Venneperweg 685"/>
    <s v="Mitsubishi FX GPRS"/>
    <s v="mitsubishifxtcp"/>
    <s v="102828.3"/>
    <s v="476127.5"/>
    <n v="522706917668552"/>
    <n v="52.270691766855201"/>
    <n v="462285398629304"/>
    <n v="4.6228539862930402"/>
    <n v="1293"/>
    <n v="20210"/>
  </r>
  <r>
    <x v="9"/>
    <s v="Nee"/>
    <s v="Nee"/>
    <s v="871 Raadhuislaan 3"/>
    <s v="Hoofddorp"/>
    <x v="0"/>
    <n v="871"/>
    <x v="19"/>
    <x v="0"/>
    <n v="1"/>
    <x v="1"/>
    <n v="1"/>
    <s v="Adesys severa modem; VDL"/>
    <s v="Mitsubishi E100"/>
    <s v="geen "/>
    <n v="2"/>
    <s v="ja"/>
    <s v="FX2N PI Raadhuislaan "/>
    <s v="Raadhuislaan 3"/>
    <s v="Mitsubishi FX GPRS"/>
    <s v="mitsubishifxtcp"/>
    <s v="107563.3"/>
    <s v="479998.4"/>
    <n v="52305908199258"/>
    <n v="52.305908199257999"/>
    <n v="46916761246653"/>
    <n v="4.6916761246652996"/>
    <n v="2229"/>
    <m/>
  </r>
  <r>
    <x v="9"/>
    <s v="Nee"/>
    <s v="Nee"/>
    <s v="873 Kruisweg-Nieuweweg"/>
    <s v="Hoofddorp"/>
    <x v="0"/>
    <n v="873"/>
    <x v="19"/>
    <x v="8"/>
    <n v="1"/>
    <x v="1"/>
    <n v="1"/>
    <s v="Mous Adesys modem: Severa GPRS-modem / alarmmelder, accu en X15 software"/>
    <s v="geen HMI"/>
    <s v="geen "/>
    <n v="2"/>
    <s v="ja"/>
    <s v="Mitsubishi FX2N Kruisweg"/>
    <s v="Kruisweg 636"/>
    <s v="Mitsubishi FX GPRS"/>
    <s v="mitsubishifxtcp"/>
    <s v="107928.3"/>
    <s v="479695.4"/>
    <n v="52303216423843"/>
    <n v="52.303216423842997"/>
    <n v="46970696377557"/>
    <n v="4.6970696377556997"/>
    <n v="762"/>
    <n v="20188"/>
  </r>
  <r>
    <x v="9"/>
    <s v="Nee"/>
    <s v="Nee"/>
    <s v="875 Graanhuis"/>
    <s v="Beinsdorp"/>
    <x v="0"/>
    <n v="875"/>
    <x v="21"/>
    <x v="0"/>
    <n v="1"/>
    <x v="3"/>
    <n v="1"/>
    <s v="Mous Adesys modem: Severa GPRS-modem / alarmmelder, accu en X15 software"/>
    <s v="Mitsubishi E150"/>
    <s v="geen "/>
    <n v="3"/>
    <s v="ja"/>
    <s v="RG-IEC"/>
    <s v="Venneperweg 1229A"/>
    <s v="Mitsubishi FX GPRS"/>
    <s v="mitsubishifxtcp"/>
    <s v="100856.3"/>
    <s v="477878.6"/>
    <n v="522862378689104"/>
    <n v="52.286237868910398"/>
    <n v="459368546874611"/>
    <n v="4.5936854687461102"/>
    <n v="802"/>
    <n v="20184"/>
  </r>
  <r>
    <x v="9"/>
    <s v="Nee"/>
    <s v="Nee"/>
    <s v="876 Taurusavenue 105"/>
    <s v="Hoofddorp"/>
    <x v="0"/>
    <n v="876"/>
    <x v="19"/>
    <x v="6"/>
    <n v="1"/>
    <x v="1"/>
    <n v="1"/>
    <s v="Mous Adesys modem: Severa GPRS-modem / alarmmelder, accu en X15 software"/>
    <s v="Mitsubishi E1012"/>
    <s v="geen "/>
    <n v="0"/>
    <s v="nee"/>
    <s v="FX2N - 2/3/4 Pomps RG"/>
    <s v="Taurusavenue 105"/>
    <s v="Mitsubishi FX GPRS"/>
    <s v="mitsubishifxtcp"/>
    <s v="108208.3"/>
    <s v="478263.4"/>
    <n v="522903707833642"/>
    <n v="52.290370783364203"/>
    <n v="47013727573239"/>
    <n v="4.7013727573238997"/>
    <n v="1142"/>
    <n v="20192"/>
  </r>
  <r>
    <x v="9"/>
    <s v="Nee"/>
    <s v="Nee"/>
    <s v="891 Sloterweg (Kon.Marrechaussee)"/>
    <s v="Badhoevedorp"/>
    <x v="1"/>
    <n v="891"/>
    <x v="19"/>
    <x v="9"/>
    <n v="1"/>
    <x v="1"/>
    <n v="1"/>
    <s v="Mous Adesys modem: Severa GPRS-modem / alarmmelder, accu en X15 software"/>
    <s v="Mitsubishi E1012"/>
    <s v="geen "/>
    <n v="3"/>
    <s v="ja"/>
    <s v="FX3U Sloterweg II"/>
    <s v="Sloterweg 400 marrechaussee"/>
    <s v="Mitsubishi FX GPRS"/>
    <s v="mitsubishifxtcp"/>
    <s v="112024.3"/>
    <s v="481788.3"/>
    <n v="52322361079606"/>
    <n v="52.322361079605997"/>
    <n v="47568519373449"/>
    <n v="4.7568519373448996"/>
    <n v="1629"/>
    <m/>
  </r>
  <r>
    <x v="9"/>
    <s v="Nee"/>
    <s v="Nee"/>
    <s v="894 Scorpius langs Zuidtangent"/>
    <s v="Hoofddorp"/>
    <x v="1"/>
    <n v="894"/>
    <x v="21"/>
    <x v="0"/>
    <n v="1"/>
    <x v="3"/>
    <n v="1"/>
    <s v="Mous Adesys modem: Severa GPRS-modem / alarmmelder, accu en X15 software"/>
    <s v="Mitsubishi E1012"/>
    <s v="geen "/>
    <n v="2"/>
    <s v="ja"/>
    <s v="FX3U VGS Scorpius"/>
    <s v="Bedrijventerrein-Zuid/Scorpius"/>
    <s v="Mitsubishi FX GPRS"/>
    <s v="mitsubishifxtcp"/>
    <s v="108573.3"/>
    <s v="478241.5"/>
    <n v="52290204613266"/>
    <n v="52.290204613265999"/>
    <n v="47067264882781"/>
    <n v="4.7067264882781004"/>
    <n v="2149"/>
    <n v="20228"/>
  </r>
  <r>
    <x v="9"/>
    <s v="Nee"/>
    <s v="Nee"/>
    <s v="898 Taurus Avenue 125"/>
    <s v="Hoofddorp"/>
    <x v="1"/>
    <n v="898"/>
    <x v="19"/>
    <x v="0"/>
    <n v="1"/>
    <x v="1"/>
    <n v="1"/>
    <s v="Mous Adesys modem: Severa GPRS-modem / alarmmelder, accu en X15 software"/>
    <s v="Mitsubishi E1012"/>
    <s v="geen "/>
    <n v="0"/>
    <s v="ja"/>
    <s v="FX3U Taurusavenue"/>
    <s v="Taurusavenue 133"/>
    <s v="Mitsubishi FX GPRS"/>
    <s v="mitsubishifxtcp"/>
    <s v="108333.4"/>
    <s v="478128.5"/>
    <n v="522891692296972"/>
    <n v="52.289169229697201"/>
    <n v="4703225659001"/>
    <n v="4.7032256590010002"/>
    <n v="2189"/>
    <m/>
  </r>
  <r>
    <x v="9"/>
    <s v="Nee"/>
    <s v="Nee"/>
    <s v="903 Aalsmeerderweg 593"/>
    <s v="Rozenburg"/>
    <x v="1"/>
    <n v="903"/>
    <x v="21"/>
    <x v="0"/>
    <n v="1"/>
    <x v="3"/>
    <n v="1"/>
    <s v="Mous Adesys modem: Severa GPRS-modem / alarmmelder, accu en X15 software"/>
    <s v="Mitsubishi E1012"/>
    <s v="geen "/>
    <n v="3"/>
    <s v="ja"/>
    <s v="FX3U Aalsmeerderweg 593"/>
    <s v="Aalsmeerderweg 593"/>
    <s v="Mitsubishi FX GPRS"/>
    <s v="mitsubishifxtcp"/>
    <s v="110190.7"/>
    <s v="476753.4"/>
    <n v="522769643721698"/>
    <n v="52.2769643721698"/>
    <n v="473062813282013"/>
    <n v="4.7306281328201303"/>
    <n v="2390"/>
    <m/>
  </r>
  <r>
    <x v="9"/>
    <s v="Nee"/>
    <s v="Nee"/>
    <s v="906 Westerdreef / Hugo de Vriesstraat"/>
    <s v="Nieuw-Vennep"/>
    <x v="1"/>
    <n v="906"/>
    <x v="19"/>
    <x v="0"/>
    <n v="1"/>
    <x v="1"/>
    <n v="1"/>
    <s v="Mous Adesys modem: Severa GPRS-modem / alarmmelder, accu en X15 software"/>
    <s v="Mitsubishi E1012"/>
    <s v="geen "/>
    <n v="3"/>
    <s v="ja"/>
    <s v="FX3U De Pionier"/>
    <s v="Westerdreef / Hugo de Vriesstraat"/>
    <s v="Mitsubishi FX GPRS"/>
    <s v="mitsubishifxtcp"/>
    <s v="103285.6"/>
    <s v="476134.1"/>
    <n v="522707936209419"/>
    <n v="52.270793620941902"/>
    <n v="462955242599682"/>
    <n v="4.6295524259968204"/>
    <n v="2210"/>
    <m/>
  </r>
  <r>
    <x v="9"/>
    <s v="Nee"/>
    <s v="Nee"/>
    <s v="907 Waterstaete"/>
    <s v="Zwaanshoek"/>
    <x v="1"/>
    <n v="907"/>
    <x v="19"/>
    <x v="10"/>
    <n v="1"/>
    <x v="1"/>
    <n v="1"/>
    <s v="Mous Adesys modem: Severa GPRS-modem / alarmmelder, accu en X15 software"/>
    <s v="Mitsubishi E1012"/>
    <s v="geen "/>
    <n v="2"/>
    <s v="ja"/>
    <s v="FX3U G1 Boseilanden"/>
    <s v="Waterstaete / Larense Laan"/>
    <s v="Mitsubishi FX GPRS"/>
    <s v="mitsubishifxtcp"/>
    <s v="103607.7"/>
    <s v="481391.2"/>
    <n v="5231807"/>
    <n v="52.318069999999999"/>
    <n v="463347"/>
    <n v="4.63347"/>
    <n v="2289"/>
    <m/>
  </r>
  <r>
    <x v="9"/>
    <s v="Nee"/>
    <s v="Nee"/>
    <s v="908 Rietsingel"/>
    <s v="Zwaanshoek"/>
    <x v="1"/>
    <n v="908"/>
    <x v="19"/>
    <x v="10"/>
    <n v="1"/>
    <x v="1"/>
    <n v="1"/>
    <s v="Mous Adesys modem: Severa GPRS-modem / alarmmelder, accu en X15 software"/>
    <s v="Mitsubishi E1012"/>
    <s v="geen "/>
    <n v="3"/>
    <s v="ja"/>
    <s v="FX3U G4 Boseilanden"/>
    <s v="Waterstaete / Larense Laan"/>
    <s v="Mitsubishi FX GPRS"/>
    <s v="mitsubishifxtcp"/>
    <s v="104355.4"/>
    <s v="482225.4"/>
    <n v="52325636619755"/>
    <n v="52.325636619755002"/>
    <n v="46443097290391"/>
    <n v="4.6443097290391"/>
    <n v="2290"/>
    <m/>
  </r>
  <r>
    <x v="9"/>
    <s v="Nee"/>
    <s v="Nee"/>
    <s v="909 Jansoniusterrein"/>
    <s v="Hoofddorp"/>
    <x v="1"/>
    <n v="909"/>
    <x v="19"/>
    <x v="0"/>
    <n v="1"/>
    <x v="1"/>
    <n v="1"/>
    <s v="Mous Adesys modem: Severa GPRS-modem / alarmmelder, accu en X15 software"/>
    <s v="Mitsubishi E1012"/>
    <s v="geen "/>
    <s v="1, alleen buitenkast"/>
    <s v="ja"/>
    <s v="FX3U Jansoniusterrein"/>
    <s v="Fortweg"/>
    <s v="Mitsubishi FX GPRS"/>
    <s v="mitsubishifxtcp"/>
    <s v="107272.2"/>
    <s v="479747.3"/>
    <n v="523036259245359"/>
    <n v="52.303625924535901"/>
    <n v="468744373620491"/>
    <n v="4.6874437362049104"/>
    <n v="2211"/>
    <m/>
  </r>
  <r>
    <x v="9"/>
    <s v="Nee"/>
    <s v="Nee"/>
    <s v="916 Restaurant Den Burg Rijnlanderweg 878"/>
    <s v="Hoofddorp"/>
    <x v="1"/>
    <n v="916"/>
    <x v="19"/>
    <x v="0"/>
    <n v="1"/>
    <x v="1"/>
    <n v="1"/>
    <s v="Mous Adesys modem: Severa GPRS-modem / alarmmelder, accu en X15 software"/>
    <s v="Schneider Magelis 5.7 Color HMISTU855"/>
    <s v="geen "/>
    <n v="2"/>
    <s v="ja, in centraal bestand fase 1"/>
    <s v="FX3U Rijnlanderweg 878"/>
    <s v="voor Rijnlanderweg 878"/>
    <s v="Mitsubishi FX GPRS"/>
    <s v="mitsubishifxtcp"/>
    <s v="108568.2"/>
    <s v="477891.4"/>
    <n v="522870580215496"/>
    <n v="52.287058021549598"/>
    <n v="470670000137744"/>
    <n v="4.70670000137744"/>
    <n v="2509"/>
    <m/>
  </r>
  <r>
    <x v="9"/>
    <s v="Nee"/>
    <s v="Nee"/>
    <s v="920 Zuidrand HVDS"/>
    <s v="Hoofddorp"/>
    <x v="1"/>
    <n v="920"/>
    <x v="19"/>
    <x v="0"/>
    <n v="1"/>
    <x v="1"/>
    <n v="1"/>
    <s v="Mous Adesys modem: Severa GPRS-modem / alarmmelder, accu en X15 software"/>
    <s v="Schneider Magelis 5.7 Color HMISTU855"/>
    <s v="Emotron FDU48-018, 2 stuks"/>
    <n v="3"/>
    <s v="ja"/>
    <s v="FX3U Zuidrand HVDS"/>
    <s v="Bennebroekerweg / Molenlaan"/>
    <s v="Mitsubishi FX GPRS"/>
    <s v="mitsubishifxtcp"/>
    <s v="103653.8"/>
    <s v="479419.8"/>
    <n v="52300357"/>
    <n v="52.300356999999998"/>
    <n v="4634446"/>
    <n v="4.6344459999999996"/>
    <n v="2589"/>
    <m/>
  </r>
  <r>
    <x v="9"/>
    <s v="Nee"/>
    <s v="Nee"/>
    <s v="923 Honkbal (Pionier)"/>
    <s v="Hoofddorp"/>
    <x v="1"/>
    <n v="923"/>
    <x v="19"/>
    <x v="0"/>
    <n v="1"/>
    <x v="1"/>
    <n v="1"/>
    <s v="Mous Adesys modem: Severa GPRS-modem / alarmmelder, accu en X15 software"/>
    <s v="Schneider Magelis 5.7 Color HMISTU855"/>
    <s v="geen "/>
    <n v="3"/>
    <s v="ja"/>
    <s v="FX3U Honkbal(Pionier)"/>
    <s v="Bennebroekerweg "/>
    <s v="Mitsubishi FX GPRS"/>
    <s v="mitsubishifxtcp"/>
    <s v="103295.4"/>
    <s v="479185.5"/>
    <n v="52298218"/>
    <n v="52.298217999999999"/>
    <n v="4629228"/>
    <n v="4.6292280000000003"/>
    <n v="2609"/>
    <m/>
  </r>
  <r>
    <x v="9"/>
    <s v="Nee"/>
    <s v="Nee"/>
    <s v="924 Catharina Parrlaan"/>
    <s v="Hoofddorp"/>
    <x v="1"/>
    <n v="924"/>
    <x v="19"/>
    <x v="4"/>
    <n v="1"/>
    <x v="1"/>
    <n v="1"/>
    <s v="Mous Adesys modem: Severa GPRS-modem / alarmmelder, accu en X15 software"/>
    <s v="Schneider Magelis 5.7 Color HMISTU855"/>
    <s v="geen "/>
    <n v="2"/>
    <s v="FX3U RG-MMB"/>
    <s v="FX3U RG-MMB"/>
    <s v="Toolenburg Zuid"/>
    <s v="Mitsubishi FX GPRS"/>
    <s v="mitsubishifxtcp"/>
    <s v="105333.8"/>
    <s v="478643.6"/>
    <n v="5229353554482730"/>
    <n v="52.2935355448273"/>
    <n v="4.6591884389746896E+16"/>
    <n v="4.6591884389746898"/>
    <n v="2729"/>
    <s v="I70866 / 1421308"/>
  </r>
  <r>
    <x v="9"/>
    <s v="Nee"/>
    <s v="Nee"/>
    <s v="925 Taurusavenue 155(Fluor)"/>
    <s v="Hoofddorp"/>
    <x v="1"/>
    <n v="925"/>
    <x v="19"/>
    <x v="0"/>
    <n v="1"/>
    <x v="1"/>
    <n v="1"/>
    <s v="Mous Adesys modem: Severa GPRS-modem / alarmmelder, accu en X15 software"/>
    <s v="Schneider Magelis 5.7 Color HMISTU855"/>
    <s v="geen "/>
    <n v="1"/>
    <s v="ja"/>
    <s v="FX3U Fluor"/>
    <s v="Taurusavenue 155"/>
    <s v="Mitsubishi FX GPRS"/>
    <s v="mitsubishifxtcp"/>
    <s v="108473.8"/>
    <n v="478002"/>
    <n v="522880436649881"/>
    <n v="52.288043664988102"/>
    <n v="470530128953797"/>
    <n v="4.70530128953797"/>
    <n v="2689"/>
    <m/>
  </r>
  <r>
    <x v="9"/>
    <s v="Nee"/>
    <s v="Nee"/>
    <s v="926 Tudorpark Toolenburg Zuid (tijdelijk)"/>
    <s v="*"/>
    <x v="1"/>
    <n v="926"/>
    <x v="19"/>
    <x v="0"/>
    <n v="1"/>
    <x v="1"/>
    <n v="1"/>
    <s v="Mous Adesys modem: Severa GPRS-modem / alarmmelder, accu en X15 software"/>
    <s v="Schneider Magelis 5.7 Color HMISTU855"/>
    <s v="geen "/>
    <n v="1"/>
    <s v="ja"/>
    <s v="FX3U Zuidrand centraal"/>
    <s v="*"/>
    <s v="Mitsubishi FX GPRS"/>
    <s v="mitsubishifxtcp"/>
    <s v="105296.7"/>
    <s v="478019.9"/>
    <n v="522879271813621"/>
    <n v="52.2879271813621"/>
    <n v="465873688459396"/>
    <n v="4.6587368845939601"/>
    <n v="2749"/>
    <m/>
  </r>
  <r>
    <x v="9"/>
    <s v="Nee"/>
    <s v="Nee"/>
    <s v="927 Aquaradius"/>
    <s v="Hoofddorp"/>
    <x v="1"/>
    <n v="927"/>
    <x v="19"/>
    <x v="5"/>
    <n v="1"/>
    <x v="1"/>
    <n v="1"/>
    <s v="Mous Adesys modem: Severa GPRS-modem / alarmmelder, accu en X15 software"/>
    <s v="Schneider Magelis 5.7 Color HMISTU855"/>
    <s v="nee"/>
    <n v="2"/>
    <s v="ja"/>
    <s v="FX3U Nieuwerkerkertocht N"/>
    <s v="Aquaradius"/>
    <s v="Mitsubishi FX GPRS"/>
    <s v="mitsubishifxtcp"/>
    <s v="103172.8"/>
    <s v="479819.2"/>
    <n v="5230390139321540"/>
    <n v="52.303901393215398"/>
    <n v="4.62733352761262E+16"/>
    <n v="4.6273335276126204"/>
    <n v="2770"/>
    <m/>
  </r>
  <r>
    <x v="9"/>
    <s v="Nee"/>
    <s v="Nee"/>
    <s v="928 Nassaupark"/>
    <s v="Hoofddorp"/>
    <x v="1"/>
    <n v="928"/>
    <x v="19"/>
    <x v="5"/>
    <n v="1"/>
    <x v="1"/>
    <n v="1"/>
    <s v="Mous Adesys modem: Severa GPRS-modem / alarmmelder, accu en X15 software"/>
    <s v="Schneider Magelis 5.7 Color HMISTU855"/>
    <s v="nee"/>
    <n v="1"/>
    <s v="ja, gelijk aan nieuwerkerkertocht N"/>
    <s v="FX3U Nieuwerkerkertocht N"/>
    <s v="Hoofdweg (nabij Schietvereniging)"/>
    <s v="Mitsubishi FX GPRS"/>
    <s v="mitsubishifxtcp"/>
    <s v="105759.8"/>
    <n v="478348"/>
    <n v="5.22909175392346E+16"/>
    <n v="52.290917539234599"/>
    <n v="4.6654761072328896E+16"/>
    <n v="4.6654761072328892"/>
    <n v="2789"/>
    <m/>
  </r>
  <r>
    <x v="9"/>
    <s v="Nee"/>
    <s v="Nee"/>
    <s v="387 Sloterweg"/>
    <s v="Badhoevedorp"/>
    <x v="1"/>
    <n v="387"/>
    <x v="19"/>
    <x v="9"/>
    <n v="1"/>
    <x v="1"/>
    <n v="1"/>
    <s v="Mous Adesys modem"/>
    <s v="Schneider Magelis 5.7 Color HMISTU855"/>
    <s v="geen "/>
    <n v="2"/>
    <s v="ja"/>
    <s v="FX3U Sloterweg II"/>
    <s v="Sloterweg 337"/>
    <s v="Mitsubishi FX GPRS"/>
    <s v="mitsubishifxtcp"/>
    <s v="112764.4"/>
    <s v="482615.3"/>
    <n v="52329850658576"/>
    <n v="52.329850658575999"/>
    <n v="47676032191392"/>
    <n v="4.7676032191392004"/>
    <n v="2910"/>
    <m/>
  </r>
  <r>
    <x v="9"/>
    <s v="Nee"/>
    <s v="Nee"/>
    <s v="933 Poort 5"/>
    <s v="Poort 5"/>
    <x v="0"/>
    <n v="933"/>
    <x v="19"/>
    <x v="8"/>
    <n v="1"/>
    <x v="1"/>
    <n v="1"/>
    <s v="Severa SV2002IM-AD-(software X15)"/>
    <s v="Schneider Magelis 5.7 Color HMISTU855"/>
    <s v="nee"/>
    <n v="1"/>
    <s v="ja"/>
    <s v="Mitsubishi FX2N Kruisweg"/>
    <s v="Poort 5"/>
    <s v="Mitsubishi FX GPRS"/>
    <s v="mitsubishifxtcp"/>
    <s v="106889.2"/>
    <s v="484431.6"/>
    <n v="523456909559804"/>
    <n v="52.345690955980402"/>
    <n v="468116015865397"/>
    <n v="4.6811601586539702"/>
    <n v="2929"/>
    <m/>
  </r>
  <r>
    <x v="9"/>
    <s v="Nee"/>
    <s v="Nee"/>
    <s v="934 Beechavenue 200 PP1"/>
    <s v="Schiphol-Rijk"/>
    <x v="1"/>
    <n v="934"/>
    <x v="19"/>
    <x v="4"/>
    <n v="1"/>
    <x v="1"/>
    <n v="1"/>
    <s v="Severa GPRS-3G modem met twee contact ingangen inclusief spanningsuitval en X15 software"/>
    <s v="Schneider Magelis 5.7 Color HMISTU855"/>
    <s v="nee"/>
    <s v="1, alleen buitenkast"/>
    <s v="ja "/>
    <s v="FX3U RG-MMB"/>
    <s v="Beechavenue 200"/>
    <s v="Mitsubishi FX GPRS"/>
    <s v="mitsubishifxtcp"/>
    <n v="111232"/>
    <n v="476981"/>
    <n v="5.2279094022381401E+39"/>
    <n v="52.2790940223814"/>
    <n v="4.74585577824253E+38"/>
    <n v="4.7458557782425306"/>
    <n v="2989"/>
    <m/>
  </r>
  <r>
    <x v="9"/>
    <s v="Nee"/>
    <s v="Nee"/>
    <s v="935 Boeing Avenue 11 PP2"/>
    <s v="Schiphol-Rijk"/>
    <x v="1"/>
    <n v="935"/>
    <x v="19"/>
    <x v="4"/>
    <n v="1"/>
    <x v="1"/>
    <n v="1"/>
    <s v="Severa GPRS-3G modem met twee contact ingangen inclusief spanningsuitval en X15 software"/>
    <s v="Schneider Magelis 5.7 Color HMISTU855"/>
    <s v="nee"/>
    <s v="1, alleen buitenkast"/>
    <s v="ja"/>
    <s v="FX3U RG-MMB"/>
    <s v="Boeing Avenue 11"/>
    <s v="Mitsubishi FX GPRS"/>
    <s v="mitsubishifxtcp"/>
    <n v="111446"/>
    <n v="476804"/>
    <n v="5.2277520244205602E+39"/>
    <n v="52.277520244205604"/>
    <n v="4.7490142493741401E+38"/>
    <n v="4.7490142493741399"/>
    <n v="3009"/>
    <m/>
  </r>
  <r>
    <x v="9"/>
    <s v="Nee"/>
    <s v="Nee"/>
    <s v="936 Boeing Avenue 235 PP3"/>
    <s v="Schiphol-Rijk"/>
    <x v="1"/>
    <n v="936"/>
    <x v="19"/>
    <x v="4"/>
    <n v="1"/>
    <x v="1"/>
    <n v="1"/>
    <s v="Severa GPRS-3G modem met twee contact ingangen inclusief spanningsuitval en X15 software"/>
    <s v="Schneider Magelis 5.7 Color HMISTU855"/>
    <s v="nee"/>
    <n v="0"/>
    <s v="ja"/>
    <s v="FX3U RG-MMB"/>
    <s v="Boeing Avenue 235"/>
    <s v="Mitsubishi FX GPRS"/>
    <s v="mitsubishifxtcp"/>
    <n v="111574"/>
    <n v="476740"/>
    <n v="5.2276955168095897E+39"/>
    <n v="52.276955168095895"/>
    <n v="4.75089793837921E+38"/>
    <n v="4.75089793837921"/>
    <n v="3010"/>
    <m/>
  </r>
  <r>
    <x v="9"/>
    <s v="Nee"/>
    <s v="Nee"/>
    <s v="937 Boeing Avenue 62 PP4"/>
    <s v="Schiphol-Rijk"/>
    <x v="1"/>
    <n v="937"/>
    <x v="19"/>
    <x v="4"/>
    <n v="1"/>
    <x v="1"/>
    <n v="1"/>
    <s v="Severa GPRS-3G modem met twee contact ingangen inclusief spanningsuitval en X15 software"/>
    <s v="Schneider Magelis 5.7 Color HMISTU855"/>
    <s v="nee"/>
    <n v="0"/>
    <s v="ja"/>
    <s v="FX3U RG-MMB"/>
    <s v="Boeing Avenue 62"/>
    <s v="Mitsubishi FX GPRS"/>
    <s v="mitsubishifxtcp"/>
    <n v="111680"/>
    <n v="476902"/>
    <n v="5.2278419457225198E+39"/>
    <n v="52.278419457225198"/>
    <n v="4.7524302557396704E+38"/>
    <n v="4.7524302557396707"/>
    <n v="3011"/>
    <m/>
  </r>
  <r>
    <x v="9"/>
    <s v="Nee"/>
    <s v="Nee"/>
    <s v="938 Boeing Avenue 154 PP5"/>
    <s v="Schiphol-Rijk"/>
    <x v="1"/>
    <n v="938"/>
    <x v="19"/>
    <x v="4"/>
    <n v="1"/>
    <x v="1"/>
    <n v="1"/>
    <s v="Severa GPRS-3G modem met twee contact ingangen inclusief spanningsuitval en X15 software"/>
    <s v="Schneider Magelis 5.7 Color HMISTU855"/>
    <s v="nee"/>
    <n v="2"/>
    <s v="ja"/>
    <s v="FX3U RG-MMB"/>
    <s v="Boeing Avenue 154"/>
    <s v="Mitsubishi FX GPRS"/>
    <s v="mitsubishifxtcp"/>
    <n v="111742"/>
    <n v="476883"/>
    <n v="5.2278253573304605E+33"/>
    <n v="52.278253573304603"/>
    <n v="4.7533411341230799E+38"/>
    <n v="4.7533411341230796"/>
    <n v="3012"/>
    <m/>
  </r>
  <r>
    <x v="9"/>
    <s v="Nee"/>
    <s v="Nee"/>
    <s v="941 Lindelaan - Kastanjelaan"/>
    <s v="Zwanenburg"/>
    <x v="1"/>
    <n v="941"/>
    <x v="27"/>
    <x v="11"/>
    <n v="2"/>
    <x v="3"/>
    <n v="1"/>
    <s v="I-Real MTX-3G-JAV-BAT"/>
    <s v="Schneider Magelis XBT - Advanced touchscreen paneel - 320x240p - QVGA - 3,5''"/>
    <s v="nee"/>
    <n v="2"/>
    <s v="FX3U I-Real standaard"/>
    <s v="FX3U I-Real standaard."/>
    <s v="Lindelaan - Kastanjelaan"/>
    <s v="Mitsubishi FX GPRS"/>
    <s v="mitsubishifxtcp"/>
    <s v="111370.3"/>
    <n v="488192"/>
    <n v="5237986"/>
    <n v="52.379860000000001"/>
    <n v="474643"/>
    <n v="4.7464300000000001"/>
    <n v="2972"/>
    <m/>
  </r>
  <r>
    <x v="9"/>
    <s v="Nee"/>
    <s v="Nee"/>
    <s v="944 PI Ringdijkpark"/>
    <s v="Aalsmeerderbrug"/>
    <x v="1"/>
    <n v="944"/>
    <x v="28"/>
    <x v="0"/>
    <n v="1"/>
    <x v="3"/>
    <n v="1"/>
    <s v="Mous Adesys modem: Severa GPRS-modem / alarmmelder, accu en X15 software"/>
    <s v="Schneider Magelis 5.7 Color HMISTU855"/>
    <s v="nee"/>
    <n v="3"/>
    <s v="ja"/>
    <s v="FX3U PI Ringdijkpark"/>
    <s v="Achter Kruisweg 30"/>
    <s v="Mitsubishi FX GPRS"/>
    <s v="mitsubishifxtcp"/>
    <s v="111327.6"/>
    <s v="476488.6"/>
    <n v="522746766246847"/>
    <n v="52.274676624684702"/>
    <n v="474731951951981"/>
    <n v="4.7473195195198103"/>
    <n v="2709"/>
    <m/>
  </r>
  <r>
    <x v="9"/>
    <s v="Nee"/>
    <s v="Nee"/>
    <s v="945 Restaurant Vork en Mes"/>
    <s v="Hoofddorp"/>
    <x v="1"/>
    <n v="945"/>
    <x v="19"/>
    <x v="4"/>
    <n v="1"/>
    <x v="1"/>
    <n v="1"/>
    <s v="Mous Adesys modem: Severa GPRS-modem / alarmmelder, accu en X15 software"/>
    <s v="Schneider Magelis 5.7 Color HMISTU855"/>
    <s v="nee"/>
    <n v="2"/>
    <s v="FX3U RG-MMB"/>
    <s v="FX3U RG-MMB"/>
    <s v="Paviljoenlaan 1"/>
    <s v="Mitsubishi FX GPRS"/>
    <s v="mitsubishifxtcp"/>
    <n v="106026"/>
    <n v="482641"/>
    <n v="5.2329522620677098E+39"/>
    <n v="52.329522620677096"/>
    <n v="4.6687536318155201E+32"/>
    <n v="4.6687536318155196"/>
    <n v="3169"/>
    <m/>
  </r>
  <r>
    <x v="9"/>
    <s v="Nee"/>
    <s v="Nee"/>
    <s v="946 Quatrebras"/>
    <s v="Badhoevedorp"/>
    <x v="1"/>
    <n v="946"/>
    <x v="19"/>
    <x v="4"/>
    <n v="1"/>
    <x v="1"/>
    <n v="1"/>
    <s v="Mous Adysysmodem: Sevra GPRS modem met alarmmelder, accu en X15 software"/>
    <s v="Schneider Magelis 5.7 Color HMISTU855"/>
    <s v="nee"/>
    <n v="0"/>
    <s v="FX3U RG-MMB"/>
    <s v="FX3U RG-MMB"/>
    <s v="Quatrebras Deelplan A"/>
    <s v="Mitsubishi FX GPRS"/>
    <s v="mitsubishifxtcp"/>
    <n v="112946"/>
    <n v="484421"/>
    <n v="5.2346092713876305E+33"/>
    <n v="52.346092713876303"/>
    <n v="4.7700422506398098E+38"/>
    <n v="4.7700422506398095"/>
    <n v="3209"/>
    <m/>
  </r>
  <r>
    <x v="9"/>
    <s v="Nee"/>
    <s v="Nee"/>
    <s v="947 Molenaarslaan 20"/>
    <s v="Hoofddorp"/>
    <x v="1"/>
    <n v="947"/>
    <x v="29"/>
    <x v="11"/>
    <n v="1"/>
    <x v="1"/>
    <n v="1"/>
    <s v="I-Real MTX-3G-JAV-BAT"/>
    <s v="Schneider Magelis XBT - Advanced touchscreen paneel - 320x240p - QVGA - 3,5''"/>
    <s v="nee"/>
    <n v="1"/>
    <s v="FX3U I-Real standaard"/>
    <s v="FX3U I-Real standaard."/>
    <s v="Molenaarslaan 20"/>
    <s v="Mitsubishi FX GPRS"/>
    <s v="mitsubishifxtcp"/>
    <s v="103833.5"/>
    <s v="479272.2"/>
    <n v="522990472058951"/>
    <n v="52.2990472058951"/>
    <n v="463710352778435"/>
    <n v="4.6371035277843502"/>
    <n v="3109"/>
    <m/>
  </r>
  <r>
    <x v="9"/>
    <s v="Nee"/>
    <s v="Nee"/>
    <s v="948 Drachmeweg"/>
    <s v="Nieuw-Vennep"/>
    <x v="1"/>
    <n v="948"/>
    <x v="19"/>
    <x v="4"/>
    <n v="1"/>
    <x v="1"/>
    <n v="1"/>
    <s v="Severa GPRS-3G modem met 2 contact ingangen inclusief spanningsuitval melding, en X15 software"/>
    <s v="Schneider Magelis 5.7 Color HMISTU855"/>
    <s v="nee"/>
    <s v="1, alleen buitenkast"/>
    <s v="FX3U RG-MMB"/>
    <s v="FX3U RG-MMB"/>
    <s v="Drachmeweg 111"/>
    <s v="Mitsubishi FX GPRS"/>
    <s v="mitsubishifxtcp"/>
    <n v="102802"/>
    <n v="474465"/>
    <n v="5.2255747830730201E+39"/>
    <n v="52.255747830730201"/>
    <n v="4.62272579446703E+38"/>
    <n v="4.6227257944670299"/>
    <n v="3189"/>
    <m/>
  </r>
  <r>
    <x v="9"/>
    <s v="Nee"/>
    <s v="Nee"/>
    <s v="949 Hillegommerdijk 374"/>
    <s v="Beinsdorp"/>
    <x v="1"/>
    <n v="949"/>
    <x v="29"/>
    <x v="11"/>
    <n v="1"/>
    <x v="1"/>
    <n v="1"/>
    <s v="I-Real MTX-3G-JAV-BAT"/>
    <s v="Schneider Magelis 5.7 Color HMISTU855"/>
    <s v="nee"/>
    <n v="1"/>
    <s v="FX3U I-Real standaard"/>
    <s v="FX3U I-Real standaard."/>
    <s v="Hillegommerdijk 374"/>
    <s v="Mitsubishi FX GPRS"/>
    <s v="mitsubishifxtcp"/>
    <s v="101011.9"/>
    <s v="478223.5"/>
    <n v="52289353"/>
    <n v="52.289352999999998"/>
    <n v="459591"/>
    <n v="4.5959099999999999"/>
    <n v="3249"/>
    <m/>
  </r>
  <r>
    <x v="9"/>
    <s v="Nee"/>
    <s v="Nee"/>
    <s v="950 SLP West-Noord"/>
    <s v="Rozenburg"/>
    <x v="1"/>
    <n v="950"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Aalsmeerderweg"/>
    <s v="Mitsubishi FX GPRS"/>
    <s v="mitsubishifxtcp"/>
    <n v="110323"/>
    <n v="476987"/>
    <n v="5.2279074937607797E+39"/>
    <n v="52.279074937607795"/>
    <n v="4.7325358504794503E+33"/>
    <n v="4.7325358504794508"/>
    <n v="3149"/>
    <m/>
  </r>
  <r>
    <x v="9"/>
    <s v="Nee"/>
    <s v="Nee"/>
    <s v="951 SLP West-Zuid"/>
    <s v="Rozenburg"/>
    <x v="1"/>
    <n v="951"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Aalsmeerderweg"/>
    <s v="Mitsubishi FX GPRS"/>
    <s v="mitsubishifxtcp"/>
    <n v="109920"/>
    <n v="476759"/>
    <n v="5.2276992997961999E+39"/>
    <n v="52.276992997961997"/>
    <n v="4.7266613300583401E+38"/>
    <n v="4.7266613300583398"/>
    <n v="3150"/>
    <m/>
  </r>
  <r>
    <x v="9"/>
    <s v="Nee"/>
    <s v="Nee"/>
    <s v="955 Zwanenmeer P01"/>
    <s v="Zwaanshoek"/>
    <x v="1"/>
    <n v="955"/>
    <x v="29"/>
    <x v="11"/>
    <n v="1"/>
    <x v="1"/>
    <n v="1"/>
    <s v="I-Real MTX-3G-JAV-BAT"/>
    <s v="Schneider Magelis 5.7 Color HMISTU855"/>
    <s v="nee"/>
    <n v="2"/>
    <s v="FX3U I-Real standaard"/>
    <s v="FX3U I-Real standaard."/>
    <s v="Hanepoel 17"/>
    <s v="Mitsubishi FX GPRS"/>
    <s v="mitsubishifxtcp"/>
    <s v="102315.7"/>
    <s v="480881.6"/>
    <n v="52313368"/>
    <n v="52.313367999999997"/>
    <n v="4614603"/>
    <n v="4.6146029999999998"/>
    <n v="3429"/>
    <m/>
  </r>
  <r>
    <x v="9"/>
    <s v="Nee"/>
    <s v="Nee"/>
    <s v="956 Chinees Hotel"/>
    <s v="Hoofddorp"/>
    <x v="1"/>
    <n v="956"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Bennebroekerweg Zuidrand"/>
    <s v="Mitsubishi FX GPRS"/>
    <s v="mitsubishifxtcp"/>
    <s v="105941.9"/>
    <s v="477319.2"/>
    <n v="522816871960747"/>
    <n v="52.281687196074699"/>
    <n v="466829359531403"/>
    <n v="4.6682935953140303"/>
    <n v="3410"/>
    <m/>
  </r>
  <r>
    <x v="9"/>
    <s v="Nee"/>
    <s v="Nee"/>
    <s v="958 de liede"/>
    <s v="Vijfhuizen"/>
    <x v="1"/>
    <n v="958"/>
    <x v="19"/>
    <x v="4"/>
    <n v="1"/>
    <x v="1"/>
    <n v="1"/>
    <s v="Severa GPRS-3G modem met 2 contact ingangen inclusief spanningsuitval melding, en X15 software"/>
    <s v="Schneider Magelis 5.7 Color HMISTU855"/>
    <s v="nee"/>
    <n v="1"/>
    <s v="FX3U RG-MMB"/>
    <s v="FX3U RG-MMB"/>
    <s v="terrein autosloperijen"/>
    <s v="Mitsubishi FX GPRS"/>
    <s v="mitsubishifxtcp"/>
    <s v="108667.3"/>
    <s v="487917.4"/>
    <n v="523771710927449"/>
    <n v="52.377171092744902"/>
    <n v="470677256584167"/>
    <n v="4.7067725658416704"/>
    <n v="3389"/>
    <m/>
  </r>
  <r>
    <x v="9"/>
    <s v="Nee"/>
    <s v="Nee"/>
    <s v="2047 Rijnland 27"/>
    <s v="Spaarndam"/>
    <x v="9"/>
    <n v="2047"/>
    <x v="30"/>
    <x v="12"/>
    <n v="1"/>
    <x v="1"/>
    <n v="1"/>
    <s v="Xylem DTU"/>
    <s v="geen HMI"/>
    <s v="nee"/>
    <n v="2"/>
    <s v="ja, gelijk aan Haarlemmerstraat 183"/>
    <s v="DD_APP721_20604_NL"/>
    <s v="Rijnland 27"/>
    <s v="AquaCom (TCP)"/>
    <s v="aquacom-tcp"/>
    <s v="106916.9"/>
    <s v="491588.6"/>
    <n v="524100137895808"/>
    <n v="52.410013789580802"/>
    <n v="468054257333279"/>
    <n v="4.6805425733327901"/>
    <n v="3323"/>
    <n v="39"/>
  </r>
  <r>
    <x v="9"/>
    <s v="Nee"/>
    <s v="Nee"/>
    <s v="2057 Franciscanessenstraat 1"/>
    <s v="Haarlemmerliede"/>
    <x v="10"/>
    <n v="2057"/>
    <x v="31"/>
    <x v="0"/>
    <n v="1"/>
    <x v="1"/>
    <n v="1"/>
    <s v="Xylem DTU"/>
    <s v="geen HMI"/>
    <s v="nee"/>
    <n v="2"/>
    <s v="ja"/>
    <s v="FMC200-03"/>
    <s v="Franciscanessenstraat 1"/>
    <s v="AquaCom (TCP)"/>
    <s v="aquacom-tcp"/>
    <s v="107110.3"/>
    <s v="489292.4"/>
    <n v="52389394617104"/>
    <n v="52.389394617104003"/>
    <n v="46837124414742"/>
    <n v="4.6837124414742002"/>
    <n v="3319"/>
    <n v="423"/>
  </r>
  <r>
    <x v="9"/>
    <s v="Nee"/>
    <s v="Nee"/>
    <s v="2107 Kerkweg 1b"/>
    <s v="Spaarndam"/>
    <x v="9"/>
    <n v="2107"/>
    <x v="31"/>
    <x v="13"/>
    <n v="1"/>
    <x v="1"/>
    <n v="1"/>
    <s v="?"/>
    <s v="geen HMI"/>
    <s v="nee"/>
    <n v="0"/>
    <s v="ja"/>
    <s v="APP721-20004"/>
    <s v="Kerkweg 1b"/>
    <s v="AquaCom (TCP)"/>
    <s v="aquacom-tcp"/>
    <s v="107446.8"/>
    <s v="490136.5"/>
    <n v="5239701"/>
    <n v="52.397010000000002"/>
    <n v="4688536"/>
    <n v="4.688536"/>
    <n v="3569"/>
    <n v="107"/>
  </r>
  <r>
    <x v="9"/>
    <s v="Nee"/>
    <s v="Nee"/>
    <s v="2112 Haarlemmerstraatweg 183"/>
    <s v="Halfweg"/>
    <x v="9"/>
    <n v="2112"/>
    <x v="30"/>
    <x v="12"/>
    <n v="1"/>
    <x v="1"/>
    <n v="1"/>
    <s v="?"/>
    <s v="geen HMI"/>
    <s v="nee"/>
    <n v="0"/>
    <s v="ja"/>
    <s v="DD_APP721_20604_NL"/>
    <s v="Haarlemmerstraatweg 183"/>
    <s v="AquaCom (TCP)"/>
    <s v="aquacom-tcp"/>
    <s v="107425.3"/>
    <s v="488587.6"/>
    <n v="52383088"/>
    <n v="52.383088000000001"/>
    <n v="4688439"/>
    <n v="4.6884389999999998"/>
    <n v="3325"/>
    <n v="112"/>
  </r>
  <r>
    <x v="9"/>
    <s v="Nee"/>
    <s v="Nee"/>
    <s v="2113 Polanenpark Liebrugweg 1"/>
    <s v="haarlemmerliede"/>
    <x v="11"/>
    <n v="2113"/>
    <x v="32"/>
    <x v="0"/>
    <n v="1"/>
    <x v="1"/>
    <n v="1"/>
    <s v="Geïntegreerd"/>
    <s v="APP Display"/>
    <s v="nee"/>
    <n v="2"/>
    <s v="ja"/>
    <s v="APP900 21101"/>
    <s v="Liebrugweg 1"/>
    <s v="AquaCom (TCP)"/>
    <s v="aquacom-tcp"/>
    <s v="107599.4"/>
    <s v="488604.4"/>
    <n v="523832535533141"/>
    <n v="52.383253553314098"/>
    <n v="469099313020706"/>
    <n v="4.69099313020706"/>
    <n v="3450"/>
    <n v="415"/>
  </r>
  <r>
    <x v="9"/>
    <s v="Nee"/>
    <s v="Nee"/>
    <s v="2145 Kanaalweg t.o. 14"/>
    <s v="Halfweg"/>
    <x v="12"/>
    <n v="2145"/>
    <x v="19"/>
    <x v="0"/>
    <n v="1"/>
    <x v="1"/>
    <n v="1"/>
    <s v="Geïntegreerd"/>
    <s v="APP Display"/>
    <s v="SmartRun flygt"/>
    <n v="3"/>
    <s v="ja"/>
    <s v="APP600 21602"/>
    <s v="Kanaalweg to 14"/>
    <s v="AquaCom (TCP)"/>
    <s v="aquacom-tcp"/>
    <n v="111850"/>
    <s v="488843.2"/>
    <n v="52385751"/>
    <n v="52.385750999999999"/>
    <n v="4753391"/>
    <n v="4.7533909999999997"/>
    <n v="3318"/>
    <n v="430"/>
  </r>
  <r>
    <x v="9"/>
    <s v="Nee"/>
    <s v="Nee"/>
    <s v="2146 Polanenpark Haarlemmerstraatweg 175-177"/>
    <s v="Halfweg"/>
    <x v="9"/>
    <n v="2146"/>
    <x v="30"/>
    <x v="13"/>
    <n v="1"/>
    <x v="1"/>
    <n v="1"/>
    <s v="Xylem DTU"/>
    <s v="geen HMI"/>
    <s v="geen "/>
    <n v="2"/>
    <s v="ja"/>
    <s v="APP721-20004"/>
    <s v="Haarlemmerstraatweg 175-177"/>
    <s v="AquaCom (TCP)"/>
    <s v="aquacom-tcp"/>
    <s v="108207.7"/>
    <s v="488647.2"/>
    <n v="52383690672312"/>
    <n v="52.383690672311999"/>
    <n v="46999222040176"/>
    <n v="4.6999222040176001"/>
    <n v="3322"/>
    <n v="434"/>
  </r>
  <r>
    <x v="9"/>
    <s v="Nee"/>
    <s v="Nee"/>
    <s v="2148 Haarlemmermeerstraat 39"/>
    <s v="Halfweg"/>
    <x v="9"/>
    <n v="2148"/>
    <x v="33"/>
    <x v="13"/>
    <n v="1"/>
    <x v="1"/>
    <n v="1"/>
    <s v="Adyses SVM 3G"/>
    <s v="geen HMI"/>
    <s v="nee"/>
    <n v="3"/>
    <s v="ja"/>
    <s v="APP721-20004"/>
    <s v="Haarlemmermeerstraat 39"/>
    <s v="AquaCom (TCP)"/>
    <s v="aquacom-tcp"/>
    <s v="111634.8"/>
    <s v="488491.7"/>
    <n v="52382575"/>
    <n v="52.382575000000003"/>
    <n v="4750276"/>
    <n v="4.7502760000000004"/>
    <n v="3324"/>
    <n v="425"/>
  </r>
  <r>
    <x v="9"/>
    <s v="Nee"/>
    <s v="Nee"/>
    <s v="2149 Zijkanaal-C Hornweg"/>
    <s v="Spaarndam"/>
    <x v="13"/>
    <n v="2149"/>
    <x v="19"/>
    <x v="0"/>
    <n v="1"/>
    <x v="1"/>
    <n v="1"/>
    <s v="I-Real MTX-3G-JAV-BAT"/>
    <s v="geen HMI"/>
    <s v="nee"/>
    <n v="0"/>
    <s v="ja"/>
    <s v="FGC300 (ATU)"/>
    <s v="Zijkanaal-C / Hornweg"/>
    <s v="AquaCom (TCP)"/>
    <s v="aquacom-tcp"/>
    <s v="107931.1"/>
    <s v="492735.7"/>
    <n v="5242041"/>
    <n v="52.420409999999997"/>
    <n v="4695286"/>
    <n v="4.6952860000000003"/>
    <n v="3320"/>
    <n v="416"/>
  </r>
  <r>
    <x v="9"/>
    <s v="Nee"/>
    <s v="Nee"/>
    <s v="Gebr. Beentjes"/>
    <s v="Hoofddorp"/>
    <x v="1"/>
    <s v="beentjes"/>
    <x v="29"/>
    <x v="11"/>
    <n v="1"/>
    <x v="1"/>
    <n v="1"/>
    <s v="I-Real MTX-3G-JAV-BAT"/>
    <s v="Schneider Magelis 5.7 Color HMISTU855"/>
    <s v="nee"/>
    <n v="3"/>
    <s v="FX3U I-Real standaard"/>
    <s v="FX3U I-Real standaard."/>
    <s v="dichtstbijzijnde straat Rietsingel"/>
    <s v="Mitsubishi FX GPRS"/>
    <s v="mitsubishifxtcp"/>
    <s v="104328.7"/>
    <s v="482163.1"/>
    <n v="523250740562356"/>
    <n v="52.3250740562356"/>
    <n v="464392840862274"/>
    <n v="4.6439284086227399"/>
    <n v="3369"/>
    <m/>
  </r>
  <r>
    <x v="9"/>
    <s v="Nee"/>
    <s v="Nee"/>
    <s v="Haarlemmerstraatweg 95/97"/>
    <s v="Halfweg"/>
    <x v="1"/>
    <s v="haarlemmerstraat"/>
    <x v="29"/>
    <x v="11"/>
    <n v="1"/>
    <x v="1"/>
    <n v="1"/>
    <s v="I-Real MTX-3G-JAV-BAT"/>
    <s v="Schneider Magelis 5.7 Color HMISTU855"/>
    <s v="nee"/>
    <n v="2"/>
    <s v="FX3U I-Real standaard"/>
    <s v="FX3U I-Real standaard."/>
    <s v="Haarlemmerstraatweg 95/97"/>
    <s v="Mitsubishi FX GPRS"/>
    <s v="mitsubishifxtcp"/>
    <s v="109502.3"/>
    <s v="488854.8"/>
    <n v="52385665"/>
    <n v="52.385665000000003"/>
    <n v="4718907"/>
    <n v="4.7189069999999997"/>
    <n v="3289"/>
    <m/>
  </r>
  <r>
    <x v="9"/>
    <s v="Nee"/>
    <s v="Nee"/>
    <s v="Margareta's Hoeve"/>
    <s v="-"/>
    <x v="1"/>
    <s v="margareta"/>
    <x v="29"/>
    <x v="11"/>
    <n v="1"/>
    <x v="1"/>
    <n v="1"/>
    <s v="I-Real MTX-3G-JAV-BAT"/>
    <s v="Schneider Magelis 5.7 Color HMISTU855"/>
    <s v="nee"/>
    <n v="0"/>
    <s v="FX3U I-Real standaard"/>
    <s v="FX3U I-Real standaard."/>
    <s v="-"/>
    <s v="Mitsubishi FX GPRS"/>
    <s v="mitsubishifxtcp"/>
    <m/>
    <m/>
    <m/>
    <m/>
    <m/>
    <m/>
    <n v="3549"/>
    <m/>
  </r>
  <r>
    <x v="9"/>
    <s v="Nee"/>
    <s v="Nee"/>
    <s v="P03"/>
    <s v="Hoofddorp"/>
    <x v="1"/>
    <s v="p03"/>
    <x v="34"/>
    <x v="11"/>
    <n v="1"/>
    <x v="3"/>
    <n v="1"/>
    <s v="I-Real MTX-3G-JAV-BAT"/>
    <s v="Schneider Magelis 5.7 Color HMISTU855"/>
    <s v="nee"/>
    <n v="1"/>
    <s v="FX3U I-Real standaard"/>
    <s v="FX3U I-Real standaard."/>
    <s v="dichtstbijzijnde straat Rietsingel"/>
    <s v="Mitsubishi FX GPRS"/>
    <s v="mitsubishifxtcp"/>
    <s v="104389.4"/>
    <s v="482208.2"/>
    <n v="523254847025981"/>
    <n v="52.325484702598096"/>
    <n v="464481085538864"/>
    <n v="4.6448108553886396"/>
    <n v="3370"/>
    <m/>
  </r>
  <r>
    <x v="9"/>
    <s v="Nee"/>
    <s v="Nee"/>
    <s v="405 Kalorama 63"/>
    <s v="Hoofddorp"/>
    <x v="0"/>
    <m/>
    <x v="19"/>
    <x v="0"/>
    <n v="1"/>
    <x v="1"/>
    <n v="1"/>
    <s v="Adesys severa modem"/>
    <s v="geen HMI"/>
    <s v="geen "/>
    <n v="2"/>
    <s v="ja, in centraal bestand fase 1"/>
    <s v="Mitsubishi FX2N Kalorama"/>
    <s v="Kalorama 63"/>
    <s v="Mitsubishi FX GPRS"/>
    <s v="mitsubishifxtcp"/>
    <s v="108613.6"/>
    <s v="479188.1"/>
    <n v="52298715392046"/>
    <n v="52.298715392045999"/>
    <n v="47071859289705"/>
    <n v="4.7071859289704996"/>
    <n v="501"/>
    <n v="2013"/>
  </r>
  <r>
    <x v="10"/>
    <s v="Nee"/>
    <s v="Nee"/>
    <s v="305 OSU-terrein"/>
    <s v="Cruquius"/>
    <x v="0"/>
    <n v="305"/>
    <x v="35"/>
    <x v="0"/>
    <n v="2"/>
    <x v="0"/>
    <n v="2"/>
    <s v="Adesys Severa"/>
    <s v="geen HMI"/>
    <s v="geen "/>
    <n v="2"/>
    <s v="ja"/>
    <s v="Mitsubishi FX2N OSU"/>
    <s v="Spaarneweg 56"/>
    <s v="Mitsubishi FX GPRS"/>
    <s v="mitsubishifxtcp"/>
    <s v="103687.4"/>
    <s v="482946.4"/>
    <n v="52332054344698"/>
    <n v="52.332054344698001"/>
    <n v="4634402251779"/>
    <n v="4.634402251779"/>
    <n v="703"/>
    <m/>
  </r>
  <r>
    <x v="10"/>
    <s v="Nee"/>
    <s v="Nee"/>
    <s v="423 Opaallaan"/>
    <s v="Hoofddorp"/>
    <x v="1"/>
    <n v="423"/>
    <x v="35"/>
    <x v="0"/>
    <n v="2"/>
    <x v="0"/>
    <n v="2"/>
    <s v="Adesys severa modem"/>
    <s v="Mitsubishi E1012"/>
    <s v="geen "/>
    <n v="2"/>
    <s v="ja"/>
    <s v="FX3U Opaallaan"/>
    <s v="Opaallaan"/>
    <s v="Mitsubishi FX GPRS"/>
    <s v="mitsubishifxtcp"/>
    <s v="106904.6"/>
    <s v="478400.6"/>
    <n v="52291491619496"/>
    <n v="52.291491619496"/>
    <n v="468224629292405"/>
    <n v="4.6822462929240496"/>
    <n v="1736"/>
    <m/>
  </r>
  <r>
    <x v="10"/>
    <s v="Nee"/>
    <s v="Nee"/>
    <s v="446 Planetenweg"/>
    <s v="Hoofddorp"/>
    <x v="1"/>
    <n v="446"/>
    <x v="36"/>
    <x v="0"/>
    <n v="2"/>
    <x v="0"/>
    <n v="2"/>
    <s v="Adesys severa modem"/>
    <s v="Mitsubishi E1012"/>
    <s v="geen "/>
    <n v="2"/>
    <s v="ja"/>
    <s v="FX3U Planetenweg"/>
    <s v="van Heuven Goedhartlaan/Planetenweg"/>
    <s v="Mitsubishi FX GPRS"/>
    <s v="mitsubishifxtcp"/>
    <s v="108284.7"/>
    <s v="478752.1"/>
    <n v="522947692466081"/>
    <n v="52.294769246608098"/>
    <n v="470242493761559"/>
    <n v="4.7024249376155902"/>
    <n v="1737"/>
    <m/>
  </r>
  <r>
    <x v="10"/>
    <s v="Nee"/>
    <s v="Nee"/>
    <s v="452 Oostplein/wizzl"/>
    <s v="Hoofddorp"/>
    <x v="0"/>
    <n v="452"/>
    <x v="37"/>
    <x v="0"/>
    <n v="2"/>
    <x v="2"/>
    <n v="2"/>
    <s v="Mous Adesys modem"/>
    <s v="geen HMI"/>
    <s v="geen "/>
    <n v="2"/>
    <s v="ja, in centraal bestand fase 1"/>
    <s v="FX2N Oostplein"/>
    <s v="Stationsplein oost"/>
    <s v="Mitsubishi FX GPRS"/>
    <s v="mitsubishifxtcp"/>
    <s v="108084.2"/>
    <s v="478465.1"/>
    <n v="522921729299181"/>
    <n v="52.292172929918102"/>
    <n v="469952595877208"/>
    <n v="4.6995259587720799"/>
    <n v="932"/>
    <m/>
  </r>
  <r>
    <x v="10"/>
    <s v="Nee"/>
    <s v="Nee"/>
    <s v="458 Centrum"/>
    <s v="Hoofddorp"/>
    <x v="1"/>
    <n v="458"/>
    <x v="38"/>
    <x v="0"/>
    <n v="3"/>
    <x v="6"/>
    <n v="3"/>
    <s v="Mous Adesys modem"/>
    <s v="geen HMI"/>
    <s v="geen "/>
    <n v="2"/>
    <s v="ja"/>
    <s v="FX3U Centrum"/>
    <s v="Nieuweweg 105"/>
    <s v="Mitsubishi FX GPRS"/>
    <s v="mitsubishifxtcp"/>
    <s v="107670.3"/>
    <s v="479282.4"/>
    <n v="52299482678733"/>
    <n v="52.299482678733"/>
    <n v="46933451611782"/>
    <n v="4.6933451611782004"/>
    <n v="3409"/>
    <m/>
  </r>
  <r>
    <x v="10"/>
    <s v="Nee"/>
    <s v="Nee"/>
    <s v="462 Gansoord"/>
    <s v="Lisserbroek"/>
    <x v="0"/>
    <n v="462"/>
    <x v="35"/>
    <x v="0"/>
    <n v="2"/>
    <x v="0"/>
    <n v="2"/>
    <s v="Mous Adesys modem"/>
    <s v="geen HMI"/>
    <s v="geen "/>
    <n v="3"/>
    <s v="ja, in centraal bestand fase 1"/>
    <s v="FX2N Gansoord"/>
    <s v="Gansoord"/>
    <s v="Mitsubishi FX GPRS"/>
    <s v="mitsubishifxtcp"/>
    <s v="99646.4"/>
    <s v="474097.1"/>
    <n v="522521337141403"/>
    <n v="52.2521337141403"/>
    <n v="457657365650604"/>
    <n v="4.5765736565060404"/>
    <n v="1044"/>
    <m/>
  </r>
  <r>
    <x v="10"/>
    <s v="Nee"/>
    <s v="Nee"/>
    <s v="463 Bruidsbloemstraat"/>
    <s v="Lisserbroek"/>
    <x v="0"/>
    <n v="463"/>
    <x v="35"/>
    <x v="0"/>
    <n v="2"/>
    <x v="0"/>
    <n v="2"/>
    <s v="Mous Adesys modem"/>
    <s v="geen HMI"/>
    <s v="geen "/>
    <n v="3"/>
    <s v="ja, in centraal bestand fase 1"/>
    <s v="FX2N Bruidsbloemstraat"/>
    <s v="Forsythiastraat 6"/>
    <s v="Mitsubishi FX GPRS"/>
    <s v="mitsubishifxtcp"/>
    <s v="99771.9"/>
    <s v="474409.7"/>
    <n v="522549556076081"/>
    <n v="52.254955607608103"/>
    <n v="457836039919781"/>
    <n v="4.5783603991978099"/>
    <n v="1042"/>
    <m/>
  </r>
  <r>
    <x v="10"/>
    <s v="Nee"/>
    <s v="Nee"/>
    <s v="464 Zuilensteinsingel"/>
    <s v="Nieuw-Vennep"/>
    <x v="0"/>
    <n v="464"/>
    <x v="35"/>
    <x v="0"/>
    <n v="2"/>
    <x v="0"/>
    <n v="2"/>
    <s v="DIGI ADSL-router transport WR44 DSL"/>
    <s v="geen HMI"/>
    <s v="geen "/>
    <n v="3"/>
    <s v="ja, in centraal bestand fase 1"/>
    <s v="FX2N Zuilensteinsingel"/>
    <s v="Zuilensteinsingel 110"/>
    <s v="Mitsubishi FX GPRS"/>
    <s v="mitsubishifxtcp"/>
    <s v="101840.3"/>
    <s v="475921.3"/>
    <n v="522687434357507"/>
    <n v="52.2687434357507"/>
    <n v="460841291007067"/>
    <n v="4.6084129100706699"/>
    <n v="1046"/>
    <m/>
  </r>
  <r>
    <x v="10"/>
    <s v="Nee"/>
    <s v="Nee"/>
    <s v="507 Domineeslaan"/>
    <s v="Zwanenburg"/>
    <x v="0"/>
    <n v="507"/>
    <x v="35"/>
    <x v="14"/>
    <n v="2"/>
    <x v="0"/>
    <n v="2"/>
    <s v="Mous Adesys modem"/>
    <s v="geen HMI"/>
    <s v="geen "/>
    <n v="2"/>
    <s v="ja, in centraal bestand fase 1"/>
    <s v="FX2N DWA/RWA 3/4 Pomps"/>
    <s v="Domineeslaan 59"/>
    <s v="Mitsubishi FX GPRS"/>
    <s v="mitsubishifxtcp"/>
    <s v="110999.8"/>
    <s v="488305.4"/>
    <n v="523808502522591"/>
    <n v="52.380850252259101"/>
    <n v="47409735837196"/>
    <n v="4.7409735837196001"/>
    <n v="870"/>
    <m/>
  </r>
  <r>
    <x v="10"/>
    <s v="Nee"/>
    <s v="Nee"/>
    <s v="522 Zuiderpoort"/>
    <s v="Nieuw-Vennep"/>
    <x v="0"/>
    <n v="522"/>
    <x v="35"/>
    <x v="0"/>
    <n v="2"/>
    <x v="0"/>
    <n v="2"/>
    <s v="Mous Adesys modem"/>
    <s v="geen HMI"/>
    <s v="geen "/>
    <n v="3"/>
    <s v="ja, in centraal bestand fase 1"/>
    <s v="FX2N Zuiderpoort"/>
    <s v="Zuiderpoort NB 90"/>
    <s v="Mitsubishi FX GPRS"/>
    <s v="mitsubishifxtcp"/>
    <s v="102922.4"/>
    <s v="476962.2"/>
    <n v="522782020990985"/>
    <n v="52.2782020990985"/>
    <n v="462410402179043"/>
    <n v="4.6241040217904299"/>
    <n v="1045"/>
    <m/>
  </r>
  <r>
    <x v="10"/>
    <s v="Nee"/>
    <s v="Nee"/>
    <s v="527 Glacis"/>
    <s v="Vijfhuizen"/>
    <x v="0"/>
    <n v="527"/>
    <x v="35"/>
    <x v="0"/>
    <n v="2"/>
    <x v="0"/>
    <n v="2"/>
    <s v="Mous Adesys modem"/>
    <s v="geen HMI"/>
    <s v="geen "/>
    <n v="2"/>
    <s v="ja, in centraal bestand fase 1"/>
    <s v="FX2N Glacis"/>
    <s v="Glacis 1"/>
    <s v="Mitsubishi FX GPRS"/>
    <s v="mitsubishifxtcp"/>
    <s v="106638.5"/>
    <s v="484548.5"/>
    <n v="523467193802823"/>
    <n v="52.346719380282302"/>
    <n v="467746403887883"/>
    <n v="4.6774640388788304"/>
    <n v="1128"/>
    <m/>
  </r>
  <r>
    <x v="10"/>
    <s v="Nee"/>
    <s v="Nee"/>
    <s v="528 Citadel"/>
    <s v="Vijfhuizen"/>
    <x v="0"/>
    <n v="528"/>
    <x v="35"/>
    <x v="0"/>
    <n v="2"/>
    <x v="0"/>
    <n v="2"/>
    <s v="Mous Adesys modem"/>
    <s v="geen HMI"/>
    <s v="geen "/>
    <n v="2"/>
    <s v="ja, in centraal bestand fase 1"/>
    <s v="FX2N Citadel"/>
    <s v="Citadel 1"/>
    <s v="Mitsubishi FX GPRS"/>
    <s v="mitsubishifxtcp"/>
    <s v="106575.2"/>
    <s v="484248.1"/>
    <n v="523440141451976"/>
    <n v="52.344014145197598"/>
    <n v="467657829479475"/>
    <n v="4.6765782947947496"/>
    <n v="1130"/>
    <m/>
  </r>
  <r>
    <x v="10"/>
    <s v="Nee"/>
    <s v="Nee"/>
    <s v="529 Shillingweg"/>
    <s v="Nieuw-Vennep"/>
    <x v="0"/>
    <n v="529"/>
    <x v="35"/>
    <x v="0"/>
    <n v="2"/>
    <x v="0"/>
    <n v="2"/>
    <s v="Mous Adesys modem"/>
    <s v="geen HMI"/>
    <s v="geen "/>
    <n v="3"/>
    <s v="ja, in centraal bestand fase 1"/>
    <s v="FX2N Schillingweg"/>
    <s v="Shillingweg 1"/>
    <s v="Mitsubishi FX GPRS"/>
    <s v="mitsubishifxtcp"/>
    <s v="103160.2"/>
    <s v="474366.6"/>
    <n v="5225489692376"/>
    <n v="52.254896923760001"/>
    <n v="46279871885268"/>
    <n v="4.6279871885267996"/>
    <n v="1043"/>
    <m/>
  </r>
  <r>
    <x v="10"/>
    <s v="Nee"/>
    <s v="Nee"/>
    <s v="533 Floriande 2"/>
    <s v="Hoofddorp"/>
    <x v="0"/>
    <n v="533"/>
    <x v="35"/>
    <x v="15"/>
    <n v="2"/>
    <x v="0"/>
    <n v="2"/>
    <s v="Mous Adesys modem"/>
    <s v="geen HMI"/>
    <s v="geen "/>
    <n v="3"/>
    <s v="ja, in centraal bestand fase 1"/>
    <s v="FX2N Floriande 2/3"/>
    <s v="Waddenweg 2"/>
    <s v="Mitsubishi FX GPRS"/>
    <s v="mitsubishifxtcp"/>
    <n v="103527"/>
    <s v="480061.7"/>
    <n v="523061139549273"/>
    <n v="52.306113954927298"/>
    <n v="463249057266309"/>
    <n v="4.6324905726630901"/>
    <n v="930"/>
    <m/>
  </r>
  <r>
    <x v="10"/>
    <s v="Nee"/>
    <s v="Nee"/>
    <s v="534 Floriande 3"/>
    <s v="Hoofddorp"/>
    <x v="0"/>
    <n v="534"/>
    <x v="35"/>
    <x v="15"/>
    <n v="2"/>
    <x v="0"/>
    <n v="2"/>
    <s v="Mous Adesys modem"/>
    <s v="geen HMI"/>
    <s v="geen "/>
    <n v="2"/>
    <s v="ja, in centraal bestand fase 1"/>
    <s v="FX2N Floriande 2/3"/>
    <s v="Schildgronden 11"/>
    <s v="Mitsubishi FX GPRS"/>
    <s v="mitsubishifxtcp"/>
    <n v="104029"/>
    <s v="480622.5"/>
    <n v="523112004894019"/>
    <n v="52.311200489401898"/>
    <n v="463976576675772"/>
    <n v="4.6397657667577201"/>
    <n v="931"/>
    <m/>
  </r>
  <r>
    <x v="10"/>
    <s v="Nee"/>
    <s v="Nee"/>
    <s v="535 Floriande 4"/>
    <s v="Hoofddorp"/>
    <x v="0"/>
    <n v="535"/>
    <x v="35"/>
    <x v="0"/>
    <n v="2"/>
    <x v="0"/>
    <n v="2"/>
    <s v="Mous Adesys modem"/>
    <s v="geen HMI"/>
    <s v="geen "/>
    <n v="2"/>
    <s v="ja, in centraal bestand fase 1"/>
    <s v="FX2N Floriande 4"/>
    <s v="Waddenweg 4"/>
    <s v="Mitsubishi FX GPRS"/>
    <s v="mitsubishifxtcp"/>
    <s v="104428.8"/>
    <s v="481067.9"/>
    <n v="523152401102142"/>
    <n v="52.315240110214198"/>
    <n v="464556120816382"/>
    <n v="4.6455612081638202"/>
    <n v="928"/>
    <m/>
  </r>
  <r>
    <x v="10"/>
    <s v="Nee"/>
    <s v="Nee"/>
    <s v="537 Floriande 5"/>
    <s v="Hoofddorp"/>
    <x v="0"/>
    <n v="537"/>
    <x v="35"/>
    <x v="0"/>
    <n v="2"/>
    <x v="0"/>
    <n v="2"/>
    <s v="Mous Adesys modem"/>
    <s v="geen HMI"/>
    <s v="geen "/>
    <n v="3"/>
    <s v="ja, in centraal bestand fase 1"/>
    <s v="FX2N Floriande 5"/>
    <s v="Waddenweg 5"/>
    <s v="Mitsubishi FX GPRS"/>
    <s v="mitsubishifxtcp"/>
    <s v="104966.4"/>
    <s v="481664.1"/>
    <n v="52320648104944"/>
    <n v="52.320648104943999"/>
    <n v="46533547584733"/>
    <n v="4.6533547584733004"/>
    <n v="929"/>
    <m/>
  </r>
  <r>
    <x v="10"/>
    <s v="Nee"/>
    <s v="Nee"/>
    <s v="574 IJweg 1588"/>
    <s v="Nieuw-Vennep"/>
    <x v="0"/>
    <n v="574"/>
    <x v="26"/>
    <x v="7"/>
    <n v="2"/>
    <x v="1"/>
    <n v="2"/>
    <s v="Mous Adesys modem"/>
    <s v="geen HMI"/>
    <s v="geen "/>
    <n v="3"/>
    <s v="ja, in centraal bestand fase 1"/>
    <s v="FX2N IJweg"/>
    <s v="IJweg 1588"/>
    <s v="Mitsubishi FX GPRS"/>
    <s v="mitsubishifxtcp"/>
    <s v="102258.3"/>
    <s v="477038.5"/>
    <n v="52278824708034"/>
    <n v="52.278824708034001"/>
    <n v="46143619000232"/>
    <n v="4.6143619000231997"/>
    <n v="1022"/>
    <m/>
  </r>
  <r>
    <x v="10"/>
    <s v="Nee"/>
    <s v="Nee"/>
    <s v="615 Dirk Storklaan"/>
    <s v="Hoofddorp"/>
    <x v="0"/>
    <n v="615"/>
    <x v="35"/>
    <x v="0"/>
    <n v="2"/>
    <x v="0"/>
    <n v="2"/>
    <s v="Mous Adesys modem"/>
    <s v="geen HMI"/>
    <s v="geen "/>
    <n v="2"/>
    <s v="nee"/>
    <s v="FX2N Dirk Storklaan"/>
    <s v="Dirk Storklaan"/>
    <s v="Mitsubishi FX GPRS"/>
    <s v="mitsubishifxtcp"/>
    <s v="106549.5"/>
    <s v="478014.2"/>
    <n v="522879870118711"/>
    <n v="52.287987011871103"/>
    <n v="467709750141967"/>
    <n v="4.6770975014196701"/>
    <n v="862"/>
    <n v="2093"/>
  </r>
  <r>
    <x v="10"/>
    <s v="Nee"/>
    <s v="Nee"/>
    <s v="616 Fanny Blankers-Koenlaan"/>
    <s v="Hoofddorp"/>
    <x v="1"/>
    <n v="616"/>
    <x v="35"/>
    <x v="0"/>
    <n v="2"/>
    <x v="0"/>
    <n v="2"/>
    <s v="Mous Adesys modem"/>
    <s v="geen HMI"/>
    <s v="geen "/>
    <n v="2"/>
    <s v="ja"/>
    <s v="FX3U F. Blankers-Koenlaan"/>
    <s v="Fanny Blankers-Koenlaan 288"/>
    <s v="Mitsubishi FX GPRS"/>
    <s v="mitsubishifxtcp"/>
    <s v="104167.3"/>
    <s v="480076.5"/>
    <n v="523063063936941"/>
    <n v="52.306306393694101"/>
    <n v="464187578545013"/>
    <n v="4.6418757854501296"/>
    <n v="2909"/>
    <m/>
  </r>
  <r>
    <x v="10"/>
    <s v="Nee"/>
    <s v="Nee"/>
    <s v="617 Citius"/>
    <s v="Hoofddorp"/>
    <x v="0"/>
    <n v="617"/>
    <x v="26"/>
    <x v="0"/>
    <n v="2"/>
    <x v="1"/>
    <n v="2"/>
    <s v="Mous Adesys modem"/>
    <s v="geen HMI"/>
    <s v="geen "/>
    <n v="2"/>
    <s v="ja, in centraal bestand fase 1"/>
    <s v="FX2N Citius"/>
    <s v="Citius 28 (Sportdorp Noord)"/>
    <s v="Mitsubishi FX GPRS"/>
    <s v="mitsubishifxtcp"/>
    <s v="104506.3"/>
    <s v="480306.5"/>
    <n v="523084045581941"/>
    <n v="52.308404558194098"/>
    <n v="464681151107166"/>
    <n v="4.6468115110716601"/>
    <n v="871"/>
    <n v="2024"/>
  </r>
  <r>
    <x v="10"/>
    <s v="Nee"/>
    <s v="Nee"/>
    <s v="618 Stanislas 2"/>
    <s v="Hoofddorp"/>
    <x v="0"/>
    <n v="618"/>
    <x v="35"/>
    <x v="0"/>
    <n v="2"/>
    <x v="0"/>
    <n v="2"/>
    <s v="Adesys severa modem"/>
    <s v="geen HMI"/>
    <s v="geen "/>
    <n v="2"/>
    <s v="nee"/>
    <s v="Mitsubishi FX2N Pleinen"/>
    <s v="Stanislas 2"/>
    <s v="Mitsubishi FX GPRS"/>
    <s v="mitsubishifxtcp"/>
    <s v="104145.3"/>
    <s v="479585.5"/>
    <n v="523018917695019"/>
    <n v="52.3018917695019"/>
    <n v="464162714907593"/>
    <n v="4.64162714907593"/>
    <n v="521"/>
    <n v="2163"/>
  </r>
  <r>
    <x v="10"/>
    <s v="Nee"/>
    <s v="Nee"/>
    <s v="649 Athenestraat pompput 4"/>
    <s v="Nieuw-Vennep"/>
    <x v="0"/>
    <n v="649"/>
    <x v="35"/>
    <x v="0"/>
    <n v="2"/>
    <x v="0"/>
    <n v="2"/>
    <s v="Mous Adesys modem"/>
    <s v="Mitsubishi E100"/>
    <s v="geen "/>
    <n v="3"/>
    <s v="ja"/>
    <s v="FX2N Athenestraat pp4"/>
    <s v="Albervillelaan 63"/>
    <s v="Mitsubishi FX GPRS"/>
    <s v="mitsubishifxtcp"/>
    <s v="103448.3"/>
    <s v="476457.5"/>
    <n v="522737157644752"/>
    <n v="52.273715764475199"/>
    <n v="463188629879116"/>
    <n v="4.6318862987911604"/>
    <n v="1425"/>
    <n v="20217"/>
  </r>
  <r>
    <x v="10"/>
    <s v="Nee"/>
    <s v="Nee"/>
    <s v="685 Naxos"/>
    <s v="Hoofddorp"/>
    <x v="0"/>
    <n v="685"/>
    <x v="35"/>
    <x v="0"/>
    <n v="2"/>
    <x v="0"/>
    <n v="2"/>
    <s v="Mous Adesys modem"/>
    <s v="Mitsubishi E100"/>
    <s v="geen "/>
    <n v="2"/>
    <s v="ja"/>
    <s v="FX2N Archipel Gemaal D"/>
    <s v="Naxos 29"/>
    <s v="Mitsubishi FX GPRS"/>
    <s v="mitsubishifxtcp"/>
    <s v="104101.3"/>
    <s v="479909.5"/>
    <n v="52304799481371"/>
    <n v="52.304799481370999"/>
    <n v="464093331614939"/>
    <n v="4.6409333161493898"/>
    <n v="1283"/>
    <n v="20201"/>
  </r>
  <r>
    <x v="10"/>
    <s v="Nee"/>
    <s v="Nee"/>
    <s v="687 Paros"/>
    <s v="Hoofddorp"/>
    <x v="0"/>
    <n v="687"/>
    <x v="35"/>
    <x v="0"/>
    <n v="2"/>
    <x v="0"/>
    <n v="2"/>
    <s v="Mous Adesys modem"/>
    <s v="Mitsubishi E100"/>
    <s v="geen "/>
    <n v="2"/>
    <s v="ja"/>
    <s v="FX2N Archipel Gemaal F"/>
    <s v="Paros 5"/>
    <s v="Mitsubishi FX GPRS"/>
    <s v="mitsubishifxtcp"/>
    <s v="103792.3"/>
    <s v="479603.5"/>
    <n v="523020208514794"/>
    <n v="52.302020851479398"/>
    <n v="463644958141147"/>
    <n v="4.6364495814114699"/>
    <n v="1284"/>
    <n v="20203"/>
  </r>
  <r>
    <x v="10"/>
    <s v="Nee"/>
    <s v="Nee"/>
    <s v="731 Santorini"/>
    <s v="Hoofddorp"/>
    <x v="0"/>
    <n v="731"/>
    <x v="35"/>
    <x v="0"/>
    <n v="2"/>
    <x v="0"/>
    <n v="2"/>
    <s v="Mous Adesys modem"/>
    <s v="Mitsubishi E100"/>
    <s v="geen "/>
    <n v="2"/>
    <s v="ja"/>
    <s v="FX2N Archipel Gemaal G"/>
    <s v="Santorini 1"/>
    <s v="Mitsubishi FX GPRS"/>
    <s v="mitsubishifxtcp"/>
    <s v="103644.3"/>
    <s v="479500.5"/>
    <n v="52301081432516"/>
    <n v="52.301081432516"/>
    <n v="46342956116102"/>
    <n v="4.6342956116101996"/>
    <n v="1302"/>
    <n v="20204"/>
  </r>
  <r>
    <x v="10"/>
    <s v="Nee"/>
    <s v="Nee"/>
    <s v="806 De Hoven"/>
    <s v="Hoofddorp"/>
    <x v="0"/>
    <n v="806"/>
    <x v="35"/>
    <x v="0"/>
    <n v="2"/>
    <x v="0"/>
    <n v="2"/>
    <s v="Mous Adesys modem"/>
    <s v="Mitsubishi E100"/>
    <s v="geen "/>
    <n v="2"/>
    <s v="ja"/>
    <s v="FX2N Deelplan Hoven"/>
    <s v="De Hoven (Sportdorp-West)"/>
    <s v="Mitsubishi FX GPRS"/>
    <s v="mitsubishifxtcp"/>
    <s v="103848.3"/>
    <s v="479779.5"/>
    <n v="52303607754614"/>
    <n v="52.303607754613999"/>
    <n v="463724387653746"/>
    <n v="4.6372438765374602"/>
    <n v="1282"/>
    <n v="20200"/>
  </r>
  <r>
    <x v="10"/>
    <s v="Nee"/>
    <s v="Nee"/>
    <s v="811 Spaarneweg 10"/>
    <s v="Cruquius"/>
    <x v="0"/>
    <n v="811"/>
    <x v="35"/>
    <x v="0"/>
    <n v="2"/>
    <x v="0"/>
    <n v="2"/>
    <s v="Mous Adesys modem"/>
    <s v="Mitsubishi E100"/>
    <s v="geen "/>
    <n v="3"/>
    <s v="ja, niet duidelijk welke"/>
    <s v="FX2N Spaarneweg II"/>
    <s v="Spaarneweg 10"/>
    <s v="Mitsubishi FX GPRS"/>
    <s v="mitsubishifxtcp"/>
    <s v="103597.4"/>
    <s v="483315.4"/>
    <n v="523353621005794"/>
    <n v="52.335362100579403"/>
    <n v="463302576484704"/>
    <n v="4.6330257648470399"/>
    <n v="1445"/>
    <n v="20220"/>
  </r>
  <r>
    <x v="10"/>
    <s v="Nee"/>
    <s v="Nee"/>
    <s v="861 Venneperweg 507"/>
    <s v="Nieuw-Vennep"/>
    <x v="0"/>
    <n v="861"/>
    <x v="39"/>
    <x v="0"/>
    <n v="2"/>
    <x v="2"/>
    <n v="2"/>
    <s v="Mous Adesys modem"/>
    <s v="Mitsubishi E100"/>
    <s v="geen "/>
    <n v="3"/>
    <s v="ja"/>
    <s v="FX2N RG Venneperplein"/>
    <s v="Venneperweg 507"/>
    <s v="Mitsubishi FX GPRS"/>
    <s v="mitsubishifxtcp"/>
    <s v="103454.3"/>
    <s v="475566.5"/>
    <n v="522657088951476"/>
    <n v="52.265708895147597"/>
    <n v="463210989702444"/>
    <n v="4.6321098970244403"/>
    <n v="2249"/>
    <m/>
  </r>
  <r>
    <x v="10"/>
    <s v="Nee"/>
    <s v="Nee"/>
    <s v="872 Oranjestraat 8"/>
    <s v="Hoofddorp"/>
    <x v="0"/>
    <n v="872"/>
    <x v="40"/>
    <x v="0"/>
    <n v="3"/>
    <x v="6"/>
    <n v="2"/>
    <s v="Adesys severa modem; VDL"/>
    <s v="Mitsubishi E1012"/>
    <s v="geen "/>
    <n v="3"/>
    <s v="ja"/>
    <s v="FX2N PI Burg. Pabstlaan"/>
    <s v="Oranjestraat 8"/>
    <s v="Mitsubishi FX GPRS"/>
    <s v="mitsubishifxtcp"/>
    <s v="107253.6"/>
    <s v="480596.2"/>
    <n v="52311253549569"/>
    <n v="52.311253549569003"/>
    <n v="46870512562409"/>
    <n v="4.6870512562408999"/>
    <n v="2269"/>
    <m/>
  </r>
  <r>
    <x v="10"/>
    <s v="Nee"/>
    <s v="Nee"/>
    <s v="501/502 Kastanjelaan"/>
    <s v="Zwanenburg"/>
    <x v="0"/>
    <s v="501/502"/>
    <x v="41"/>
    <x v="14"/>
    <n v="2"/>
    <x v="2"/>
    <n v="2"/>
    <s v="Mous Adesys modem"/>
    <s v="geen HMI"/>
    <s v="geen "/>
    <n v="2"/>
    <s v="ja, in centraal bestand fase 1"/>
    <s v="FX2N DWA/RWA 3/4 Pomps"/>
    <s v="Kastanjelaan 45"/>
    <s v="Mitsubishi FX GPRS"/>
    <s v="mitsubishifxtcp"/>
    <s v="111344.4"/>
    <s v="488264.5"/>
    <n v="52380510154043"/>
    <n v="52.380510154043002"/>
    <n v="474603965588278"/>
    <n v="4.7460396558827798"/>
    <n v="872"/>
    <n v="2036"/>
  </r>
  <r>
    <x v="11"/>
    <s v="Nee"/>
    <s v="Nee"/>
    <s v="664 Hoofdweg 562 (incl. X03 &amp; X04)"/>
    <s v="Hoofddorp"/>
    <x v="0"/>
    <n v="664"/>
    <x v="42"/>
    <x v="0"/>
    <n v="2"/>
    <x v="7"/>
    <n v="2"/>
    <s v="Mous Adesys modem: Severa GPRS-modem / alarmmelder, accu en X15 software"/>
    <s v="Mitsubishi E150"/>
    <s v="nee"/>
    <n v="2"/>
    <s v="nee"/>
    <s v="FX2N schuif Nieuweweg"/>
    <s v="Hoofdweg oostzijde/N201"/>
    <s v="Mitsubishi FX GPRS"/>
    <s v="mitsubishifxtcp"/>
    <s v="108236.3"/>
    <s v="480588.4"/>
    <n v="523112680664269"/>
    <n v="52.311268066426898"/>
    <n v="470146134739377"/>
    <n v="4.7014613473937699"/>
    <n v="1673"/>
    <n v="2006"/>
  </r>
  <r>
    <x v="12"/>
    <s v="Nee"/>
    <s v="Nee"/>
    <s v="418 Busbaan-Altenburg"/>
    <s v="Hoofddorp"/>
    <x v="1"/>
    <n v="418"/>
    <x v="43"/>
    <x v="0"/>
    <n v="1"/>
    <x v="1"/>
    <n v="1"/>
    <s v="Mous Adesys modem: Severa GPRS-modem / alarmmelder, accu en X15 software"/>
    <s v="Schneider Magelis 5.7 Color HMISTU855"/>
    <s v="nee"/>
    <n v="3"/>
    <s v="ja"/>
    <s v="FX3U G4 Boseilanden"/>
    <s v="kruising busbaan met Altenburg"/>
    <s v="Mitsubishi FX GPRS"/>
    <s v="mitsubishifxtcp"/>
    <s v="105318.8"/>
    <s v="479975.6"/>
    <n v="523055053268026"/>
    <n v="52.305505326802603"/>
    <n v="465877309358153"/>
    <n v="4.6587730935815301"/>
    <n v="2349"/>
    <n v="20237"/>
  </r>
  <r>
    <x v="12"/>
    <s v="Nee"/>
    <s v="Nee"/>
    <s v="508 Mastbospad/leenderbos"/>
    <s v="Hoofddorp"/>
    <x v="0"/>
    <n v="508"/>
    <x v="43"/>
    <x v="0"/>
    <n v="1"/>
    <x v="1"/>
    <n v="1"/>
    <s v="Mous Adesys modem: Severa GPRS-modem / alarmmelder, accu en X15 software"/>
    <s v="geen HMI"/>
    <s v="nee"/>
    <n v="2"/>
    <s v="ja, in centraal bestand fase 1"/>
    <s v="FX2N Mastbospad"/>
    <s v="Mastbospad/Leenderbos"/>
    <s v="Mitsubishi FX GPRS"/>
    <s v="mitsubishifxtcp"/>
    <s v="105606.4"/>
    <s v="481693.7"/>
    <n v="523209718790554"/>
    <n v="52.320971879055399"/>
    <n v="46627380315467"/>
    <n v="4.6627380315467004"/>
    <n v="924"/>
    <m/>
  </r>
  <r>
    <x v="12"/>
    <s v="Nee"/>
    <s v="Nee"/>
    <s v="540 Hoofdweg 290 onder 5e baan"/>
    <s v="Hoofddorp"/>
    <x v="0"/>
    <n v="540"/>
    <x v="43"/>
    <x v="0"/>
    <n v="1"/>
    <x v="1"/>
    <n v="1"/>
    <s v="Mous Adesys modem: Severa GPRS-modem / alarmmelder, accu en X15 software"/>
    <s v="geen HMI"/>
    <s v="nee"/>
    <n v="3"/>
    <s v="ja, in centraal bestand fase 1"/>
    <s v="FX2N 5P Westzijde"/>
    <s v="Hoofdweg Westzijde 290"/>
    <s v="Mitsubishi FX GPRS"/>
    <s v="mitsubishifxtcp"/>
    <s v="109776.6"/>
    <s v="482383.8"/>
    <n v="523275319903534"/>
    <n v="52.3275319903534"/>
    <n v="472380608656608"/>
    <n v="4.7238060865660803"/>
    <n v="922"/>
    <m/>
  </r>
  <r>
    <x v="12"/>
    <s v="Nee"/>
    <s v="Nee"/>
    <s v="541 Hoofdweg 361 onder A5"/>
    <s v="Hoofddorp"/>
    <x v="0"/>
    <n v="541"/>
    <x v="44"/>
    <x v="0"/>
    <n v="1"/>
    <x v="1"/>
    <n v="1"/>
    <s v="DIGI ADSL-router transport WR44 DSL"/>
    <s v="Schneider Magelis 5.7 Color HMISTU855"/>
    <s v="nee"/>
    <n v="4"/>
    <s v="ja"/>
    <s v="FX2N 541 Hoofdweg 361"/>
    <s v="Hoofdweg 361"/>
    <s v="Mitsubishi FX GPRS"/>
    <s v="mitsubishifxtcp"/>
    <s v="110517.3"/>
    <s v="483203.3"/>
    <n v="523349580925812"/>
    <n v="52.334958092581203"/>
    <n v="473456281707889"/>
    <n v="4.7345628170788903"/>
    <n v="2529"/>
    <m/>
  </r>
  <r>
    <x v="12"/>
    <s v="Nee"/>
    <s v="Nee"/>
    <s v="542 Kruisweg/VHGH 12A"/>
    <s v="Hoofddorp"/>
    <x v="0"/>
    <n v="542"/>
    <x v="43"/>
    <x v="0"/>
    <n v="1"/>
    <x v="1"/>
    <n v="1"/>
    <s v="Mous Adesys modem: Severa GPRS-modem / alarmmelder, accu en X15 software"/>
    <s v="geen HMI"/>
    <s v="nee"/>
    <n v="3"/>
    <s v="ja, in centraal bestand fase 1"/>
    <s v="FX2N Kruisweg/VHGH"/>
    <s v="Musholm 49"/>
    <s v="Mitsubishi FX GPRS"/>
    <s v="mitsubishifxtcp"/>
    <s v="106446.4"/>
    <s v="481026.6"/>
    <n v="52315050843841"/>
    <n v="52.315050843841"/>
    <n v="46751532218555"/>
    <n v="4.6751532218555001"/>
    <n v="906"/>
    <m/>
  </r>
  <r>
    <x v="12"/>
    <s v="Nee"/>
    <s v="Nee"/>
    <s v="543 Hoofdweg/VHGH 16A"/>
    <s v="Hoofddorp"/>
    <x v="0"/>
    <n v="543"/>
    <x v="43"/>
    <x v="0"/>
    <n v="1"/>
    <x v="1"/>
    <n v="1"/>
    <s v="Mous Adesys modem: Severa GPRS-modem / alarmmelder, accu en X15 software"/>
    <s v="geen HMI"/>
    <s v="nee"/>
    <n v="2"/>
    <s v="ja, in centraal bestand fase 1"/>
    <s v="FX2N Hoofdweg/VHGH"/>
    <s v="Hoofdweg Westzijde 753"/>
    <s v="Mitsubishi FX GPRS"/>
    <s v="mitsubishifxtcp"/>
    <s v="106778.9"/>
    <s v="479053.4"/>
    <n v="522973473781049"/>
    <n v="52.297347378104902"/>
    <n v="468031086680652"/>
    <n v="4.6803108668065203"/>
    <n v="908"/>
    <m/>
  </r>
  <r>
    <x v="12"/>
    <s v="Nee"/>
    <s v="Nee"/>
    <s v="579 Wayensteinsingel Westbrug"/>
    <s v="Nieuw-Vennep"/>
    <x v="0"/>
    <n v="579"/>
    <x v="43"/>
    <x v="0"/>
    <n v="1"/>
    <x v="1"/>
    <n v="1"/>
    <s v="Mous Adesys modem: Severa GPRS-modem / alarmmelder, accu en X15 software"/>
    <s v="geen HMI"/>
    <s v="nee"/>
    <n v="3"/>
    <s v="ja, in centraal bestand fase 1"/>
    <s v="FX2N Westbrug"/>
    <s v="Wayesteinsingel NB 53"/>
    <s v="Mitsubishi FX GPRS"/>
    <s v="mitsubishifxtcp"/>
    <s v="102147.3"/>
    <s v="476709.6"/>
    <n v="52275858269771"/>
    <n v="52.275858269771"/>
    <n v="46127869135027"/>
    <n v="4.6127869135027"/>
    <n v="1006"/>
    <m/>
  </r>
  <r>
    <x v="12"/>
    <s v="Nee"/>
    <s v="Nee"/>
    <s v="580 de Navel nabij Vivaldisingel"/>
    <s v="Nieuw-Vennep"/>
    <x v="0"/>
    <n v="580"/>
    <x v="43"/>
    <x v="0"/>
    <n v="1"/>
    <x v="1"/>
    <n v="1"/>
    <s v="Mous Adesys modem: Severa GPRS-modem / alarmmelder, accu en X15 software"/>
    <s v="geen HMI"/>
    <s v="nee"/>
    <n v="2"/>
    <s v="ja, in centraal bestand fase 1"/>
    <s v="FX2N De Navel"/>
    <s v="Rinaldolaan 2"/>
    <s v="Mitsubishi FX GPRS"/>
    <s v="mitsubishifxtcp"/>
    <s v="102619.6"/>
    <s v="476292.5"/>
    <n v="52272154850979"/>
    <n v="52.272154850979"/>
    <n v="46197711421925"/>
    <n v="4.6197711421924996"/>
    <n v="1007"/>
    <m/>
  </r>
  <r>
    <x v="12"/>
    <s v="Nee"/>
    <s v="Nee"/>
    <s v="832 KW10 IJtocht"/>
    <s v="Hoofddorp"/>
    <x v="0"/>
    <n v="832"/>
    <x v="43"/>
    <x v="0"/>
    <n v="1"/>
    <x v="1"/>
    <n v="1"/>
    <s v="Mous Adesys modem: Severa GPRS-modem / alarmmelder, accu en X15 software"/>
    <s v="Mitsubishi E100"/>
    <s v="nee"/>
    <n v="2"/>
    <s v="ja"/>
    <s v="FX2N KW10 IJtocht"/>
    <s v="-"/>
    <s v="Mitsubishi FX GPRS"/>
    <s v="mitsubishifxtcp"/>
    <n v="105330"/>
    <s v="481938.6"/>
    <n v="52323147819834"/>
    <n v="52.323147819833999"/>
    <n v="465864703059196"/>
    <n v="4.6586470305919603"/>
    <n v="1290"/>
    <n v="20213"/>
  </r>
  <r>
    <x v="12"/>
    <s v="Nee"/>
    <s v="Nee"/>
    <s v="931 Tunnelgemaal N201 Oost "/>
    <s v="Hoofddorp"/>
    <x v="1"/>
    <n v="931"/>
    <x v="19"/>
    <x v="5"/>
    <n v="1"/>
    <x v="1"/>
    <n v="1"/>
    <s v="Mous Adesys modem: Severa GPRS-modem / alarmmelder, accu en X15 software"/>
    <s v="Schneider Magelis 5.7 Color HMISTU855"/>
    <s v="nee"/>
    <n v="3"/>
    <s v="ja"/>
    <s v="FX3U Nieuwerkerkertocht N"/>
    <s v="Weg om den noord/kruisweg Van Heuven Goedhartlaan"/>
    <s v="Mitsubishi FX GPRS"/>
    <s v="mitsubishifxtcp"/>
    <s v="108779.3"/>
    <s v="479052.1"/>
    <n v="5229750705291760"/>
    <n v="52.297507052917602"/>
    <n v="4.70963475504416E+16"/>
    <n v="4.70963475504416"/>
    <n v="2889"/>
    <m/>
  </r>
  <r>
    <x v="12"/>
    <s v="Nee"/>
    <s v="Nee"/>
    <s v="932 Tunnelgemaal N201 West"/>
    <s v="Hoofddorp"/>
    <x v="1"/>
    <n v="932"/>
    <x v="19"/>
    <x v="5"/>
    <n v="1"/>
    <x v="1"/>
    <n v="1"/>
    <s v="Mous Adesys modem: Severa GPRS-modem / alarmmelder, accu en X15 software"/>
    <s v="Schneider Magelis 5.7 Color HMISTU855"/>
    <s v="nee"/>
    <n v="2"/>
    <s v="ja"/>
    <s v="FX3U Nieuwerkerkertocht N"/>
    <s v="Weg om den noord/kruisweg Van Heuven Goedhartlaan"/>
    <s v="Mitsubishi FX GPRS"/>
    <s v="mitsubishifxtcp"/>
    <n v="106513"/>
    <s v="481137.6"/>
    <n v="523160549492515"/>
    <n v="52.316054949251502"/>
    <n v="467611439320227"/>
    <n v="4.67611439320227"/>
    <n v="2890"/>
    <m/>
  </r>
  <r>
    <x v="12"/>
    <s v="Nee"/>
    <s v="Nee"/>
    <s v="940 tunnelgemaal N207 Nieuwerkerkertocht"/>
    <s v="Nieuw-Vennep"/>
    <x v="1"/>
    <n v="940"/>
    <x v="19"/>
    <x v="5"/>
    <n v="1"/>
    <x v="1"/>
    <n v="1"/>
    <s v="Mous Adesys modem: Severa GPRS-modem / alarmmelder, accu en X15 software"/>
    <s v="Schneider Magelis 5.7 Color HMISTU855"/>
    <s v="nee"/>
    <n v="1"/>
    <s v="ja"/>
    <s v="FX3U Nieuwerkerkertocht N"/>
    <s v="N207 \ Nieuwerkerkertocht"/>
    <s v="Mitsubishi FX GPRS"/>
    <s v="mitsubishifxtcp"/>
    <s v="101625.8"/>
    <s v="474819.8"/>
    <n v="522588235885785"/>
    <n v="52.258823588578501"/>
    <n v="460544463239623"/>
    <n v="4.6054446323962299"/>
    <n v="2769"/>
    <m/>
  </r>
  <r>
    <x v="13"/>
    <s v="Nee"/>
    <s v="Nee"/>
    <s v="414 Muiderbos"/>
    <s v="Hoofddorp"/>
    <x v="0"/>
    <n v="414"/>
    <x v="45"/>
    <x v="0"/>
    <n v="1"/>
    <x v="5"/>
    <s v="nvt"/>
    <s v="Mous Adesys modem: Severa GPRS-modem / alarmmelder, accu en X15 software"/>
    <s v="Mitsubishi E1012"/>
    <s v="nee"/>
    <n v="4"/>
    <s v="ja"/>
    <s v="FX2N VG Muiderbos"/>
    <s v="Muiderbos 190"/>
    <s v="Mitsubishi FX GPRS"/>
    <s v="mitsubishifxtcp"/>
    <s v="105326.5"/>
    <s v="480911.2"/>
    <n v="523139140026906"/>
    <n v="52.313914002690602"/>
    <n v="465874748013155"/>
    <n v="4.6587474801315496"/>
    <n v="1082"/>
    <n v="20189"/>
  </r>
  <r>
    <x v="4"/>
    <s v="Nee"/>
    <s v="Nee"/>
    <s v="Spaarnwouderweg 1165"/>
    <s v="Haarlemmermeer"/>
    <x v="6"/>
    <m/>
    <x v="13"/>
    <x v="3"/>
    <n v="1"/>
    <x v="3"/>
    <n v="1"/>
    <s v="SPIN- Lora"/>
    <s v="geen HMI"/>
    <s v="geen "/>
    <n v="1"/>
    <s v="ja"/>
    <s v="Spin Lora"/>
    <s v="Spaarnwouderweg 1165"/>
    <s v="Mous Spin"/>
    <s v="mousspin-lora"/>
    <s v="?"/>
    <s v="?"/>
    <n v="52.330371183721802"/>
    <s v="?"/>
    <n v="3530"/>
    <s v="?"/>
    <s v="?"/>
    <m/>
  </r>
  <r>
    <x v="4"/>
    <s v="Nee"/>
    <s v="Nee"/>
    <s v="Spaarnwouderweg 1163"/>
    <s v="Haarlemmermeer"/>
    <x v="6"/>
    <m/>
    <x v="13"/>
    <x v="3"/>
    <n v="1"/>
    <x v="3"/>
    <n v="1"/>
    <s v="SPIN- Lora"/>
    <s v="geen HMI"/>
    <s v="geen "/>
    <n v="1"/>
    <s v="ja"/>
    <s v="Spin Lora"/>
    <s v="Spaarnwouderweg 1163"/>
    <s v="Mous Spin"/>
    <s v="mousspin-lora"/>
    <s v="?"/>
    <s v="?"/>
    <n v="53.330371183721802"/>
    <s v="?"/>
    <n v="3531"/>
    <s v="?"/>
    <s v="?"/>
    <m/>
  </r>
  <r>
    <x v="4"/>
    <s v="Nee"/>
    <s v="Nee"/>
    <s v="Spaarnwouderweg 1149"/>
    <s v="Haarlemmermeer"/>
    <x v="6"/>
    <m/>
    <x v="13"/>
    <x v="3"/>
    <n v="1"/>
    <x v="3"/>
    <n v="1"/>
    <s v="SPIN- Lora"/>
    <s v="geen HMI"/>
    <s v="geen "/>
    <n v="1"/>
    <s v="ja"/>
    <s v="Spin Lora"/>
    <s v="Spaarnwouderweg 1149"/>
    <s v="Mous Spin"/>
    <s v="mousspin-lora"/>
    <s v="?"/>
    <s v="?"/>
    <n v="54.330371183721802"/>
    <s v="?"/>
    <n v="3532"/>
    <s v="?"/>
    <s v="?"/>
    <m/>
  </r>
  <r>
    <x v="4"/>
    <s v="Nee"/>
    <s v="Nee"/>
    <s v="Spaarnwouderweg 1147"/>
    <s v="Haarlemmermeer"/>
    <x v="6"/>
    <m/>
    <x v="13"/>
    <x v="3"/>
    <n v="1"/>
    <x v="3"/>
    <n v="1"/>
    <s v="SPIN- Lora"/>
    <s v="geen HMI"/>
    <s v="geen "/>
    <n v="1"/>
    <s v="ja"/>
    <s v="Spin Lora"/>
    <s v="Spaarnwouderweg 1147"/>
    <s v="Mous Spin"/>
    <s v="mousspin-lora"/>
    <s v="?"/>
    <s v="?"/>
    <n v="55.330371183721802"/>
    <s v="?"/>
    <n v="3533"/>
    <s v="?"/>
    <s v="?"/>
    <m/>
  </r>
  <r>
    <x v="4"/>
    <s v="Nee"/>
    <s v="Nee"/>
    <s v="Spaarnwouderweg 1129"/>
    <s v="Haarlemmermeer"/>
    <x v="6"/>
    <m/>
    <x v="13"/>
    <x v="3"/>
    <n v="1"/>
    <x v="3"/>
    <n v="1"/>
    <s v="SPIN- Lora"/>
    <s v="geen HMI"/>
    <s v="geen "/>
    <n v="1"/>
    <s v="ja"/>
    <s v="Spin Lora"/>
    <s v="Spaarnwouderweg 1129"/>
    <s v="Mous Spin"/>
    <s v="mousspin-lora"/>
    <s v="?"/>
    <s v="?"/>
    <n v="56.330371183721802"/>
    <s v="?"/>
    <n v="3534"/>
    <s v="?"/>
    <s v="?"/>
    <m/>
  </r>
  <r>
    <x v="4"/>
    <s v="Nee"/>
    <s v="Nee"/>
    <s v="Spaarnwouderweg 1125"/>
    <s v="Haarlemmermeer"/>
    <x v="6"/>
    <m/>
    <x v="13"/>
    <x v="3"/>
    <n v="1"/>
    <x v="3"/>
    <n v="1"/>
    <s v="SPIN- Lora"/>
    <s v="geen HMI"/>
    <s v="geen "/>
    <n v="1"/>
    <s v="ja"/>
    <s v="Spin Lora"/>
    <s v="Spaarnwouderweg 1125"/>
    <s v="Mous Spin"/>
    <s v="mousspin-lora"/>
    <s v="?"/>
    <s v="?"/>
    <n v="57.330371183721802"/>
    <s v="?"/>
    <n v="3535"/>
    <s v="?"/>
    <s v="?"/>
    <m/>
  </r>
  <r>
    <x v="9"/>
    <s v="Nee"/>
    <s v="Nee"/>
    <s v="RG TSP Halfweg"/>
    <s v="Halfweg"/>
    <x v="1"/>
    <m/>
    <x v="29"/>
    <x v="11"/>
    <n v="1"/>
    <x v="1"/>
    <n v="1"/>
    <s v="I-Real MTX-3G-JAV-BAT"/>
    <s v="Schneider Magelis 5.7 Color HMISTU855"/>
    <s v="nee"/>
    <n v="3"/>
    <s v="FX3U I-Real standaard"/>
    <s v="FX3U I-Real standaard."/>
    <s v="?"/>
    <s v="Mitsubishi FX GPRS"/>
    <s v="mitsubishifxtcp"/>
    <s v="?"/>
    <s v="?"/>
    <m/>
    <s v="?"/>
    <m/>
    <s v="?"/>
    <n v="3749"/>
    <m/>
  </r>
  <r>
    <x v="9"/>
    <s v="Nee"/>
    <s v="Nee"/>
    <s v="Lijndenhof Oost Badhoevedorp"/>
    <s v="Lijnden"/>
    <x v="1"/>
    <m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Amsterdamse baan"/>
    <s v="Mitsubishi FX GPRS"/>
    <s v="mitsubishifxtcp"/>
    <s v="?"/>
    <s v="?"/>
    <s v="?"/>
    <s v="?"/>
    <m/>
    <s v="?"/>
    <n v="3790"/>
    <m/>
  </r>
  <r>
    <x v="9"/>
    <s v="Nee"/>
    <s v="Nee"/>
    <s v="Lijndenhof West Badhoevedorp"/>
    <s v="Lijnden"/>
    <x v="1"/>
    <m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Amsterdamse baan"/>
    <s v="Mitsubishi FX GPRS"/>
    <s v="mitsubishifxtcp"/>
    <s v="?"/>
    <s v="?"/>
    <s v="?"/>
    <s v="?"/>
    <n v="3769"/>
    <s v="?"/>
    <n v="3789"/>
    <m/>
  </r>
  <r>
    <x v="9"/>
    <s v="Nee"/>
    <s v="Nee"/>
    <s v="Quatrebras B/C/D Badhoevedorp"/>
    <s v="Lijnden"/>
    <x v="1"/>
    <m/>
    <x v="19"/>
    <x v="4"/>
    <n v="1"/>
    <x v="1"/>
    <n v="1"/>
    <s v="Severa GPRS-3G modem met 2 contact ingangen inclusief spanningsuitval melding, en X15 software"/>
    <s v="Schneider Magelis 5.7 Color HMISTU855"/>
    <s v="nee"/>
    <n v="0"/>
    <s v="FX3U RG-MMB"/>
    <s v="FX3U RG-MMB"/>
    <s v="Amsterdamse baan"/>
    <s v="Mitsubishi FX GPRS"/>
    <s v="mitsubishifxtcp"/>
    <s v="?"/>
    <s v="?"/>
    <s v="?"/>
    <s v="?"/>
    <m/>
    <s v="?"/>
    <n v="3791"/>
    <m/>
  </r>
  <r>
    <x v="9"/>
    <s v="Nee"/>
    <s v="Nee"/>
    <s v="STP Entreegebied"/>
    <s v="?"/>
    <x v="1"/>
    <m/>
    <x v="29"/>
    <x v="11"/>
    <n v="1"/>
    <x v="1"/>
    <n v="1"/>
    <s v="I-Real MTX-3G-JAV-BAT"/>
    <s v="?"/>
    <s v="nee"/>
    <n v="0"/>
    <s v="FX3U I-Real standaard"/>
    <s v="FX3U I-Real standaard."/>
    <s v="?"/>
    <s v="Mitsubishi FX GPRS"/>
    <s v="mitsubishifxtcp"/>
    <s v="?"/>
    <s v="?"/>
    <m/>
    <s v="?"/>
    <m/>
    <s v="?"/>
    <n v="3509"/>
    <m/>
  </r>
  <r>
    <x v="14"/>
    <m/>
    <m/>
    <m/>
    <m/>
    <x v="4"/>
    <m/>
    <x v="9"/>
    <x v="0"/>
    <m/>
    <x v="4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4A3E9D-BF58-4580-AF01-4F313F91BED1}" name="Draaitabel1" cacheId="1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3:E28" firstHeaderRow="2" firstDataRow="2" firstDataCol="4"/>
  <pivotFields count="29">
    <pivotField axis="axisRow" compact="0" outline="0" showAll="0" defaultSubtotal="0">
      <items count="15">
        <item x="0"/>
        <item x="1"/>
        <item x="3"/>
        <item x="2"/>
        <item x="5"/>
        <item x="6"/>
        <item x="4"/>
        <item x="7"/>
        <item x="8"/>
        <item x="9"/>
        <item x="10"/>
        <item x="11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4">
        <item x="12"/>
        <item x="9"/>
        <item x="11"/>
        <item x="13"/>
        <item x="10"/>
        <item x="2"/>
        <item x="3"/>
        <item x="0"/>
        <item x="8"/>
        <item x="1"/>
        <item x="7"/>
        <item x="6"/>
        <item x="5"/>
        <item x="4"/>
      </items>
    </pivotField>
    <pivotField compact="0" outline="0" showAll="0"/>
    <pivotField compact="0" outline="0" showAll="0"/>
    <pivotField axis="axisRow" compact="0" outline="0" showAll="0" defaultSubtotal="0">
      <items count="22">
        <item x="11"/>
        <item x="2"/>
        <item x="1"/>
        <item x="4"/>
        <item x="3"/>
        <item x="13"/>
        <item x="12"/>
        <item x="6"/>
        <item x="14"/>
        <item x="15"/>
        <item x="7"/>
        <item x="8"/>
        <item x="9"/>
        <item x="10"/>
        <item m="1" x="16"/>
        <item m="1" x="21"/>
        <item m="1" x="17"/>
        <item m="1" x="18"/>
        <item m="1" x="19"/>
        <item m="1" x="20"/>
        <item h="1" x="0"/>
        <item x="5"/>
      </items>
    </pivotField>
    <pivotField compact="0" outline="0" showAll="0"/>
    <pivotField axis="axisRow" compact="0" outline="0" showAll="0">
      <items count="9">
        <item x="7"/>
        <item x="3"/>
        <item x="1"/>
        <item x="0"/>
        <item x="2"/>
        <item x="6"/>
        <item x="5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4">
    <field x="8"/>
    <field x="5"/>
    <field x="0"/>
    <field x="10"/>
  </rowFields>
  <rowItems count="24">
    <i>
      <x/>
      <x v="9"/>
      <x v="9"/>
      <x v="1"/>
    </i>
    <i r="3">
      <x v="2"/>
    </i>
    <i>
      <x v="1"/>
      <x v="12"/>
      <x v="3"/>
      <x v="1"/>
    </i>
    <i>
      <x v="2"/>
      <x v="6"/>
      <x v="1"/>
      <x v="1"/>
    </i>
    <i r="2">
      <x v="2"/>
      <x v="1"/>
    </i>
    <i r="2">
      <x v="3"/>
      <x v="1"/>
    </i>
    <i r="3">
      <x v="2"/>
    </i>
    <i r="3">
      <x v="7"/>
    </i>
    <i>
      <x v="3"/>
      <x v="9"/>
      <x v="9"/>
      <x v="2"/>
    </i>
    <i>
      <x v="4"/>
      <x v="11"/>
      <x v="6"/>
      <x v="1"/>
    </i>
    <i>
      <x v="5"/>
      <x v="1"/>
      <x v="9"/>
      <x v="2"/>
    </i>
    <i>
      <x v="6"/>
      <x v="1"/>
      <x v="9"/>
      <x v="2"/>
    </i>
    <i>
      <x v="7"/>
      <x v="7"/>
      <x v="9"/>
      <x v="2"/>
    </i>
    <i>
      <x v="8"/>
      <x v="7"/>
      <x v="10"/>
      <x v="3"/>
    </i>
    <i r="3">
      <x v="4"/>
    </i>
    <i>
      <x v="9"/>
      <x v="7"/>
      <x v="10"/>
      <x v="3"/>
    </i>
    <i>
      <x v="10"/>
      <x v="7"/>
      <x v="9"/>
      <x v="2"/>
    </i>
    <i r="2">
      <x v="10"/>
      <x v="2"/>
    </i>
    <i>
      <x v="11"/>
      <x v="7"/>
      <x v="9"/>
      <x v="2"/>
    </i>
    <i>
      <x v="12"/>
      <x v="9"/>
      <x v="9"/>
      <x v="2"/>
    </i>
    <i>
      <x v="13"/>
      <x v="9"/>
      <x v="9"/>
      <x v="2"/>
    </i>
    <i>
      <x v="21"/>
      <x v="9"/>
      <x v="9"/>
      <x v="2"/>
    </i>
    <i r="2">
      <x v="12"/>
      <x v="2"/>
    </i>
    <i t="grand">
      <x/>
    </i>
  </rowItems>
  <colItems count="1">
    <i/>
  </colItems>
  <dataFields count="1">
    <dataField name="Aantal van Locatie ID" fld="2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X414"/>
  <sheetViews>
    <sheetView tabSelected="1" zoomScale="90" zoomScaleNormal="90" workbookViewId="0">
      <pane ySplit="2" topLeftCell="A3" activePane="bottomLeft" state="frozen"/>
      <selection pane="bottomLeft" activeCell="E6" sqref="E6"/>
    </sheetView>
  </sheetViews>
  <sheetFormatPr defaultRowHeight="15" x14ac:dyDescent="0.25"/>
  <cols>
    <col min="1" max="1" width="26.140625" customWidth="1"/>
    <col min="2" max="2" width="8.7109375" style="4" bestFit="1" customWidth="1"/>
    <col min="3" max="3" width="9.85546875" style="4" bestFit="1" customWidth="1"/>
    <col min="4" max="4" width="31.7109375" style="4" customWidth="1"/>
    <col min="5" max="5" width="24" bestFit="1" customWidth="1"/>
    <col min="6" max="6" width="10.7109375" style="4" customWidth="1"/>
    <col min="7" max="7" width="11.85546875" style="4" hidden="1" customWidth="1"/>
    <col min="8" max="9" width="20.5703125" style="28" customWidth="1"/>
    <col min="10" max="10" width="8.140625" style="4" customWidth="1"/>
    <col min="11" max="11" width="9.42578125" style="4" customWidth="1"/>
    <col min="12" max="12" width="9.7109375" style="4" customWidth="1"/>
    <col min="13" max="13" width="12.42578125" customWidth="1"/>
    <col min="14" max="14" width="20.5703125" style="4" customWidth="1"/>
    <col min="15" max="15" width="10.85546875" style="4" customWidth="1"/>
    <col min="16" max="17" width="8.42578125" style="33" customWidth="1"/>
    <col min="18" max="18" width="13.5703125" style="4" customWidth="1"/>
    <col min="19" max="19" width="22.140625" style="4" customWidth="1"/>
    <col min="20" max="20" width="14" style="4" customWidth="1"/>
    <col min="21" max="21" width="15" style="4" hidden="1" customWidth="1"/>
    <col min="22" max="22" width="16.7109375" style="2" hidden="1" customWidth="1"/>
    <col min="23" max="23" width="16.5703125" style="2" hidden="1" customWidth="1"/>
    <col min="24" max="24" width="49.7109375" hidden="1" customWidth="1"/>
    <col min="25" max="25" width="24.42578125" style="3" hidden="1" customWidth="1"/>
    <col min="26" max="26" width="51.5703125" hidden="1" customWidth="1"/>
    <col min="27" max="27" width="25" hidden="1" customWidth="1"/>
    <col min="28" max="28" width="12" hidden="1" customWidth="1"/>
    <col min="29" max="29" width="18.5703125" hidden="1" customWidth="1"/>
  </cols>
  <sheetData>
    <row r="1" spans="1:29" ht="76.5" customHeight="1" x14ac:dyDescent="0.25"/>
    <row r="2" spans="1:29" s="5" customFormat="1" ht="75" x14ac:dyDescent="0.25">
      <c r="A2" s="5" t="s">
        <v>0</v>
      </c>
      <c r="B2" s="6" t="s">
        <v>12</v>
      </c>
      <c r="C2" s="6" t="s">
        <v>14</v>
      </c>
      <c r="D2" s="6" t="s">
        <v>1</v>
      </c>
      <c r="E2" s="5" t="s">
        <v>3</v>
      </c>
      <c r="F2" s="6" t="s">
        <v>2</v>
      </c>
      <c r="G2" s="6" t="s">
        <v>2968</v>
      </c>
      <c r="H2" s="16" t="s">
        <v>1507</v>
      </c>
      <c r="I2" s="16" t="s">
        <v>3046</v>
      </c>
      <c r="J2" s="6" t="s">
        <v>2977</v>
      </c>
      <c r="K2" s="6" t="s">
        <v>1505</v>
      </c>
      <c r="L2" s="6" t="s">
        <v>1506</v>
      </c>
      <c r="M2" s="5" t="s">
        <v>1502</v>
      </c>
      <c r="N2" s="6" t="s">
        <v>1657</v>
      </c>
      <c r="O2" s="6" t="s">
        <v>1663</v>
      </c>
      <c r="P2" s="34" t="s">
        <v>1503</v>
      </c>
      <c r="Q2" s="34" t="s">
        <v>2986</v>
      </c>
      <c r="R2" s="6" t="s">
        <v>4</v>
      </c>
      <c r="S2" s="6" t="s">
        <v>5</v>
      </c>
      <c r="T2" s="6" t="s">
        <v>6</v>
      </c>
      <c r="U2" s="6" t="s">
        <v>7</v>
      </c>
      <c r="V2" s="7" t="s">
        <v>8</v>
      </c>
      <c r="W2" s="7" t="s">
        <v>9</v>
      </c>
      <c r="X2" t="s">
        <v>1500</v>
      </c>
      <c r="Y2" s="5" t="s">
        <v>10</v>
      </c>
      <c r="Z2" t="s">
        <v>1501</v>
      </c>
      <c r="AA2" s="5" t="s">
        <v>11</v>
      </c>
      <c r="AB2" s="5" t="s">
        <v>13</v>
      </c>
      <c r="AC2" t="s">
        <v>15</v>
      </c>
    </row>
    <row r="3" spans="1:29" s="5" customFormat="1" ht="30" x14ac:dyDescent="0.25">
      <c r="A3" s="5" t="s">
        <v>2985</v>
      </c>
      <c r="B3" s="6" t="s">
        <v>21</v>
      </c>
      <c r="C3" s="6" t="s">
        <v>21</v>
      </c>
      <c r="D3" s="6" t="s">
        <v>551</v>
      </c>
      <c r="E3" s="5" t="s">
        <v>17</v>
      </c>
      <c r="F3" s="6" t="s">
        <v>16</v>
      </c>
      <c r="G3" s="6">
        <v>459</v>
      </c>
      <c r="H3" s="16" t="s">
        <v>3036</v>
      </c>
      <c r="I3" s="16"/>
      <c r="J3" s="6">
        <v>3</v>
      </c>
      <c r="K3" s="6">
        <v>3</v>
      </c>
      <c r="L3" s="6">
        <v>1</v>
      </c>
      <c r="M3" s="5" t="s">
        <v>1504</v>
      </c>
      <c r="N3" s="6" t="s">
        <v>1658</v>
      </c>
      <c r="O3" s="6" t="s">
        <v>1665</v>
      </c>
      <c r="P3" s="35">
        <v>2</v>
      </c>
      <c r="Q3" s="34" t="s">
        <v>2987</v>
      </c>
      <c r="R3" s="6" t="s">
        <v>552</v>
      </c>
      <c r="S3" s="6" t="s">
        <v>553</v>
      </c>
      <c r="T3" s="6" t="s">
        <v>19</v>
      </c>
      <c r="U3" s="6" t="s">
        <v>20</v>
      </c>
      <c r="V3" s="7" t="s">
        <v>554</v>
      </c>
      <c r="W3" s="7" t="s">
        <v>555</v>
      </c>
      <c r="X3" s="1">
        <v>522941245515084</v>
      </c>
      <c r="Y3" s="8">
        <f>X3/10000000000000</f>
        <v>52.294124551508403</v>
      </c>
      <c r="Z3" s="1">
        <v>468791997580754</v>
      </c>
      <c r="AA3" s="8">
        <f>Z3/100000000000000</f>
        <v>4.6879199758075396</v>
      </c>
      <c r="AB3" s="5">
        <v>1448</v>
      </c>
      <c r="AC3">
        <v>2039</v>
      </c>
    </row>
    <row r="4" spans="1:29" s="5" customFormat="1" ht="45" x14ac:dyDescent="0.25">
      <c r="A4" s="5" t="s">
        <v>2985</v>
      </c>
      <c r="B4" s="6" t="s">
        <v>21</v>
      </c>
      <c r="C4" s="6" t="s">
        <v>21</v>
      </c>
      <c r="D4" s="6" t="s">
        <v>586</v>
      </c>
      <c r="E4" s="5" t="s">
        <v>40</v>
      </c>
      <c r="F4" s="6" t="s">
        <v>16</v>
      </c>
      <c r="G4" s="6">
        <v>465</v>
      </c>
      <c r="H4" s="16" t="s">
        <v>3034</v>
      </c>
      <c r="I4" s="16"/>
      <c r="J4" s="6">
        <v>3</v>
      </c>
      <c r="K4" s="6">
        <v>2</v>
      </c>
      <c r="L4" s="6">
        <v>1</v>
      </c>
      <c r="M4" s="5" t="s">
        <v>1504</v>
      </c>
      <c r="N4" s="6" t="s">
        <v>1658</v>
      </c>
      <c r="O4" s="6" t="s">
        <v>1665</v>
      </c>
      <c r="P4" s="35">
        <v>3</v>
      </c>
      <c r="Q4" s="34" t="s">
        <v>2987</v>
      </c>
      <c r="R4" s="6" t="s">
        <v>587</v>
      </c>
      <c r="S4" s="6" t="s">
        <v>588</v>
      </c>
      <c r="T4" s="6" t="s">
        <v>19</v>
      </c>
      <c r="U4" s="6" t="s">
        <v>20</v>
      </c>
      <c r="V4" s="7">
        <v>99495</v>
      </c>
      <c r="W4" s="7" t="s">
        <v>589</v>
      </c>
      <c r="X4" s="1">
        <v>522545692523664</v>
      </c>
      <c r="Y4" s="8">
        <f>X4/10000000000000</f>
        <v>52.254569252366402</v>
      </c>
      <c r="Z4" s="1">
        <v>457431201365236</v>
      </c>
      <c r="AA4" s="8">
        <f>Z4/100000000000000</f>
        <v>4.5743120136523601</v>
      </c>
      <c r="AB4" s="5">
        <v>1491</v>
      </c>
      <c r="AC4">
        <v>2038</v>
      </c>
    </row>
    <row r="5" spans="1:29" s="5" customFormat="1" ht="45" x14ac:dyDescent="0.25">
      <c r="A5" s="5" t="s">
        <v>2985</v>
      </c>
      <c r="B5" s="6" t="s">
        <v>21</v>
      </c>
      <c r="C5" s="6" t="s">
        <v>21</v>
      </c>
      <c r="D5" s="6" t="s">
        <v>842</v>
      </c>
      <c r="E5" s="5" t="s">
        <v>34</v>
      </c>
      <c r="F5" s="6" t="s">
        <v>16</v>
      </c>
      <c r="G5" s="6">
        <v>562</v>
      </c>
      <c r="H5" s="16" t="s">
        <v>3034</v>
      </c>
      <c r="I5" s="16"/>
      <c r="J5" s="6">
        <v>3</v>
      </c>
      <c r="K5" s="6">
        <v>2</v>
      </c>
      <c r="L5" s="6">
        <v>1</v>
      </c>
      <c r="M5" s="5" t="s">
        <v>1504</v>
      </c>
      <c r="N5" s="6" t="s">
        <v>1658</v>
      </c>
      <c r="O5" s="6" t="s">
        <v>1665</v>
      </c>
      <c r="P5" s="35">
        <v>2</v>
      </c>
      <c r="Q5" s="34" t="s">
        <v>2987</v>
      </c>
      <c r="R5" s="6" t="s">
        <v>843</v>
      </c>
      <c r="S5" s="6" t="s">
        <v>844</v>
      </c>
      <c r="T5" s="6" t="s">
        <v>19</v>
      </c>
      <c r="U5" s="6" t="s">
        <v>20</v>
      </c>
      <c r="V5" s="7" t="s">
        <v>845</v>
      </c>
      <c r="W5" s="7" t="s">
        <v>846</v>
      </c>
      <c r="X5" s="1">
        <v>52333266294257</v>
      </c>
      <c r="Y5" s="8">
        <f>X5/1000000000000</f>
        <v>52.333266294257001</v>
      </c>
      <c r="Z5" s="1">
        <v>46528003308236</v>
      </c>
      <c r="AA5" s="8">
        <f>Z5/10000000000000</f>
        <v>4.6528003308235997</v>
      </c>
      <c r="AB5" s="5">
        <v>1511</v>
      </c>
      <c r="AC5">
        <v>2096</v>
      </c>
    </row>
    <row r="6" spans="1:29" s="5" customFormat="1" ht="45" x14ac:dyDescent="0.25">
      <c r="A6" s="5" t="s">
        <v>2985</v>
      </c>
      <c r="B6" s="6" t="s">
        <v>21</v>
      </c>
      <c r="C6" s="6" t="s">
        <v>21</v>
      </c>
      <c r="D6" s="6" t="s">
        <v>847</v>
      </c>
      <c r="E6" s="5" t="s">
        <v>581</v>
      </c>
      <c r="F6" s="6" t="s">
        <v>16</v>
      </c>
      <c r="G6" s="6">
        <v>567</v>
      </c>
      <c r="H6" s="16" t="s">
        <v>1509</v>
      </c>
      <c r="I6" s="16"/>
      <c r="J6" s="6">
        <v>4</v>
      </c>
      <c r="K6" s="6">
        <v>4</v>
      </c>
      <c r="L6" s="6">
        <v>2</v>
      </c>
      <c r="M6" s="5" t="s">
        <v>1504</v>
      </c>
      <c r="N6" s="6" t="s">
        <v>1658</v>
      </c>
      <c r="O6" s="6" t="s">
        <v>1665</v>
      </c>
      <c r="P6" s="35">
        <v>3</v>
      </c>
      <c r="Q6" s="34" t="s">
        <v>2987</v>
      </c>
      <c r="R6" s="6" t="s">
        <v>848</v>
      </c>
      <c r="S6" s="6" t="s">
        <v>849</v>
      </c>
      <c r="T6" s="6" t="s">
        <v>19</v>
      </c>
      <c r="U6" s="6" t="s">
        <v>20</v>
      </c>
      <c r="V6" s="7" t="s">
        <v>850</v>
      </c>
      <c r="W6" s="7" t="s">
        <v>851</v>
      </c>
      <c r="X6" s="1">
        <v>522684123781728</v>
      </c>
      <c r="Y6" s="8">
        <f>X6/10000000000000</f>
        <v>52.268412378172798</v>
      </c>
      <c r="Z6" s="1">
        <v>463362206844722</v>
      </c>
      <c r="AA6" s="8">
        <f>Z6/100000000000000</f>
        <v>4.6336220684472202</v>
      </c>
      <c r="AB6" s="5">
        <v>1492</v>
      </c>
      <c r="AC6">
        <v>2092</v>
      </c>
    </row>
    <row r="7" spans="1:29" s="5" customFormat="1" ht="60" x14ac:dyDescent="0.25">
      <c r="A7" s="5" t="s">
        <v>2985</v>
      </c>
      <c r="B7" s="6" t="s">
        <v>21</v>
      </c>
      <c r="C7" s="6" t="s">
        <v>21</v>
      </c>
      <c r="D7" s="6" t="s">
        <v>881</v>
      </c>
      <c r="E7" s="5" t="s">
        <v>696</v>
      </c>
      <c r="F7" s="6" t="s">
        <v>16</v>
      </c>
      <c r="G7" s="6">
        <v>581</v>
      </c>
      <c r="H7" s="16" t="s">
        <v>1508</v>
      </c>
      <c r="I7" s="16"/>
      <c r="J7" s="6">
        <v>1</v>
      </c>
      <c r="K7" s="6">
        <v>1</v>
      </c>
      <c r="L7" s="6">
        <v>1</v>
      </c>
      <c r="M7" s="5" t="s">
        <v>1504</v>
      </c>
      <c r="N7" s="6" t="s">
        <v>1658</v>
      </c>
      <c r="O7" s="6" t="s">
        <v>1665</v>
      </c>
      <c r="P7" s="35">
        <v>2</v>
      </c>
      <c r="Q7" s="34" t="s">
        <v>2989</v>
      </c>
      <c r="R7" s="6" t="s">
        <v>882</v>
      </c>
      <c r="S7" s="6" t="s">
        <v>883</v>
      </c>
      <c r="T7" s="6" t="s">
        <v>19</v>
      </c>
      <c r="U7" s="6" t="s">
        <v>20</v>
      </c>
      <c r="V7" s="7" t="s">
        <v>884</v>
      </c>
      <c r="W7" s="7" t="s">
        <v>885</v>
      </c>
      <c r="X7" s="1">
        <v>523810764236434</v>
      </c>
      <c r="Y7" s="8">
        <f>X7/10000000000000</f>
        <v>52.3810764236434</v>
      </c>
      <c r="Z7" s="1">
        <v>474488588411189</v>
      </c>
      <c r="AA7" s="8">
        <f>Z7/100000000000000</f>
        <v>4.7448858841118904</v>
      </c>
      <c r="AB7" s="5">
        <v>873</v>
      </c>
      <c r="AC7">
        <v>2095</v>
      </c>
    </row>
    <row r="8" spans="1:29" s="5" customFormat="1" ht="45" x14ac:dyDescent="0.25">
      <c r="A8" s="5" t="s">
        <v>2985</v>
      </c>
      <c r="B8" s="6" t="s">
        <v>21</v>
      </c>
      <c r="C8" s="6" t="s">
        <v>21</v>
      </c>
      <c r="D8" s="6" t="s">
        <v>924</v>
      </c>
      <c r="E8" s="5" t="s">
        <v>96</v>
      </c>
      <c r="F8" s="6" t="s">
        <v>16</v>
      </c>
      <c r="G8" s="6">
        <v>620</v>
      </c>
      <c r="H8" s="16" t="s">
        <v>3034</v>
      </c>
      <c r="I8" s="16"/>
      <c r="J8" s="6">
        <v>3</v>
      </c>
      <c r="K8" s="6">
        <v>2</v>
      </c>
      <c r="L8" s="6">
        <v>1</v>
      </c>
      <c r="M8" s="5" t="s">
        <v>1504</v>
      </c>
      <c r="N8" s="6" t="s">
        <v>1658</v>
      </c>
      <c r="O8" s="6" t="s">
        <v>1665</v>
      </c>
      <c r="P8" s="35">
        <v>0</v>
      </c>
      <c r="Q8" s="35" t="s">
        <v>2987</v>
      </c>
      <c r="R8" s="6" t="s">
        <v>925</v>
      </c>
      <c r="S8" s="6" t="s">
        <v>926</v>
      </c>
      <c r="T8" s="6" t="s">
        <v>19</v>
      </c>
      <c r="U8" s="6" t="s">
        <v>20</v>
      </c>
      <c r="V8" s="7" t="s">
        <v>927</v>
      </c>
      <c r="W8" s="7" t="s">
        <v>928</v>
      </c>
      <c r="X8" s="1">
        <v>523499264487514</v>
      </c>
      <c r="Y8" s="8">
        <f>X8/10000000000000</f>
        <v>52.349926448751397</v>
      </c>
      <c r="Z8" s="1">
        <v>467735266221988</v>
      </c>
      <c r="AA8" s="8">
        <f>Z8/100000000000000</f>
        <v>4.6773526622198798</v>
      </c>
      <c r="AB8" s="5">
        <v>1510</v>
      </c>
      <c r="AC8">
        <v>2158</v>
      </c>
    </row>
    <row r="9" spans="1:29" s="5" customFormat="1" ht="30" x14ac:dyDescent="0.25">
      <c r="A9" s="5" t="s">
        <v>2985</v>
      </c>
      <c r="B9" s="6" t="s">
        <v>21</v>
      </c>
      <c r="C9" s="6" t="s">
        <v>21</v>
      </c>
      <c r="D9" s="6" t="s">
        <v>929</v>
      </c>
      <c r="E9" s="5" t="s">
        <v>17</v>
      </c>
      <c r="F9" s="6" t="s">
        <v>16</v>
      </c>
      <c r="G9" s="6">
        <v>621</v>
      </c>
      <c r="H9" s="16" t="s">
        <v>3034</v>
      </c>
      <c r="I9" s="16"/>
      <c r="J9" s="6">
        <v>3</v>
      </c>
      <c r="K9" s="6">
        <v>2</v>
      </c>
      <c r="L9" s="6">
        <v>1</v>
      </c>
      <c r="M9" s="5" t="s">
        <v>1510</v>
      </c>
      <c r="N9" s="6" t="s">
        <v>1658</v>
      </c>
      <c r="O9" s="6" t="s">
        <v>1665</v>
      </c>
      <c r="P9" s="35">
        <v>3</v>
      </c>
      <c r="Q9" s="34" t="s">
        <v>2987</v>
      </c>
      <c r="R9" s="6" t="s">
        <v>930</v>
      </c>
      <c r="S9" s="6" t="s">
        <v>931</v>
      </c>
      <c r="T9" s="6" t="s">
        <v>19</v>
      </c>
      <c r="U9" s="6" t="s">
        <v>20</v>
      </c>
      <c r="V9" s="7" t="s">
        <v>932</v>
      </c>
      <c r="W9" s="7" t="s">
        <v>933</v>
      </c>
      <c r="X9" s="1">
        <v>523112969509961</v>
      </c>
      <c r="Y9" s="8">
        <f>X9/10000000000000</f>
        <v>52.311296950996102</v>
      </c>
      <c r="Z9" s="1">
        <v>468643011394041</v>
      </c>
      <c r="AA9" s="8">
        <f>Z9/100000000000000</f>
        <v>4.6864301139404096</v>
      </c>
      <c r="AB9" s="5">
        <v>541</v>
      </c>
      <c r="AC9">
        <v>2034</v>
      </c>
    </row>
    <row r="10" spans="1:29" s="5" customFormat="1" ht="30" x14ac:dyDescent="0.25">
      <c r="A10" s="5" t="s">
        <v>2985</v>
      </c>
      <c r="B10" s="6" t="s">
        <v>21</v>
      </c>
      <c r="C10" s="6" t="s">
        <v>21</v>
      </c>
      <c r="D10" s="6" t="s">
        <v>934</v>
      </c>
      <c r="E10" s="5" t="s">
        <v>581</v>
      </c>
      <c r="F10" s="6" t="s">
        <v>16</v>
      </c>
      <c r="G10" s="6">
        <v>622</v>
      </c>
      <c r="H10" s="16" t="s">
        <v>3036</v>
      </c>
      <c r="I10" s="16"/>
      <c r="J10" s="6">
        <v>3</v>
      </c>
      <c r="K10" s="6">
        <v>3</v>
      </c>
      <c r="L10" s="6">
        <v>1</v>
      </c>
      <c r="M10" s="5" t="s">
        <v>1504</v>
      </c>
      <c r="N10" s="6" t="s">
        <v>1658</v>
      </c>
      <c r="O10" s="6" t="s">
        <v>1665</v>
      </c>
      <c r="P10" s="35">
        <v>3</v>
      </c>
      <c r="Q10" s="34" t="s">
        <v>2987</v>
      </c>
      <c r="R10" s="6" t="s">
        <v>935</v>
      </c>
      <c r="S10" s="6" t="s">
        <v>936</v>
      </c>
      <c r="T10" s="6" t="s">
        <v>19</v>
      </c>
      <c r="U10" s="6" t="s">
        <v>20</v>
      </c>
      <c r="V10" s="7" t="s">
        <v>937</v>
      </c>
      <c r="W10" s="7" t="s">
        <v>938</v>
      </c>
      <c r="X10" s="1">
        <v>52256961890787</v>
      </c>
      <c r="Y10" s="8">
        <f>X10/1000000000000</f>
        <v>52.256961890786997</v>
      </c>
      <c r="Z10" s="1">
        <v>46375014751844</v>
      </c>
      <c r="AA10" s="8">
        <f>Z10/10000000000000</f>
        <v>4.6375014751843997</v>
      </c>
      <c r="AB10" s="5">
        <v>1509</v>
      </c>
      <c r="AC10">
        <v>2033</v>
      </c>
    </row>
    <row r="11" spans="1:29" s="5" customFormat="1" ht="30" x14ac:dyDescent="0.25">
      <c r="A11" s="5" t="s">
        <v>2985</v>
      </c>
      <c r="B11" s="6" t="s">
        <v>21</v>
      </c>
      <c r="C11" s="6" t="s">
        <v>21</v>
      </c>
      <c r="D11" s="6" t="s">
        <v>996</v>
      </c>
      <c r="E11" s="5" t="s">
        <v>17</v>
      </c>
      <c r="F11" s="6" t="s">
        <v>16</v>
      </c>
      <c r="G11" s="6">
        <v>675</v>
      </c>
      <c r="H11" s="16" t="s">
        <v>1511</v>
      </c>
      <c r="I11" s="16"/>
      <c r="J11" s="6">
        <v>4</v>
      </c>
      <c r="K11" s="6">
        <v>3</v>
      </c>
      <c r="L11" s="6">
        <v>2</v>
      </c>
      <c r="M11" s="5" t="s">
        <v>1504</v>
      </c>
      <c r="N11" s="6" t="s">
        <v>1658</v>
      </c>
      <c r="O11" s="6" t="s">
        <v>1665</v>
      </c>
      <c r="P11" s="35">
        <v>3</v>
      </c>
      <c r="Q11" s="34" t="s">
        <v>2987</v>
      </c>
      <c r="R11" s="6" t="s">
        <v>997</v>
      </c>
      <c r="S11" s="6" t="s">
        <v>998</v>
      </c>
      <c r="T11" s="6" t="s">
        <v>19</v>
      </c>
      <c r="U11" s="6" t="s">
        <v>20</v>
      </c>
      <c r="V11" s="7" t="s">
        <v>999</v>
      </c>
      <c r="W11" s="7" t="s">
        <v>1000</v>
      </c>
      <c r="X11" s="1">
        <v>522998064452927</v>
      </c>
      <c r="Y11" s="8">
        <f>X11/10000000000000</f>
        <v>52.299806445292703</v>
      </c>
      <c r="Z11" s="1">
        <v>470264946427006</v>
      </c>
      <c r="AA11" s="8">
        <f>Z11/100000000000000</f>
        <v>4.7026494642700598</v>
      </c>
      <c r="AB11" s="5">
        <v>1512</v>
      </c>
      <c r="AC11">
        <v>2170</v>
      </c>
    </row>
    <row r="12" spans="1:29" s="5" customFormat="1" ht="30" x14ac:dyDescent="0.25">
      <c r="A12" s="5" t="s">
        <v>2985</v>
      </c>
      <c r="B12" s="6" t="s">
        <v>21</v>
      </c>
      <c r="C12" s="6" t="s">
        <v>21</v>
      </c>
      <c r="D12" s="6" t="s">
        <v>1239</v>
      </c>
      <c r="E12" s="5" t="s">
        <v>17</v>
      </c>
      <c r="F12" s="6" t="s">
        <v>16</v>
      </c>
      <c r="G12" s="6">
        <v>884</v>
      </c>
      <c r="H12" s="16" t="s">
        <v>3034</v>
      </c>
      <c r="I12" s="16"/>
      <c r="J12" s="6">
        <v>3</v>
      </c>
      <c r="K12" s="6">
        <v>2</v>
      </c>
      <c r="L12" s="6">
        <v>1</v>
      </c>
      <c r="M12" s="5" t="s">
        <v>1504</v>
      </c>
      <c r="N12" s="6" t="s">
        <v>1658</v>
      </c>
      <c r="O12" s="6" t="s">
        <v>1665</v>
      </c>
      <c r="P12" s="35">
        <v>2</v>
      </c>
      <c r="Q12" s="34" t="s">
        <v>2987</v>
      </c>
      <c r="R12" s="6" t="s">
        <v>1240</v>
      </c>
      <c r="S12" s="6" t="s">
        <v>1241</v>
      </c>
      <c r="T12" s="6" t="s">
        <v>19</v>
      </c>
      <c r="U12" s="6" t="s">
        <v>20</v>
      </c>
      <c r="V12" s="7" t="s">
        <v>1242</v>
      </c>
      <c r="W12" s="7" t="s">
        <v>1243</v>
      </c>
      <c r="X12" s="1">
        <v>52310494862915</v>
      </c>
      <c r="Y12" s="8">
        <f>X12/1000000000000</f>
        <v>52.310494862915</v>
      </c>
      <c r="Z12" s="1">
        <v>46785095565132</v>
      </c>
      <c r="AA12" s="8">
        <f>Z12/10000000000000</f>
        <v>4.6785095565132</v>
      </c>
      <c r="AB12" s="5">
        <v>1162</v>
      </c>
      <c r="AC12">
        <v>20191</v>
      </c>
    </row>
    <row r="13" spans="1:29" s="5" customFormat="1" ht="75" x14ac:dyDescent="0.25">
      <c r="A13" s="5" t="s">
        <v>2985</v>
      </c>
      <c r="B13" s="6" t="s">
        <v>21</v>
      </c>
      <c r="C13" s="6" t="s">
        <v>21</v>
      </c>
      <c r="D13" s="6" t="s">
        <v>1244</v>
      </c>
      <c r="E13" s="5" t="s">
        <v>1245</v>
      </c>
      <c r="F13" s="6" t="s">
        <v>16</v>
      </c>
      <c r="G13" s="6">
        <v>885</v>
      </c>
      <c r="H13" s="16" t="s">
        <v>1512</v>
      </c>
      <c r="I13" s="16"/>
      <c r="J13" s="6">
        <v>3</v>
      </c>
      <c r="K13" s="6">
        <v>2</v>
      </c>
      <c r="L13" s="6">
        <v>2</v>
      </c>
      <c r="M13" s="5" t="s">
        <v>1504</v>
      </c>
      <c r="N13" s="6" t="s">
        <v>1659</v>
      </c>
      <c r="O13" s="6" t="s">
        <v>1665</v>
      </c>
      <c r="P13" s="35">
        <v>2</v>
      </c>
      <c r="Q13" s="34" t="s">
        <v>2987</v>
      </c>
      <c r="R13" s="6" t="s">
        <v>1246</v>
      </c>
      <c r="S13" s="6" t="s">
        <v>1247</v>
      </c>
      <c r="T13" s="6" t="s">
        <v>19</v>
      </c>
      <c r="U13" s="6" t="s">
        <v>20</v>
      </c>
      <c r="V13" s="7" t="s">
        <v>1248</v>
      </c>
      <c r="W13" s="7" t="s">
        <v>1249</v>
      </c>
      <c r="X13" s="1">
        <v>52340171718045</v>
      </c>
      <c r="Y13" s="8">
        <f>X13/1000000000000</f>
        <v>52.340171718044999</v>
      </c>
      <c r="Z13" s="1">
        <v>4780370701705</v>
      </c>
      <c r="AA13" s="8">
        <f>Z13/1000000000000</f>
        <v>4.7803707017050003</v>
      </c>
      <c r="AB13" s="5">
        <v>1182</v>
      </c>
      <c r="AC13">
        <v>20190</v>
      </c>
    </row>
    <row r="14" spans="1:29" s="5" customFormat="1" ht="30" x14ac:dyDescent="0.25">
      <c r="A14" s="5" t="s">
        <v>2985</v>
      </c>
      <c r="B14" s="6" t="s">
        <v>21</v>
      </c>
      <c r="C14" s="6" t="s">
        <v>21</v>
      </c>
      <c r="D14" s="6" t="s">
        <v>1318</v>
      </c>
      <c r="E14" s="5" t="s">
        <v>1319</v>
      </c>
      <c r="F14" s="6" t="s">
        <v>93</v>
      </c>
      <c r="G14" s="6">
        <v>911</v>
      </c>
      <c r="H14" s="16" t="s">
        <v>3019</v>
      </c>
      <c r="I14" s="16"/>
      <c r="J14" s="6">
        <v>3</v>
      </c>
      <c r="K14" s="6">
        <v>3</v>
      </c>
      <c r="L14" s="6">
        <v>1</v>
      </c>
      <c r="M14" s="5" t="s">
        <v>1504</v>
      </c>
      <c r="N14" s="6" t="s">
        <v>1659</v>
      </c>
      <c r="O14" s="6" t="s">
        <v>1665</v>
      </c>
      <c r="P14" s="35">
        <v>2</v>
      </c>
      <c r="Q14" s="34" t="s">
        <v>2987</v>
      </c>
      <c r="R14" s="6" t="s">
        <v>1320</v>
      </c>
      <c r="S14" s="6" t="s">
        <v>1321</v>
      </c>
      <c r="T14" s="6" t="s">
        <v>19</v>
      </c>
      <c r="U14" s="6" t="s">
        <v>20</v>
      </c>
      <c r="V14" s="7" t="s">
        <v>1322</v>
      </c>
      <c r="W14" s="7" t="s">
        <v>1323</v>
      </c>
      <c r="X14" s="1">
        <v>52336291342304</v>
      </c>
      <c r="Y14" s="8">
        <f>X14/1000000000000</f>
        <v>52.336291342304001</v>
      </c>
      <c r="Z14" s="1">
        <v>47706530667571</v>
      </c>
      <c r="AA14" s="8">
        <f>Z14/10000000000000</f>
        <v>4.7706530667570997</v>
      </c>
      <c r="AB14" s="5">
        <v>1669</v>
      </c>
      <c r="AC14">
        <v>20227</v>
      </c>
    </row>
    <row r="15" spans="1:29" s="5" customFormat="1" ht="30" x14ac:dyDescent="0.25">
      <c r="A15" s="5" t="s">
        <v>2985</v>
      </c>
      <c r="B15" s="5" t="s">
        <v>21</v>
      </c>
      <c r="C15" s="5" t="s">
        <v>21</v>
      </c>
      <c r="D15" s="5" t="s">
        <v>106</v>
      </c>
      <c r="E15" s="5" t="s">
        <v>108</v>
      </c>
      <c r="F15" s="5" t="s">
        <v>107</v>
      </c>
      <c r="H15" s="16" t="s">
        <v>3022</v>
      </c>
      <c r="I15" s="16"/>
      <c r="J15" s="5">
        <v>2</v>
      </c>
      <c r="K15" s="5">
        <v>1</v>
      </c>
      <c r="L15" s="5">
        <v>1</v>
      </c>
      <c r="M15" s="5" t="s">
        <v>3023</v>
      </c>
      <c r="N15" s="5" t="s">
        <v>1658</v>
      </c>
      <c r="O15" s="5" t="s">
        <v>1665</v>
      </c>
      <c r="P15" s="36">
        <v>2</v>
      </c>
      <c r="Q15" s="39" t="s">
        <v>2987</v>
      </c>
      <c r="R15" s="5" t="s">
        <v>109</v>
      </c>
      <c r="S15" s="5" t="s">
        <v>110</v>
      </c>
      <c r="T15" s="5" t="s">
        <v>111</v>
      </c>
      <c r="U15" s="5" t="s">
        <v>112</v>
      </c>
      <c r="V15" s="7" t="s">
        <v>113</v>
      </c>
      <c r="W15" s="7" t="s">
        <v>114</v>
      </c>
      <c r="X15" s="9">
        <v>52381425</v>
      </c>
      <c r="Y15" s="8">
        <v>52.381425</v>
      </c>
      <c r="Z15" s="9">
        <v>4752106</v>
      </c>
      <c r="AA15" s="8">
        <v>4.7521060000000004</v>
      </c>
      <c r="AB15" s="5">
        <v>3317</v>
      </c>
      <c r="AC15" s="5">
        <v>428</v>
      </c>
    </row>
    <row r="16" spans="1:29" s="5" customFormat="1" ht="45" x14ac:dyDescent="0.25">
      <c r="A16" s="5" t="s">
        <v>2984</v>
      </c>
      <c r="B16" s="6" t="s">
        <v>21</v>
      </c>
      <c r="C16" s="6" t="s">
        <v>21</v>
      </c>
      <c r="D16" s="6" t="s">
        <v>1128</v>
      </c>
      <c r="E16" s="5" t="s">
        <v>17</v>
      </c>
      <c r="F16" s="6" t="s">
        <v>33</v>
      </c>
      <c r="G16" s="6">
        <v>833</v>
      </c>
      <c r="H16" s="18" t="s">
        <v>1513</v>
      </c>
      <c r="I16" s="18" t="s">
        <v>3043</v>
      </c>
      <c r="J16" s="6">
        <v>1</v>
      </c>
      <c r="K16" s="6">
        <v>1</v>
      </c>
      <c r="L16" s="6">
        <v>1</v>
      </c>
      <c r="M16" s="5" t="s">
        <v>1504</v>
      </c>
      <c r="N16" s="6" t="s">
        <v>1658</v>
      </c>
      <c r="O16" s="6" t="s">
        <v>1665</v>
      </c>
      <c r="P16" s="35">
        <v>0</v>
      </c>
      <c r="Q16" s="34" t="s">
        <v>1682</v>
      </c>
      <c r="R16" s="6" t="s">
        <v>33</v>
      </c>
      <c r="S16" s="6" t="s">
        <v>1129</v>
      </c>
      <c r="T16" s="6" t="s">
        <v>33</v>
      </c>
      <c r="U16" s="6" t="s">
        <v>36</v>
      </c>
      <c r="V16" s="7" t="s">
        <v>1130</v>
      </c>
      <c r="W16" s="7" t="s">
        <v>1131</v>
      </c>
      <c r="X16" s="1">
        <v>52302019461997</v>
      </c>
      <c r="Y16" s="8">
        <f>X16/1000000000000</f>
        <v>52.302019461996998</v>
      </c>
      <c r="Z16" s="1">
        <v>46881221199804</v>
      </c>
      <c r="AA16" s="8">
        <f>Z16/10000000000000</f>
        <v>4.6881221199803997</v>
      </c>
      <c r="AB16" s="5">
        <v>102</v>
      </c>
      <c r="AC16"/>
    </row>
    <row r="17" spans="1:29" s="5" customFormat="1" ht="45" x14ac:dyDescent="0.25">
      <c r="A17" s="5" t="s">
        <v>2979</v>
      </c>
      <c r="B17" s="6" t="s">
        <v>21</v>
      </c>
      <c r="C17" s="6" t="s">
        <v>39</v>
      </c>
      <c r="D17" s="6" t="s">
        <v>1075</v>
      </c>
      <c r="E17" s="5" t="s">
        <v>34</v>
      </c>
      <c r="F17" s="6" t="s">
        <v>33</v>
      </c>
      <c r="G17" s="6">
        <v>8</v>
      </c>
      <c r="H17" s="18"/>
      <c r="I17" s="18" t="s">
        <v>3043</v>
      </c>
      <c r="J17" s="6">
        <v>1</v>
      </c>
      <c r="K17" s="6">
        <v>1</v>
      </c>
      <c r="L17" s="6">
        <v>1</v>
      </c>
      <c r="M17" s="5" t="s">
        <v>1539</v>
      </c>
      <c r="N17" s="6" t="s">
        <v>1658</v>
      </c>
      <c r="O17" s="6" t="s">
        <v>1665</v>
      </c>
      <c r="P17" s="35">
        <v>2</v>
      </c>
      <c r="Q17" s="34"/>
      <c r="R17" s="6" t="s">
        <v>33</v>
      </c>
      <c r="S17" s="6" t="s">
        <v>1076</v>
      </c>
      <c r="T17" s="6" t="s">
        <v>33</v>
      </c>
      <c r="U17" s="6" t="s">
        <v>36</v>
      </c>
      <c r="V17" s="7" t="s">
        <v>1077</v>
      </c>
      <c r="W17" s="7" t="s">
        <v>1078</v>
      </c>
      <c r="X17" s="1">
        <v>5233344744628</v>
      </c>
      <c r="Y17" s="8">
        <f>X17/100000000000</f>
        <v>52.333447446279997</v>
      </c>
      <c r="Z17" s="1">
        <v>46236683946441</v>
      </c>
      <c r="AA17" s="8">
        <f>Z17/10000000000000</f>
        <v>4.6236683946441</v>
      </c>
      <c r="AB17" s="5">
        <v>1360</v>
      </c>
      <c r="AC17">
        <v>8</v>
      </c>
    </row>
    <row r="18" spans="1:29" ht="45" x14ac:dyDescent="0.25">
      <c r="A18" t="s">
        <v>2979</v>
      </c>
      <c r="B18" s="4" t="s">
        <v>39</v>
      </c>
      <c r="C18" s="4" t="s">
        <v>21</v>
      </c>
      <c r="D18" s="4" t="s">
        <v>1593</v>
      </c>
      <c r="E18" t="s">
        <v>34</v>
      </c>
      <c r="F18" s="4" t="s">
        <v>33</v>
      </c>
      <c r="G18" s="6">
        <v>8</v>
      </c>
      <c r="H18" s="30"/>
      <c r="I18" s="29" t="s">
        <v>3043</v>
      </c>
      <c r="J18" s="4">
        <v>1</v>
      </c>
      <c r="K18" s="4">
        <v>1</v>
      </c>
      <c r="L18" s="4">
        <v>1</v>
      </c>
      <c r="M18" t="s">
        <v>1538</v>
      </c>
      <c r="N18" s="4" t="s">
        <v>1658</v>
      </c>
      <c r="O18" s="4" t="s">
        <v>1665</v>
      </c>
      <c r="P18" s="37">
        <v>0</v>
      </c>
      <c r="R18" s="4" t="s">
        <v>33</v>
      </c>
      <c r="S18" s="4" t="s">
        <v>1279</v>
      </c>
      <c r="T18" s="4" t="s">
        <v>33</v>
      </c>
      <c r="U18" s="4" t="s">
        <v>36</v>
      </c>
      <c r="V18" s="2" t="s">
        <v>1280</v>
      </c>
      <c r="W18" s="2" t="s">
        <v>1281</v>
      </c>
      <c r="X18" s="1">
        <v>523334523183179</v>
      </c>
      <c r="Y18" s="3">
        <f t="shared" ref="Y18:Y27" si="0">X18/10000000000000</f>
        <v>52.333452318317903</v>
      </c>
      <c r="Z18" s="1">
        <v>462378131033401</v>
      </c>
      <c r="AA18" s="3">
        <f t="shared" ref="AA18:AA23" si="1">Z18/100000000000000</f>
        <v>4.6237813103340102</v>
      </c>
      <c r="AB18">
        <v>1361</v>
      </c>
      <c r="AC18">
        <v>9</v>
      </c>
    </row>
    <row r="19" spans="1:29" ht="45" x14ac:dyDescent="0.25">
      <c r="A19" t="s">
        <v>2979</v>
      </c>
      <c r="B19" s="4" t="s">
        <v>39</v>
      </c>
      <c r="C19" s="4" t="s">
        <v>21</v>
      </c>
      <c r="D19" s="4" t="s">
        <v>1594</v>
      </c>
      <c r="E19" t="s">
        <v>34</v>
      </c>
      <c r="F19" s="4" t="s">
        <v>33</v>
      </c>
      <c r="G19" s="6">
        <v>8</v>
      </c>
      <c r="H19" s="30"/>
      <c r="I19" s="29" t="s">
        <v>3043</v>
      </c>
      <c r="J19" s="4">
        <v>1</v>
      </c>
      <c r="K19" s="4">
        <v>1</v>
      </c>
      <c r="L19" s="4">
        <v>1</v>
      </c>
      <c r="M19" t="s">
        <v>1538</v>
      </c>
      <c r="N19" s="4" t="s">
        <v>1658</v>
      </c>
      <c r="O19" s="4" t="s">
        <v>1665</v>
      </c>
      <c r="P19" s="37">
        <v>0</v>
      </c>
      <c r="R19" s="4" t="s">
        <v>33</v>
      </c>
      <c r="S19" s="4" t="s">
        <v>53</v>
      </c>
      <c r="T19" s="4" t="s">
        <v>33</v>
      </c>
      <c r="U19" s="4" t="s">
        <v>36</v>
      </c>
      <c r="V19" s="2" t="s">
        <v>54</v>
      </c>
      <c r="W19" s="2" t="s">
        <v>55</v>
      </c>
      <c r="X19" s="1">
        <v>523336959684416</v>
      </c>
      <c r="Y19" s="3">
        <f t="shared" si="0"/>
        <v>52.333695968441603</v>
      </c>
      <c r="Z19" s="1">
        <v>462449163827996</v>
      </c>
      <c r="AA19" s="3">
        <f t="shared" si="1"/>
        <v>4.6244916382799603</v>
      </c>
      <c r="AB19">
        <v>1362</v>
      </c>
      <c r="AC19">
        <v>11</v>
      </c>
    </row>
    <row r="20" spans="1:29" ht="45" x14ac:dyDescent="0.25">
      <c r="A20" t="s">
        <v>2979</v>
      </c>
      <c r="B20" s="4" t="s">
        <v>39</v>
      </c>
      <c r="C20" s="4" t="s">
        <v>21</v>
      </c>
      <c r="D20" s="4" t="s">
        <v>1595</v>
      </c>
      <c r="E20" t="s">
        <v>34</v>
      </c>
      <c r="F20" s="4" t="s">
        <v>33</v>
      </c>
      <c r="G20" s="6">
        <v>8</v>
      </c>
      <c r="H20" s="30"/>
      <c r="I20" s="29" t="s">
        <v>3043</v>
      </c>
      <c r="J20" s="4">
        <v>1</v>
      </c>
      <c r="K20" s="4">
        <v>1</v>
      </c>
      <c r="L20" s="4">
        <v>1</v>
      </c>
      <c r="M20" t="s">
        <v>1538</v>
      </c>
      <c r="N20" s="4" t="s">
        <v>1658</v>
      </c>
      <c r="O20" s="4" t="s">
        <v>1665</v>
      </c>
      <c r="P20" s="37">
        <v>0</v>
      </c>
      <c r="R20" s="4" t="s">
        <v>33</v>
      </c>
      <c r="S20" s="4" t="s">
        <v>90</v>
      </c>
      <c r="T20" s="4" t="s">
        <v>33</v>
      </c>
      <c r="U20" s="4" t="s">
        <v>36</v>
      </c>
      <c r="V20" s="2">
        <v>103051</v>
      </c>
      <c r="W20" s="2" t="s">
        <v>91</v>
      </c>
      <c r="X20" s="1">
        <v>523338028279618</v>
      </c>
      <c r="Y20" s="3">
        <f t="shared" si="0"/>
        <v>52.333802827961797</v>
      </c>
      <c r="Z20" s="1">
        <v>462503559295526</v>
      </c>
      <c r="AA20" s="3">
        <f t="shared" si="1"/>
        <v>4.6250355929552596</v>
      </c>
      <c r="AB20">
        <v>1363</v>
      </c>
      <c r="AC20">
        <v>196</v>
      </c>
    </row>
    <row r="21" spans="1:29" s="5" customFormat="1" ht="45" x14ac:dyDescent="0.25">
      <c r="A21" t="s">
        <v>2979</v>
      </c>
      <c r="B21" s="4" t="s">
        <v>39</v>
      </c>
      <c r="C21" s="4" t="s">
        <v>21</v>
      </c>
      <c r="D21" s="4" t="s">
        <v>1596</v>
      </c>
      <c r="E21" t="s">
        <v>34</v>
      </c>
      <c r="F21" s="4" t="s">
        <v>33</v>
      </c>
      <c r="G21" s="6">
        <v>8</v>
      </c>
      <c r="H21" s="30"/>
      <c r="I21" s="29" t="s">
        <v>3043</v>
      </c>
      <c r="J21" s="4">
        <v>1</v>
      </c>
      <c r="K21" s="4">
        <v>1</v>
      </c>
      <c r="L21" s="4">
        <v>1</v>
      </c>
      <c r="M21" t="s">
        <v>1538</v>
      </c>
      <c r="N21" s="4" t="s">
        <v>1658</v>
      </c>
      <c r="O21" s="4" t="s">
        <v>1665</v>
      </c>
      <c r="P21" s="37">
        <v>0</v>
      </c>
      <c r="Q21" s="33"/>
      <c r="R21" s="4" t="s">
        <v>33</v>
      </c>
      <c r="S21" s="4" t="s">
        <v>896</v>
      </c>
      <c r="T21" s="4" t="s">
        <v>33</v>
      </c>
      <c r="U21" s="4" t="s">
        <v>36</v>
      </c>
      <c r="V21" s="2" t="s">
        <v>897</v>
      </c>
      <c r="W21" s="2" t="s">
        <v>898</v>
      </c>
      <c r="X21" s="1">
        <v>523332289257596</v>
      </c>
      <c r="Y21" s="3">
        <f t="shared" si="0"/>
        <v>52.333228925759599</v>
      </c>
      <c r="Z21" s="1">
        <v>462133646947943</v>
      </c>
      <c r="AA21" s="3">
        <f t="shared" si="1"/>
        <v>4.6213364694794299</v>
      </c>
      <c r="AB21">
        <v>1365</v>
      </c>
      <c r="AC21">
        <v>6</v>
      </c>
    </row>
    <row r="22" spans="1:29" ht="45" x14ac:dyDescent="0.25">
      <c r="A22" t="s">
        <v>2979</v>
      </c>
      <c r="B22" s="4" t="s">
        <v>39</v>
      </c>
      <c r="C22" s="4" t="s">
        <v>21</v>
      </c>
      <c r="D22" s="4" t="s">
        <v>1597</v>
      </c>
      <c r="E22" t="s">
        <v>34</v>
      </c>
      <c r="F22" s="4" t="s">
        <v>33</v>
      </c>
      <c r="G22" s="6">
        <v>8</v>
      </c>
      <c r="H22" s="30"/>
      <c r="I22" s="29" t="s">
        <v>3043</v>
      </c>
      <c r="J22" s="4">
        <v>1</v>
      </c>
      <c r="K22" s="4">
        <v>1</v>
      </c>
      <c r="L22" s="4">
        <v>1</v>
      </c>
      <c r="M22" t="s">
        <v>1538</v>
      </c>
      <c r="N22" s="4" t="s">
        <v>1658</v>
      </c>
      <c r="O22" s="4" t="s">
        <v>1665</v>
      </c>
      <c r="P22" s="37">
        <v>0</v>
      </c>
      <c r="R22" s="4" t="s">
        <v>33</v>
      </c>
      <c r="S22" s="4" t="s">
        <v>1026</v>
      </c>
      <c r="T22" s="4" t="s">
        <v>33</v>
      </c>
      <c r="U22" s="4" t="s">
        <v>36</v>
      </c>
      <c r="V22" s="2" t="s">
        <v>1027</v>
      </c>
      <c r="W22" s="2" t="s">
        <v>1028</v>
      </c>
      <c r="X22" s="1">
        <v>523335891184138</v>
      </c>
      <c r="Y22" s="3">
        <f t="shared" si="0"/>
        <v>52.333589118413798</v>
      </c>
      <c r="Z22" s="1">
        <v>462227658753917</v>
      </c>
      <c r="AA22" s="3">
        <f t="shared" si="1"/>
        <v>4.6222765875391696</v>
      </c>
      <c r="AB22">
        <v>1364</v>
      </c>
      <c r="AC22">
        <v>7</v>
      </c>
    </row>
    <row r="23" spans="1:29" ht="45" x14ac:dyDescent="0.25">
      <c r="A23" t="s">
        <v>2979</v>
      </c>
      <c r="B23" s="4" t="s">
        <v>39</v>
      </c>
      <c r="C23" s="4" t="s">
        <v>21</v>
      </c>
      <c r="D23" s="4" t="s">
        <v>1598</v>
      </c>
      <c r="E23" t="s">
        <v>34</v>
      </c>
      <c r="F23" s="4" t="s">
        <v>33</v>
      </c>
      <c r="G23" s="6">
        <v>8</v>
      </c>
      <c r="H23" s="30"/>
      <c r="I23" s="29" t="s">
        <v>3043</v>
      </c>
      <c r="J23" s="4">
        <v>1</v>
      </c>
      <c r="K23" s="4">
        <v>1</v>
      </c>
      <c r="L23" s="4">
        <v>1</v>
      </c>
      <c r="M23" t="s">
        <v>1538</v>
      </c>
      <c r="N23" s="4" t="s">
        <v>1658</v>
      </c>
      <c r="O23" s="4" t="s">
        <v>1665</v>
      </c>
      <c r="P23" s="37">
        <v>0</v>
      </c>
      <c r="R23" s="4" t="s">
        <v>33</v>
      </c>
      <c r="S23" s="4" t="s">
        <v>1250</v>
      </c>
      <c r="T23" s="4" t="s">
        <v>33</v>
      </c>
      <c r="U23" s="4" t="s">
        <v>36</v>
      </c>
      <c r="V23" s="2" t="s">
        <v>1251</v>
      </c>
      <c r="W23" s="2" t="s">
        <v>1252</v>
      </c>
      <c r="X23" s="1">
        <v>523345873814475</v>
      </c>
      <c r="Y23" s="3">
        <f t="shared" si="0"/>
        <v>52.334587381447498</v>
      </c>
      <c r="Z23" s="1">
        <v>462432376361831</v>
      </c>
      <c r="AA23" s="3">
        <f t="shared" si="1"/>
        <v>4.6243237636183103</v>
      </c>
      <c r="AB23">
        <v>1489</v>
      </c>
    </row>
    <row r="24" spans="1:29" ht="45" x14ac:dyDescent="0.25">
      <c r="A24" s="5" t="s">
        <v>2979</v>
      </c>
      <c r="B24" s="6" t="s">
        <v>21</v>
      </c>
      <c r="C24" s="6" t="s">
        <v>39</v>
      </c>
      <c r="D24" s="6" t="s">
        <v>32</v>
      </c>
      <c r="E24" s="5" t="s">
        <v>34</v>
      </c>
      <c r="F24" s="6" t="s">
        <v>33</v>
      </c>
      <c r="G24" s="6">
        <v>10</v>
      </c>
      <c r="H24" s="18"/>
      <c r="I24" s="18" t="s">
        <v>3043</v>
      </c>
      <c r="J24" s="6">
        <v>1</v>
      </c>
      <c r="K24" s="6">
        <v>1</v>
      </c>
      <c r="L24" s="6">
        <v>1</v>
      </c>
      <c r="M24" s="5" t="s">
        <v>1539</v>
      </c>
      <c r="N24" s="6" t="s">
        <v>1658</v>
      </c>
      <c r="O24" s="6" t="s">
        <v>1665</v>
      </c>
      <c r="P24" s="35">
        <v>1</v>
      </c>
      <c r="Q24" s="34"/>
      <c r="R24" s="6" t="s">
        <v>33</v>
      </c>
      <c r="S24" s="6" t="s">
        <v>35</v>
      </c>
      <c r="T24" s="6" t="s">
        <v>33</v>
      </c>
      <c r="U24" s="6" t="s">
        <v>36</v>
      </c>
      <c r="V24" s="7" t="s">
        <v>37</v>
      </c>
      <c r="W24" s="7" t="s">
        <v>38</v>
      </c>
      <c r="X24" s="1">
        <v>523351190894556</v>
      </c>
      <c r="Y24" s="8">
        <f t="shared" si="0"/>
        <v>52.335119089455603</v>
      </c>
      <c r="Z24" s="1">
        <v>46259432499266</v>
      </c>
      <c r="AA24" s="8">
        <f>Z24/10000000000000</f>
        <v>4.6259432499265998</v>
      </c>
      <c r="AB24" s="5">
        <v>1322</v>
      </c>
      <c r="AC24">
        <v>10</v>
      </c>
    </row>
    <row r="25" spans="1:29" ht="45" x14ac:dyDescent="0.25">
      <c r="A25" t="s">
        <v>2979</v>
      </c>
      <c r="B25" s="4" t="s">
        <v>39</v>
      </c>
      <c r="C25" s="4" t="s">
        <v>21</v>
      </c>
      <c r="D25" s="4" t="s">
        <v>1514</v>
      </c>
      <c r="E25" t="s">
        <v>34</v>
      </c>
      <c r="F25" s="4" t="s">
        <v>33</v>
      </c>
      <c r="G25" s="6">
        <v>10</v>
      </c>
      <c r="H25" s="30"/>
      <c r="I25" s="29" t="s">
        <v>3043</v>
      </c>
      <c r="J25" s="4">
        <v>1</v>
      </c>
      <c r="K25" s="4">
        <v>1</v>
      </c>
      <c r="L25" s="4">
        <v>1</v>
      </c>
      <c r="M25" t="s">
        <v>1538</v>
      </c>
      <c r="N25" s="4" t="s">
        <v>1658</v>
      </c>
      <c r="O25" s="4" t="s">
        <v>1665</v>
      </c>
      <c r="P25" s="37">
        <v>0</v>
      </c>
      <c r="R25" s="4" t="s">
        <v>33</v>
      </c>
      <c r="S25" s="4" t="s">
        <v>56</v>
      </c>
      <c r="T25" s="4" t="s">
        <v>33</v>
      </c>
      <c r="U25" s="4" t="s">
        <v>36</v>
      </c>
      <c r="V25" s="2" t="s">
        <v>37</v>
      </c>
      <c r="W25" s="2" t="s">
        <v>57</v>
      </c>
      <c r="X25" s="1">
        <v>523351011157401</v>
      </c>
      <c r="Y25" s="3">
        <f t="shared" si="0"/>
        <v>52.335101115740102</v>
      </c>
      <c r="Z25" s="1">
        <v>462594355756672</v>
      </c>
      <c r="AA25" s="3">
        <f>Z25/100000000000000</f>
        <v>4.6259435575667203</v>
      </c>
      <c r="AB25">
        <v>1323</v>
      </c>
      <c r="AC25">
        <v>12</v>
      </c>
    </row>
    <row r="26" spans="1:29" ht="45" x14ac:dyDescent="0.25">
      <c r="A26" t="s">
        <v>2979</v>
      </c>
      <c r="B26" s="4" t="s">
        <v>39</v>
      </c>
      <c r="C26" s="4" t="s">
        <v>21</v>
      </c>
      <c r="D26" s="4" t="s">
        <v>1515</v>
      </c>
      <c r="E26" t="s">
        <v>34</v>
      </c>
      <c r="F26" s="4" t="s">
        <v>33</v>
      </c>
      <c r="G26" s="6">
        <v>10</v>
      </c>
      <c r="H26" s="30"/>
      <c r="I26" s="29" t="s">
        <v>3043</v>
      </c>
      <c r="J26" s="4">
        <v>1</v>
      </c>
      <c r="K26" s="4">
        <v>1</v>
      </c>
      <c r="L26" s="4">
        <v>1</v>
      </c>
      <c r="M26" t="s">
        <v>1538</v>
      </c>
      <c r="N26" s="4" t="s">
        <v>1658</v>
      </c>
      <c r="O26" s="4" t="s">
        <v>1665</v>
      </c>
      <c r="P26" s="37">
        <v>0</v>
      </c>
      <c r="R26" s="4" t="s">
        <v>33</v>
      </c>
      <c r="S26" s="4" t="s">
        <v>58</v>
      </c>
      <c r="T26" s="4" t="s">
        <v>33</v>
      </c>
      <c r="U26" s="4" t="s">
        <v>36</v>
      </c>
      <c r="V26" s="2" t="s">
        <v>59</v>
      </c>
      <c r="W26" s="2" t="s">
        <v>60</v>
      </c>
      <c r="X26" s="1">
        <v>523350609846623</v>
      </c>
      <c r="Y26" s="3">
        <f t="shared" si="0"/>
        <v>52.335060984662299</v>
      </c>
      <c r="Z26" s="1">
        <v>462669252201269</v>
      </c>
      <c r="AA26" s="3">
        <f>Z26/100000000000000</f>
        <v>4.6266925220126902</v>
      </c>
      <c r="AB26">
        <v>1324</v>
      </c>
      <c r="AC26">
        <v>13</v>
      </c>
    </row>
    <row r="27" spans="1:29" s="5" customFormat="1" ht="45" x14ac:dyDescent="0.25">
      <c r="A27" t="s">
        <v>2979</v>
      </c>
      <c r="B27" s="4" t="s">
        <v>39</v>
      </c>
      <c r="C27" s="4" t="s">
        <v>21</v>
      </c>
      <c r="D27" s="4" t="s">
        <v>1516</v>
      </c>
      <c r="E27" t="s">
        <v>34</v>
      </c>
      <c r="F27" s="4" t="s">
        <v>33</v>
      </c>
      <c r="G27" s="6">
        <v>10</v>
      </c>
      <c r="H27" s="30"/>
      <c r="I27" s="29" t="s">
        <v>3043</v>
      </c>
      <c r="J27" s="4">
        <v>1</v>
      </c>
      <c r="K27" s="4">
        <v>1</v>
      </c>
      <c r="L27" s="4">
        <v>1</v>
      </c>
      <c r="M27" t="s">
        <v>1538</v>
      </c>
      <c r="N27" s="4" t="s">
        <v>1658</v>
      </c>
      <c r="O27" s="4" t="s">
        <v>1665</v>
      </c>
      <c r="P27" s="37">
        <v>0</v>
      </c>
      <c r="Q27" s="33"/>
      <c r="R27" s="4" t="s">
        <v>33</v>
      </c>
      <c r="S27" s="4" t="s">
        <v>61</v>
      </c>
      <c r="T27" s="4" t="s">
        <v>33</v>
      </c>
      <c r="U27" s="4" t="s">
        <v>36</v>
      </c>
      <c r="V27" s="2" t="s">
        <v>62</v>
      </c>
      <c r="W27" s="2" t="s">
        <v>63</v>
      </c>
      <c r="X27" s="1">
        <v>523347909506614</v>
      </c>
      <c r="Y27" s="3">
        <f t="shared" si="0"/>
        <v>52.3347909506614</v>
      </c>
      <c r="Z27" s="1">
        <v>46280322930368</v>
      </c>
      <c r="AA27" s="3">
        <f>Z27/10000000000000</f>
        <v>4.6280322930368003</v>
      </c>
      <c r="AB27">
        <v>1325</v>
      </c>
      <c r="AC27">
        <v>14</v>
      </c>
    </row>
    <row r="28" spans="1:29" ht="45" x14ac:dyDescent="0.25">
      <c r="A28" s="5" t="s">
        <v>2979</v>
      </c>
      <c r="B28" s="6" t="s">
        <v>21</v>
      </c>
      <c r="C28" s="6" t="s">
        <v>39</v>
      </c>
      <c r="D28" s="6" t="s">
        <v>67</v>
      </c>
      <c r="E28" s="5" t="s">
        <v>34</v>
      </c>
      <c r="F28" s="6" t="s">
        <v>33</v>
      </c>
      <c r="G28" s="6">
        <v>16</v>
      </c>
      <c r="H28" s="18"/>
      <c r="I28" s="18" t="s">
        <v>3043</v>
      </c>
      <c r="J28" s="6">
        <v>1</v>
      </c>
      <c r="K28" s="6">
        <v>1</v>
      </c>
      <c r="L28" s="6">
        <v>1</v>
      </c>
      <c r="M28" s="5" t="s">
        <v>1539</v>
      </c>
      <c r="N28" s="6" t="s">
        <v>1658</v>
      </c>
      <c r="O28" s="6" t="s">
        <v>1665</v>
      </c>
      <c r="P28" s="35">
        <v>2</v>
      </c>
      <c r="Q28" s="34"/>
      <c r="R28" s="6" t="s">
        <v>33</v>
      </c>
      <c r="S28" s="6" t="s">
        <v>68</v>
      </c>
      <c r="T28" s="6" t="s">
        <v>33</v>
      </c>
      <c r="U28" s="6" t="s">
        <v>36</v>
      </c>
      <c r="V28" s="7" t="s">
        <v>69</v>
      </c>
      <c r="W28" s="7" t="s">
        <v>70</v>
      </c>
      <c r="X28" s="1">
        <v>523360914018258</v>
      </c>
      <c r="Y28" s="8">
        <f>X28/10000000000000</f>
        <v>52.336091401825797</v>
      </c>
      <c r="Z28" s="1">
        <v>463026671685404</v>
      </c>
      <c r="AA28" s="8">
        <f>Z28/100000000000000</f>
        <v>4.6302667168540399</v>
      </c>
      <c r="AB28" s="5">
        <v>1358</v>
      </c>
      <c r="AC28">
        <v>16</v>
      </c>
    </row>
    <row r="29" spans="1:29" s="5" customFormat="1" ht="45" x14ac:dyDescent="0.25">
      <c r="A29" t="s">
        <v>2979</v>
      </c>
      <c r="B29" s="4" t="s">
        <v>39</v>
      </c>
      <c r="C29" s="4" t="s">
        <v>21</v>
      </c>
      <c r="D29" s="4" t="s">
        <v>1523</v>
      </c>
      <c r="E29" t="s">
        <v>34</v>
      </c>
      <c r="F29" s="4" t="s">
        <v>33</v>
      </c>
      <c r="G29" s="6">
        <v>16</v>
      </c>
      <c r="H29" s="30"/>
      <c r="I29" s="29" t="s">
        <v>3043</v>
      </c>
      <c r="J29" s="4">
        <v>1</v>
      </c>
      <c r="K29" s="4">
        <v>1</v>
      </c>
      <c r="L29" s="4">
        <v>1</v>
      </c>
      <c r="M29" t="s">
        <v>1538</v>
      </c>
      <c r="N29" s="4" t="s">
        <v>1658</v>
      </c>
      <c r="O29" s="4" t="s">
        <v>1665</v>
      </c>
      <c r="P29" s="37">
        <v>0</v>
      </c>
      <c r="Q29" s="33"/>
      <c r="R29" s="4" t="s">
        <v>33</v>
      </c>
      <c r="S29" s="4" t="s">
        <v>64</v>
      </c>
      <c r="T29" s="4" t="s">
        <v>33</v>
      </c>
      <c r="U29" s="4" t="s">
        <v>36</v>
      </c>
      <c r="V29" s="2" t="s">
        <v>65</v>
      </c>
      <c r="W29" s="2" t="s">
        <v>66</v>
      </c>
      <c r="X29" s="1">
        <v>5233600122147</v>
      </c>
      <c r="Y29" s="3">
        <f>X29/100000000000</f>
        <v>52.336001221469999</v>
      </c>
      <c r="Z29" s="1">
        <v>462909445854545</v>
      </c>
      <c r="AA29" s="3">
        <f>Z29/100000000000000</f>
        <v>4.6290944585454499</v>
      </c>
      <c r="AB29">
        <v>1359</v>
      </c>
      <c r="AC29">
        <v>15</v>
      </c>
    </row>
    <row r="30" spans="1:29" x14ac:dyDescent="0.25">
      <c r="A30" t="s">
        <v>31</v>
      </c>
      <c r="B30" t="s">
        <v>39</v>
      </c>
      <c r="C30" t="s">
        <v>21</v>
      </c>
      <c r="D30" s="4" t="s">
        <v>1524</v>
      </c>
      <c r="E30" t="s">
        <v>40</v>
      </c>
      <c r="G30" s="5">
        <v>20</v>
      </c>
      <c r="H30" s="28" t="s">
        <v>1517</v>
      </c>
      <c r="J30">
        <v>1</v>
      </c>
      <c r="K30">
        <v>1</v>
      </c>
      <c r="L30">
        <v>1</v>
      </c>
      <c r="M30" t="s">
        <v>1538</v>
      </c>
      <c r="N30" s="4" t="s">
        <v>1658</v>
      </c>
      <c r="O30" s="4" t="s">
        <v>1665</v>
      </c>
      <c r="P30" s="38">
        <v>0</v>
      </c>
      <c r="Q30" s="40"/>
      <c r="R30" t="s">
        <v>233</v>
      </c>
      <c r="S30" s="4" t="s">
        <v>33</v>
      </c>
      <c r="T30" s="2" t="s">
        <v>234</v>
      </c>
      <c r="U30" s="2" t="s">
        <v>235</v>
      </c>
      <c r="V30" s="3">
        <v>52.250400836387897</v>
      </c>
      <c r="W30" s="3">
        <v>4.5690003552149401</v>
      </c>
      <c r="X30">
        <v>1328</v>
      </c>
      <c r="Y30"/>
    </row>
    <row r="31" spans="1:29" ht="45" x14ac:dyDescent="0.25">
      <c r="A31" s="5" t="s">
        <v>2979</v>
      </c>
      <c r="B31" s="6" t="s">
        <v>21</v>
      </c>
      <c r="C31" s="6" t="s">
        <v>39</v>
      </c>
      <c r="D31" s="6" t="s">
        <v>99</v>
      </c>
      <c r="E31" s="5" t="s">
        <v>40</v>
      </c>
      <c r="F31" s="6" t="s">
        <v>33</v>
      </c>
      <c r="G31" s="6">
        <v>20</v>
      </c>
      <c r="H31" s="18"/>
      <c r="I31" s="18" t="s">
        <v>3043</v>
      </c>
      <c r="J31" s="6"/>
      <c r="K31" s="6"/>
      <c r="L31" s="6"/>
      <c r="M31" s="5" t="s">
        <v>1539</v>
      </c>
      <c r="N31" s="6" t="s">
        <v>1658</v>
      </c>
      <c r="O31" s="6" t="s">
        <v>1665</v>
      </c>
      <c r="P31" s="35">
        <v>2</v>
      </c>
      <c r="Q31" s="34"/>
      <c r="R31" s="6" t="s">
        <v>33</v>
      </c>
      <c r="S31" s="6" t="s">
        <v>100</v>
      </c>
      <c r="T31" s="6" t="s">
        <v>33</v>
      </c>
      <c r="U31" s="6" t="s">
        <v>36</v>
      </c>
      <c r="V31" s="7" t="s">
        <v>101</v>
      </c>
      <c r="W31" s="7" t="s">
        <v>102</v>
      </c>
      <c r="X31" s="1">
        <v>5225045826396</v>
      </c>
      <c r="Y31" s="8">
        <f>X31/100000000000</f>
        <v>52.250458263959999</v>
      </c>
      <c r="Z31" s="1">
        <v>45687254540285</v>
      </c>
      <c r="AA31" s="8">
        <f>Z31/10000000000000</f>
        <v>4.5687254540284998</v>
      </c>
      <c r="AB31" s="5">
        <v>1326</v>
      </c>
      <c r="AC31">
        <v>20</v>
      </c>
    </row>
    <row r="32" spans="1:29" ht="45" x14ac:dyDescent="0.25">
      <c r="A32" t="s">
        <v>2979</v>
      </c>
      <c r="B32" s="4" t="s">
        <v>39</v>
      </c>
      <c r="C32" s="4" t="s">
        <v>21</v>
      </c>
      <c r="D32" s="4" t="s">
        <v>1525</v>
      </c>
      <c r="E32" t="s">
        <v>40</v>
      </c>
      <c r="F32" s="4" t="s">
        <v>33</v>
      </c>
      <c r="G32" s="6">
        <v>20</v>
      </c>
      <c r="H32" s="30"/>
      <c r="I32" s="29" t="s">
        <v>3043</v>
      </c>
      <c r="J32" s="4">
        <v>1</v>
      </c>
      <c r="K32" s="4">
        <v>1</v>
      </c>
      <c r="L32" s="4">
        <v>1</v>
      </c>
      <c r="M32" t="s">
        <v>1538</v>
      </c>
      <c r="N32" s="4" t="s">
        <v>1658</v>
      </c>
      <c r="O32" s="4" t="s">
        <v>1665</v>
      </c>
      <c r="P32" s="37">
        <v>0</v>
      </c>
      <c r="R32" s="4" t="s">
        <v>33</v>
      </c>
      <c r="S32" s="4" t="s">
        <v>1345</v>
      </c>
      <c r="T32" s="4" t="s">
        <v>33</v>
      </c>
      <c r="U32" s="4" t="s">
        <v>36</v>
      </c>
      <c r="V32" s="2" t="s">
        <v>1346</v>
      </c>
      <c r="W32" s="2" t="s">
        <v>1347</v>
      </c>
      <c r="X32" s="1">
        <v>522508602839046</v>
      </c>
      <c r="Y32" s="3">
        <f t="shared" ref="Y32:Y43" si="2">X32/10000000000000</f>
        <v>52.250860283904601</v>
      </c>
      <c r="Z32" s="1">
        <v>456915301377554</v>
      </c>
      <c r="AA32" s="3">
        <f>Z32/100000000000000</f>
        <v>4.5691530137755398</v>
      </c>
      <c r="AB32">
        <v>1329</v>
      </c>
      <c r="AC32">
        <v>92</v>
      </c>
    </row>
    <row r="33" spans="1:29" ht="45" x14ac:dyDescent="0.25">
      <c r="A33" t="s">
        <v>2979</v>
      </c>
      <c r="B33" s="4" t="s">
        <v>39</v>
      </c>
      <c r="C33" s="4" t="s">
        <v>21</v>
      </c>
      <c r="D33" s="4" t="s">
        <v>1526</v>
      </c>
      <c r="E33" t="s">
        <v>40</v>
      </c>
      <c r="F33" s="4" t="s">
        <v>33</v>
      </c>
      <c r="G33" s="6">
        <v>20</v>
      </c>
      <c r="H33" s="30"/>
      <c r="I33" s="29" t="s">
        <v>3043</v>
      </c>
      <c r="J33" s="4">
        <v>1</v>
      </c>
      <c r="K33" s="4">
        <v>1</v>
      </c>
      <c r="L33" s="4">
        <v>1</v>
      </c>
      <c r="M33" t="s">
        <v>1538</v>
      </c>
      <c r="N33" s="4" t="s">
        <v>1658</v>
      </c>
      <c r="O33" s="4" t="s">
        <v>1665</v>
      </c>
      <c r="P33" s="37">
        <v>0</v>
      </c>
      <c r="R33" s="4" t="s">
        <v>33</v>
      </c>
      <c r="S33" s="4" t="s">
        <v>1390</v>
      </c>
      <c r="T33" s="4" t="s">
        <v>33</v>
      </c>
      <c r="U33" s="4" t="s">
        <v>36</v>
      </c>
      <c r="V33" s="2" t="s">
        <v>1391</v>
      </c>
      <c r="W33" s="2" t="s">
        <v>1392</v>
      </c>
      <c r="X33" s="1">
        <v>522513676495397</v>
      </c>
      <c r="Y33" s="3">
        <f t="shared" si="2"/>
        <v>52.251367649539702</v>
      </c>
      <c r="Z33" s="1">
        <v>45689562535</v>
      </c>
      <c r="AA33" s="3">
        <f>Z33/10000000000</f>
        <v>4.5689562534999997</v>
      </c>
      <c r="AB33">
        <v>1330</v>
      </c>
      <c r="AC33">
        <v>93</v>
      </c>
    </row>
    <row r="34" spans="1:29" ht="45" x14ac:dyDescent="0.25">
      <c r="A34" t="s">
        <v>2979</v>
      </c>
      <c r="B34" s="4" t="s">
        <v>39</v>
      </c>
      <c r="C34" s="4" t="s">
        <v>21</v>
      </c>
      <c r="D34" s="4" t="s">
        <v>1527</v>
      </c>
      <c r="E34" t="s">
        <v>40</v>
      </c>
      <c r="F34" s="4" t="s">
        <v>33</v>
      </c>
      <c r="G34" s="6">
        <v>20</v>
      </c>
      <c r="H34" s="30"/>
      <c r="I34" s="29" t="s">
        <v>3043</v>
      </c>
      <c r="J34" s="4">
        <v>1</v>
      </c>
      <c r="K34" s="4">
        <v>1</v>
      </c>
      <c r="L34" s="4">
        <v>1</v>
      </c>
      <c r="M34" t="s">
        <v>1538</v>
      </c>
      <c r="N34" s="4" t="s">
        <v>1658</v>
      </c>
      <c r="O34" s="4" t="s">
        <v>1665</v>
      </c>
      <c r="P34" s="37">
        <v>0</v>
      </c>
      <c r="R34" s="4" t="s">
        <v>33</v>
      </c>
      <c r="S34" s="4" t="s">
        <v>1315</v>
      </c>
      <c r="T34" s="4" t="s">
        <v>33</v>
      </c>
      <c r="U34" s="4" t="s">
        <v>36</v>
      </c>
      <c r="V34" s="2" t="s">
        <v>1316</v>
      </c>
      <c r="W34" s="2" t="s">
        <v>1317</v>
      </c>
      <c r="X34" s="1">
        <v>522504811599243</v>
      </c>
      <c r="Y34" s="3">
        <f t="shared" si="2"/>
        <v>52.250481159924298</v>
      </c>
      <c r="Z34" s="1">
        <v>456878800233453</v>
      </c>
      <c r="AA34" s="3">
        <f>Z34/100000000000000</f>
        <v>4.5687880023345304</v>
      </c>
      <c r="AB34">
        <v>1331</v>
      </c>
      <c r="AC34">
        <v>91</v>
      </c>
    </row>
    <row r="35" spans="1:29" ht="45" x14ac:dyDescent="0.25">
      <c r="A35" t="s">
        <v>2979</v>
      </c>
      <c r="B35" s="4" t="s">
        <v>39</v>
      </c>
      <c r="C35" s="4" t="s">
        <v>21</v>
      </c>
      <c r="D35" s="4" t="s">
        <v>1528</v>
      </c>
      <c r="E35" t="s">
        <v>40</v>
      </c>
      <c r="F35" s="4" t="s">
        <v>33</v>
      </c>
      <c r="G35" s="6">
        <v>20</v>
      </c>
      <c r="H35" s="30"/>
      <c r="I35" s="29" t="s">
        <v>3043</v>
      </c>
      <c r="J35" s="4">
        <v>1</v>
      </c>
      <c r="K35" s="4">
        <v>1</v>
      </c>
      <c r="L35" s="4">
        <v>1</v>
      </c>
      <c r="M35" t="s">
        <v>1538</v>
      </c>
      <c r="N35" s="4" t="s">
        <v>1658</v>
      </c>
      <c r="O35" s="4" t="s">
        <v>1665</v>
      </c>
      <c r="P35" s="37">
        <v>0</v>
      </c>
      <c r="R35" s="4" t="s">
        <v>33</v>
      </c>
      <c r="S35" s="4" t="s">
        <v>73</v>
      </c>
      <c r="T35" s="4" t="s">
        <v>33</v>
      </c>
      <c r="U35" s="4" t="s">
        <v>36</v>
      </c>
      <c r="V35" s="2">
        <v>99104</v>
      </c>
      <c r="W35" s="2" t="s">
        <v>74</v>
      </c>
      <c r="X35" s="1">
        <v>522499877943989</v>
      </c>
      <c r="Y35" s="3">
        <f t="shared" si="2"/>
        <v>52.249987794398898</v>
      </c>
      <c r="Z35" s="1">
        <v>456866965314541</v>
      </c>
      <c r="AA35" s="3">
        <f>Z35/100000000000000</f>
        <v>4.5686696531454096</v>
      </c>
      <c r="AB35">
        <v>1332</v>
      </c>
      <c r="AC35">
        <v>18</v>
      </c>
    </row>
    <row r="36" spans="1:29" ht="45" x14ac:dyDescent="0.25">
      <c r="A36" t="s">
        <v>2979</v>
      </c>
      <c r="B36" s="4" t="s">
        <v>39</v>
      </c>
      <c r="C36" s="4" t="s">
        <v>21</v>
      </c>
      <c r="D36" s="4" t="s">
        <v>1529</v>
      </c>
      <c r="E36" t="s">
        <v>40</v>
      </c>
      <c r="F36" s="4" t="s">
        <v>33</v>
      </c>
      <c r="G36" s="6">
        <v>20</v>
      </c>
      <c r="H36" s="30"/>
      <c r="I36" s="29" t="s">
        <v>3043</v>
      </c>
      <c r="J36" s="4">
        <v>1</v>
      </c>
      <c r="K36" s="4">
        <v>1</v>
      </c>
      <c r="L36" s="4">
        <v>1</v>
      </c>
      <c r="M36" t="s">
        <v>1538</v>
      </c>
      <c r="N36" s="4" t="s">
        <v>1658</v>
      </c>
      <c r="O36" s="4" t="s">
        <v>1665</v>
      </c>
      <c r="P36" s="37">
        <v>0</v>
      </c>
      <c r="R36" s="4" t="s">
        <v>33</v>
      </c>
      <c r="S36" s="4" t="s">
        <v>71</v>
      </c>
      <c r="T36" s="4" t="s">
        <v>33</v>
      </c>
      <c r="U36" s="4" t="s">
        <v>36</v>
      </c>
      <c r="V36" s="2">
        <v>99111</v>
      </c>
      <c r="W36" s="2" t="s">
        <v>72</v>
      </c>
      <c r="X36" s="1">
        <v>522498824571615</v>
      </c>
      <c r="Y36" s="3">
        <f t="shared" si="2"/>
        <v>52.249882457161497</v>
      </c>
      <c r="Z36" s="1">
        <v>456877409604815</v>
      </c>
      <c r="AA36" s="3">
        <f>Z36/100000000000000</f>
        <v>4.5687740960481502</v>
      </c>
      <c r="AB36">
        <v>1333</v>
      </c>
      <c r="AC36">
        <v>17</v>
      </c>
    </row>
    <row r="37" spans="1:29" s="5" customFormat="1" ht="45" x14ac:dyDescent="0.25">
      <c r="A37" t="s">
        <v>2979</v>
      </c>
      <c r="B37" s="4" t="s">
        <v>39</v>
      </c>
      <c r="C37" s="4" t="s">
        <v>21</v>
      </c>
      <c r="D37" s="4" t="s">
        <v>1530</v>
      </c>
      <c r="E37" t="s">
        <v>40</v>
      </c>
      <c r="F37" s="4" t="s">
        <v>33</v>
      </c>
      <c r="G37" s="6">
        <v>20</v>
      </c>
      <c r="H37" s="30"/>
      <c r="I37" s="29" t="s">
        <v>3043</v>
      </c>
      <c r="J37" s="4">
        <v>1</v>
      </c>
      <c r="K37" s="4">
        <v>1</v>
      </c>
      <c r="L37" s="4">
        <v>1</v>
      </c>
      <c r="M37" t="s">
        <v>1538</v>
      </c>
      <c r="N37" s="4" t="s">
        <v>1658</v>
      </c>
      <c r="O37" s="4" t="s">
        <v>1665</v>
      </c>
      <c r="P37" s="37">
        <v>0</v>
      </c>
      <c r="Q37" s="33"/>
      <c r="R37" s="4" t="s">
        <v>33</v>
      </c>
      <c r="S37" s="4" t="s">
        <v>1282</v>
      </c>
      <c r="T37" s="4" t="s">
        <v>33</v>
      </c>
      <c r="U37" s="4" t="s">
        <v>36</v>
      </c>
      <c r="V37" s="2">
        <v>99102</v>
      </c>
      <c r="W37" s="2" t="s">
        <v>1283</v>
      </c>
      <c r="X37" s="1">
        <v>522494115285484</v>
      </c>
      <c r="Y37" s="3">
        <f t="shared" si="2"/>
        <v>52.2494115285484</v>
      </c>
      <c r="Z37" s="1">
        <v>456865094348094</v>
      </c>
      <c r="AA37" s="3">
        <f>Z37/100000000000000</f>
        <v>4.5686509434809404</v>
      </c>
      <c r="AB37">
        <v>1334</v>
      </c>
      <c r="AC37">
        <v>90</v>
      </c>
    </row>
    <row r="38" spans="1:29" s="5" customFormat="1" ht="30" x14ac:dyDescent="0.25">
      <c r="A38" s="5" t="s">
        <v>2979</v>
      </c>
      <c r="B38" s="6" t="s">
        <v>21</v>
      </c>
      <c r="C38" s="6" t="s">
        <v>21</v>
      </c>
      <c r="D38" s="6" t="s">
        <v>2881</v>
      </c>
      <c r="E38" s="5" t="s">
        <v>1714</v>
      </c>
      <c r="F38" s="6" t="s">
        <v>2997</v>
      </c>
      <c r="G38" s="6">
        <v>24</v>
      </c>
      <c r="H38" s="18" t="s">
        <v>2998</v>
      </c>
      <c r="I38" s="18" t="s">
        <v>3028</v>
      </c>
      <c r="J38" s="6" t="s">
        <v>2978</v>
      </c>
      <c r="K38" s="6">
        <v>1</v>
      </c>
      <c r="L38" s="6">
        <v>1</v>
      </c>
      <c r="M38" s="6" t="s">
        <v>3015</v>
      </c>
      <c r="N38" s="5" t="s">
        <v>1658</v>
      </c>
      <c r="O38" s="5" t="s">
        <v>1682</v>
      </c>
      <c r="P38" s="35">
        <v>0</v>
      </c>
      <c r="Q38" s="34"/>
      <c r="R38" s="6" t="s">
        <v>1576</v>
      </c>
      <c r="S38" s="6" t="s">
        <v>2880</v>
      </c>
      <c r="T38" s="6" t="s">
        <v>3014</v>
      </c>
      <c r="U38" s="6" t="s">
        <v>3014</v>
      </c>
      <c r="V38" s="5" t="s">
        <v>2879</v>
      </c>
      <c r="W38" s="5" t="s">
        <v>2878</v>
      </c>
      <c r="X38" s="1">
        <v>523317989666127</v>
      </c>
      <c r="Y38" s="10">
        <f t="shared" si="2"/>
        <v>52.331798966612702</v>
      </c>
      <c r="Z38" s="1">
        <v>469052747863536</v>
      </c>
      <c r="AA38" s="10">
        <f>Z38/100000000000000</f>
        <v>4.6905274786353601</v>
      </c>
      <c r="AB38" s="5">
        <v>1930</v>
      </c>
      <c r="AC38">
        <v>999999024</v>
      </c>
    </row>
    <row r="39" spans="1:29" ht="45" x14ac:dyDescent="0.25">
      <c r="A39" s="5" t="s">
        <v>2979</v>
      </c>
      <c r="B39" s="6" t="s">
        <v>21</v>
      </c>
      <c r="C39" s="6" t="s">
        <v>39</v>
      </c>
      <c r="D39" s="6" t="s">
        <v>672</v>
      </c>
      <c r="E39" s="5" t="s">
        <v>556</v>
      </c>
      <c r="F39" s="6" t="s">
        <v>33</v>
      </c>
      <c r="G39" s="6">
        <v>49</v>
      </c>
      <c r="H39" s="18"/>
      <c r="I39" s="18" t="s">
        <v>3043</v>
      </c>
      <c r="J39" s="6">
        <v>1</v>
      </c>
      <c r="K39" s="6">
        <v>1</v>
      </c>
      <c r="L39" s="6">
        <v>1</v>
      </c>
      <c r="M39" s="5" t="s">
        <v>1539</v>
      </c>
      <c r="N39" s="6" t="s">
        <v>1658</v>
      </c>
      <c r="O39" s="6" t="s">
        <v>1665</v>
      </c>
      <c r="P39" s="35">
        <v>3</v>
      </c>
      <c r="Q39" s="34"/>
      <c r="R39" s="6" t="s">
        <v>33</v>
      </c>
      <c r="S39" s="6" t="s">
        <v>673</v>
      </c>
      <c r="T39" s="6" t="s">
        <v>33</v>
      </c>
      <c r="U39" s="6" t="s">
        <v>36</v>
      </c>
      <c r="V39" s="7" t="s">
        <v>674</v>
      </c>
      <c r="W39" s="7" t="s">
        <v>675</v>
      </c>
      <c r="X39" s="1">
        <v>523197712322629</v>
      </c>
      <c r="Y39" s="8">
        <f t="shared" si="2"/>
        <v>52.319771232262902</v>
      </c>
      <c r="Z39" s="1">
        <v>46135642850125</v>
      </c>
      <c r="AA39" s="8">
        <f>Z39/10000000000000</f>
        <v>4.6135642850125</v>
      </c>
      <c r="AB39" s="5">
        <v>1351</v>
      </c>
      <c r="AC39">
        <v>49</v>
      </c>
    </row>
    <row r="40" spans="1:29" ht="45" x14ac:dyDescent="0.25">
      <c r="A40" t="s">
        <v>2979</v>
      </c>
      <c r="B40" s="4" t="s">
        <v>39</v>
      </c>
      <c r="C40" s="4" t="s">
        <v>21</v>
      </c>
      <c r="D40" s="4" t="s">
        <v>1565</v>
      </c>
      <c r="E40" t="s">
        <v>556</v>
      </c>
      <c r="F40" s="4" t="s">
        <v>33</v>
      </c>
      <c r="G40" s="6">
        <v>49</v>
      </c>
      <c r="H40" s="30"/>
      <c r="I40" s="29" t="s">
        <v>3043</v>
      </c>
      <c r="J40" s="4">
        <v>1</v>
      </c>
      <c r="K40" s="4">
        <v>1</v>
      </c>
      <c r="L40" s="4">
        <v>1</v>
      </c>
      <c r="M40" t="s">
        <v>1538</v>
      </c>
      <c r="N40" s="4" t="s">
        <v>1658</v>
      </c>
      <c r="O40" s="4" t="s">
        <v>1665</v>
      </c>
      <c r="P40" s="37">
        <v>0</v>
      </c>
      <c r="R40" s="4" t="s">
        <v>33</v>
      </c>
      <c r="S40" s="4" t="s">
        <v>557</v>
      </c>
      <c r="T40" s="4" t="s">
        <v>33</v>
      </c>
      <c r="U40" s="4" t="s">
        <v>36</v>
      </c>
      <c r="V40" s="2" t="s">
        <v>558</v>
      </c>
      <c r="W40" s="2" t="s">
        <v>559</v>
      </c>
      <c r="X40" s="1">
        <v>523189306827028</v>
      </c>
      <c r="Y40" s="3">
        <f t="shared" si="2"/>
        <v>52.318930682702799</v>
      </c>
      <c r="Z40" s="1">
        <v>461284849158008</v>
      </c>
      <c r="AA40" s="3">
        <f t="shared" ref="AA40:AA52" si="3">Z40/100000000000000</f>
        <v>4.6128484915800803</v>
      </c>
      <c r="AB40">
        <v>1356</v>
      </c>
      <c r="AC40">
        <v>46</v>
      </c>
    </row>
    <row r="41" spans="1:29" s="5" customFormat="1" ht="45" x14ac:dyDescent="0.25">
      <c r="A41" t="s">
        <v>2979</v>
      </c>
      <c r="B41" s="4" t="s">
        <v>39</v>
      </c>
      <c r="C41" s="4" t="s">
        <v>21</v>
      </c>
      <c r="D41" s="4" t="s">
        <v>1566</v>
      </c>
      <c r="E41" t="s">
        <v>556</v>
      </c>
      <c r="F41" s="4" t="s">
        <v>33</v>
      </c>
      <c r="G41" s="6">
        <v>49</v>
      </c>
      <c r="H41" s="30"/>
      <c r="I41" s="29" t="s">
        <v>3043</v>
      </c>
      <c r="J41" s="4">
        <v>1</v>
      </c>
      <c r="K41" s="4">
        <v>1</v>
      </c>
      <c r="L41" s="4">
        <v>1</v>
      </c>
      <c r="M41" t="s">
        <v>1538</v>
      </c>
      <c r="N41" s="4" t="s">
        <v>1658</v>
      </c>
      <c r="O41" s="4" t="s">
        <v>1665</v>
      </c>
      <c r="P41" s="37">
        <v>0</v>
      </c>
      <c r="Q41" s="33"/>
      <c r="R41" s="4" t="s">
        <v>33</v>
      </c>
      <c r="S41" s="4" t="s">
        <v>610</v>
      </c>
      <c r="T41" s="4" t="s">
        <v>33</v>
      </c>
      <c r="U41" s="4" t="s">
        <v>36</v>
      </c>
      <c r="V41" s="2" t="s">
        <v>611</v>
      </c>
      <c r="W41" s="2" t="s">
        <v>612</v>
      </c>
      <c r="X41" s="1">
        <v>523208847710088</v>
      </c>
      <c r="Y41" s="3">
        <f t="shared" si="2"/>
        <v>52.320884771008799</v>
      </c>
      <c r="Z41" s="1">
        <v>461272941341874</v>
      </c>
      <c r="AA41" s="3">
        <f t="shared" si="3"/>
        <v>4.61272941341874</v>
      </c>
      <c r="AB41">
        <v>1355</v>
      </c>
      <c r="AC41">
        <v>47</v>
      </c>
    </row>
    <row r="42" spans="1:29" ht="45" x14ac:dyDescent="0.25">
      <c r="A42" t="s">
        <v>2979</v>
      </c>
      <c r="B42" s="4" t="s">
        <v>39</v>
      </c>
      <c r="C42" s="4" t="s">
        <v>21</v>
      </c>
      <c r="D42" s="4" t="s">
        <v>1567</v>
      </c>
      <c r="E42" t="s">
        <v>556</v>
      </c>
      <c r="F42" s="4" t="s">
        <v>33</v>
      </c>
      <c r="G42" s="6">
        <v>49</v>
      </c>
      <c r="H42" s="30"/>
      <c r="I42" s="29" t="s">
        <v>3043</v>
      </c>
      <c r="J42" s="4">
        <v>1</v>
      </c>
      <c r="K42" s="4">
        <v>1</v>
      </c>
      <c r="L42" s="4">
        <v>1</v>
      </c>
      <c r="M42" t="s">
        <v>1538</v>
      </c>
      <c r="N42" s="4" t="s">
        <v>1658</v>
      </c>
      <c r="O42" s="4" t="s">
        <v>1665</v>
      </c>
      <c r="P42" s="37">
        <v>0</v>
      </c>
      <c r="R42" s="4" t="s">
        <v>33</v>
      </c>
      <c r="S42" s="4" t="s">
        <v>637</v>
      </c>
      <c r="T42" s="4" t="s">
        <v>33</v>
      </c>
      <c r="U42" s="4" t="s">
        <v>36</v>
      </c>
      <c r="V42" s="2" t="s">
        <v>638</v>
      </c>
      <c r="W42" s="2" t="s">
        <v>639</v>
      </c>
      <c r="X42" s="1">
        <v>523185477488658</v>
      </c>
      <c r="Y42" s="3">
        <f t="shared" si="2"/>
        <v>52.318547748865797</v>
      </c>
      <c r="Z42" s="1">
        <v>461394195679634</v>
      </c>
      <c r="AA42" s="3">
        <f t="shared" si="3"/>
        <v>4.6139419567963396</v>
      </c>
      <c r="AB42">
        <v>1354</v>
      </c>
      <c r="AC42">
        <v>48</v>
      </c>
    </row>
    <row r="43" spans="1:29" s="5" customFormat="1" ht="45" x14ac:dyDescent="0.25">
      <c r="A43" t="s">
        <v>2979</v>
      </c>
      <c r="B43" s="4" t="s">
        <v>39</v>
      </c>
      <c r="C43" s="4" t="s">
        <v>21</v>
      </c>
      <c r="D43" s="4" t="s">
        <v>1568</v>
      </c>
      <c r="E43" t="s">
        <v>556</v>
      </c>
      <c r="F43" s="4" t="s">
        <v>33</v>
      </c>
      <c r="G43" s="6">
        <v>49</v>
      </c>
      <c r="H43" s="30"/>
      <c r="I43" s="29" t="s">
        <v>3043</v>
      </c>
      <c r="J43" s="4">
        <v>1</v>
      </c>
      <c r="K43" s="4">
        <v>1</v>
      </c>
      <c r="L43" s="4">
        <v>1</v>
      </c>
      <c r="M43" t="s">
        <v>1538</v>
      </c>
      <c r="N43" s="4" t="s">
        <v>1658</v>
      </c>
      <c r="O43" s="4" t="s">
        <v>1665</v>
      </c>
      <c r="P43" s="37">
        <v>0</v>
      </c>
      <c r="Q43" s="33"/>
      <c r="R43" s="4" t="s">
        <v>33</v>
      </c>
      <c r="S43" s="4" t="s">
        <v>686</v>
      </c>
      <c r="T43" s="4" t="s">
        <v>33</v>
      </c>
      <c r="U43" s="4" t="s">
        <v>36</v>
      </c>
      <c r="V43" s="2" t="s">
        <v>687</v>
      </c>
      <c r="W43" s="2" t="s">
        <v>688</v>
      </c>
      <c r="X43" s="1">
        <v>523211087466207</v>
      </c>
      <c r="Y43" s="3">
        <f t="shared" si="2"/>
        <v>52.321108746620702</v>
      </c>
      <c r="Z43" s="1">
        <v>461358209869442</v>
      </c>
      <c r="AA43" s="3">
        <f t="shared" si="3"/>
        <v>4.6135820986944198</v>
      </c>
      <c r="AB43">
        <v>1352</v>
      </c>
      <c r="AC43">
        <v>50</v>
      </c>
    </row>
    <row r="44" spans="1:29" ht="45" x14ac:dyDescent="0.25">
      <c r="A44" t="s">
        <v>2979</v>
      </c>
      <c r="B44" s="4" t="s">
        <v>39</v>
      </c>
      <c r="C44" s="4" t="s">
        <v>21</v>
      </c>
      <c r="D44" s="4" t="s">
        <v>1569</v>
      </c>
      <c r="E44" t="s">
        <v>556</v>
      </c>
      <c r="F44" s="4" t="s">
        <v>33</v>
      </c>
      <c r="G44" s="6">
        <v>49</v>
      </c>
      <c r="H44" s="30"/>
      <c r="I44" s="29" t="s">
        <v>3043</v>
      </c>
      <c r="J44" s="4">
        <v>1</v>
      </c>
      <c r="K44" s="4">
        <v>1</v>
      </c>
      <c r="L44" s="4">
        <v>1</v>
      </c>
      <c r="M44" t="s">
        <v>1538</v>
      </c>
      <c r="N44" s="4" t="s">
        <v>1658</v>
      </c>
      <c r="O44" s="4" t="s">
        <v>1665</v>
      </c>
      <c r="P44" s="37">
        <v>0</v>
      </c>
      <c r="R44" s="4" t="s">
        <v>33</v>
      </c>
      <c r="S44" s="4" t="s">
        <v>719</v>
      </c>
      <c r="T44" s="4" t="s">
        <v>33</v>
      </c>
      <c r="U44" s="4" t="s">
        <v>36</v>
      </c>
      <c r="V44" s="2" t="s">
        <v>720</v>
      </c>
      <c r="W44" s="2" t="s">
        <v>721</v>
      </c>
      <c r="X44" s="1">
        <v>52321677377296</v>
      </c>
      <c r="Y44" s="3">
        <f>X44/1000000000000</f>
        <v>52.321677377295998</v>
      </c>
      <c r="Z44" s="1">
        <v>461367341917695</v>
      </c>
      <c r="AA44" s="3">
        <f t="shared" si="3"/>
        <v>4.6136734191769504</v>
      </c>
      <c r="AB44">
        <v>1353</v>
      </c>
      <c r="AC44">
        <v>51</v>
      </c>
    </row>
    <row r="45" spans="1:29" ht="45" x14ac:dyDescent="0.25">
      <c r="A45" t="s">
        <v>2979</v>
      </c>
      <c r="B45" s="4" t="s">
        <v>39</v>
      </c>
      <c r="C45" s="4" t="s">
        <v>21</v>
      </c>
      <c r="D45" s="4" t="s">
        <v>1570</v>
      </c>
      <c r="E45" t="s">
        <v>556</v>
      </c>
      <c r="F45" s="4" t="s">
        <v>33</v>
      </c>
      <c r="G45" s="6">
        <v>49</v>
      </c>
      <c r="H45" s="30"/>
      <c r="I45" s="29" t="s">
        <v>3043</v>
      </c>
      <c r="J45" s="4">
        <v>1</v>
      </c>
      <c r="K45" s="4">
        <v>1</v>
      </c>
      <c r="L45" s="4">
        <v>1</v>
      </c>
      <c r="M45" t="s">
        <v>1538</v>
      </c>
      <c r="N45" s="4" t="s">
        <v>1658</v>
      </c>
      <c r="O45" s="4" t="s">
        <v>1665</v>
      </c>
      <c r="P45" s="37">
        <v>0</v>
      </c>
      <c r="R45" s="4" t="s">
        <v>33</v>
      </c>
      <c r="S45" s="4" t="s">
        <v>1219</v>
      </c>
      <c r="T45" s="4" t="s">
        <v>33</v>
      </c>
      <c r="U45" s="4" t="s">
        <v>36</v>
      </c>
      <c r="V45" s="2" t="s">
        <v>1220</v>
      </c>
      <c r="W45" s="2" t="s">
        <v>1221</v>
      </c>
      <c r="X45" s="1">
        <v>523192904986562</v>
      </c>
      <c r="Y45" s="3">
        <f t="shared" ref="Y45:Y52" si="4">X45/10000000000000</f>
        <v>52.319290498656201</v>
      </c>
      <c r="Z45" s="1">
        <v>461330717170024</v>
      </c>
      <c r="AA45" s="3">
        <f t="shared" si="3"/>
        <v>4.6133071717002396</v>
      </c>
      <c r="AB45">
        <v>1357</v>
      </c>
      <c r="AC45">
        <v>878</v>
      </c>
    </row>
    <row r="46" spans="1:29" ht="45" x14ac:dyDescent="0.25">
      <c r="A46" s="5" t="s">
        <v>2979</v>
      </c>
      <c r="B46" s="6" t="s">
        <v>21</v>
      </c>
      <c r="C46" s="6" t="s">
        <v>39</v>
      </c>
      <c r="D46" s="6" t="s">
        <v>738</v>
      </c>
      <c r="E46" s="5" t="s">
        <v>556</v>
      </c>
      <c r="F46" s="6" t="s">
        <v>33</v>
      </c>
      <c r="G46" s="6">
        <v>52</v>
      </c>
      <c r="H46" s="18"/>
      <c r="I46" s="18" t="s">
        <v>3043</v>
      </c>
      <c r="J46" s="6">
        <v>1</v>
      </c>
      <c r="K46" s="6">
        <v>1</v>
      </c>
      <c r="L46" s="6">
        <v>1</v>
      </c>
      <c r="M46" s="5" t="s">
        <v>1539</v>
      </c>
      <c r="N46" s="6" t="s">
        <v>1658</v>
      </c>
      <c r="O46" s="6" t="s">
        <v>1665</v>
      </c>
      <c r="P46" s="35">
        <v>2</v>
      </c>
      <c r="Q46" s="34"/>
      <c r="R46" s="6" t="s">
        <v>33</v>
      </c>
      <c r="S46" s="6" t="s">
        <v>739</v>
      </c>
      <c r="T46" s="6" t="s">
        <v>33</v>
      </c>
      <c r="U46" s="6" t="s">
        <v>36</v>
      </c>
      <c r="V46" s="7" t="s">
        <v>740</v>
      </c>
      <c r="W46" s="7" t="s">
        <v>741</v>
      </c>
      <c r="X46" s="1">
        <v>523117064391427</v>
      </c>
      <c r="Y46" s="8">
        <f t="shared" si="4"/>
        <v>52.311706439142696</v>
      </c>
      <c r="Z46" s="1">
        <v>461260904036525</v>
      </c>
      <c r="AA46" s="8">
        <f t="shared" si="3"/>
        <v>4.6126090403652498</v>
      </c>
      <c r="AB46" s="5">
        <v>1490</v>
      </c>
      <c r="AC46">
        <v>53</v>
      </c>
    </row>
    <row r="47" spans="1:29" ht="45" x14ac:dyDescent="0.25">
      <c r="A47" t="s">
        <v>2979</v>
      </c>
      <c r="B47" s="4" t="s">
        <v>39</v>
      </c>
      <c r="C47" s="4" t="s">
        <v>21</v>
      </c>
      <c r="D47" s="4" t="s">
        <v>1571</v>
      </c>
      <c r="E47" t="s">
        <v>556</v>
      </c>
      <c r="F47" s="4" t="s">
        <v>33</v>
      </c>
      <c r="G47" s="6">
        <v>52</v>
      </c>
      <c r="H47" s="30"/>
      <c r="I47" s="29" t="s">
        <v>3043</v>
      </c>
      <c r="J47" s="4">
        <v>1</v>
      </c>
      <c r="K47" s="4">
        <v>1</v>
      </c>
      <c r="L47" s="4">
        <v>1</v>
      </c>
      <c r="M47" t="s">
        <v>1538</v>
      </c>
      <c r="N47" s="4" t="s">
        <v>1658</v>
      </c>
      <c r="O47" s="4" t="s">
        <v>1665</v>
      </c>
      <c r="P47" s="37">
        <v>0</v>
      </c>
      <c r="R47" s="4" t="s">
        <v>33</v>
      </c>
      <c r="S47" s="4" t="s">
        <v>767</v>
      </c>
      <c r="T47" s="4" t="s">
        <v>33</v>
      </c>
      <c r="U47" s="4" t="s">
        <v>36</v>
      </c>
      <c r="V47" s="2" t="s">
        <v>768</v>
      </c>
      <c r="W47" s="2" t="s">
        <v>769</v>
      </c>
      <c r="X47" s="1">
        <v>523111899764714</v>
      </c>
      <c r="Y47" s="3">
        <f t="shared" si="4"/>
        <v>52.311189976471397</v>
      </c>
      <c r="Z47" s="1">
        <v>461197426741467</v>
      </c>
      <c r="AA47" s="3">
        <f t="shared" si="3"/>
        <v>4.61197426741467</v>
      </c>
      <c r="AB47">
        <v>1395</v>
      </c>
      <c r="AC47">
        <v>52</v>
      </c>
    </row>
    <row r="48" spans="1:29" s="5" customFormat="1" ht="45" x14ac:dyDescent="0.25">
      <c r="A48" s="5" t="s">
        <v>2979</v>
      </c>
      <c r="B48" s="6" t="s">
        <v>21</v>
      </c>
      <c r="C48" s="6" t="s">
        <v>39</v>
      </c>
      <c r="D48" s="6" t="s">
        <v>797</v>
      </c>
      <c r="E48" s="5" t="s">
        <v>40</v>
      </c>
      <c r="F48" s="6" t="s">
        <v>33</v>
      </c>
      <c r="G48" s="6">
        <v>54</v>
      </c>
      <c r="H48" s="18"/>
      <c r="I48" s="18" t="s">
        <v>3043</v>
      </c>
      <c r="J48" s="6">
        <v>1</v>
      </c>
      <c r="K48" s="6">
        <v>1</v>
      </c>
      <c r="L48" s="6">
        <v>1</v>
      </c>
      <c r="M48" s="5" t="s">
        <v>1539</v>
      </c>
      <c r="N48" s="6" t="s">
        <v>1658</v>
      </c>
      <c r="O48" s="6" t="s">
        <v>1665</v>
      </c>
      <c r="P48" s="35">
        <v>0</v>
      </c>
      <c r="Q48" s="34"/>
      <c r="R48" s="6" t="s">
        <v>33</v>
      </c>
      <c r="S48" s="6" t="s">
        <v>798</v>
      </c>
      <c r="T48" s="6" t="s">
        <v>33</v>
      </c>
      <c r="U48" s="6" t="s">
        <v>36</v>
      </c>
      <c r="V48" s="7" t="s">
        <v>799</v>
      </c>
      <c r="W48" s="7" t="s">
        <v>800</v>
      </c>
      <c r="X48" s="1">
        <v>522628854107282</v>
      </c>
      <c r="Y48" s="8">
        <f t="shared" si="4"/>
        <v>52.262885410728202</v>
      </c>
      <c r="Z48" s="1">
        <v>457019208993806</v>
      </c>
      <c r="AA48" s="8">
        <f t="shared" si="3"/>
        <v>4.5701920899380601</v>
      </c>
      <c r="AB48" s="5">
        <v>1369</v>
      </c>
      <c r="AC48">
        <v>54</v>
      </c>
    </row>
    <row r="49" spans="1:29" ht="45" x14ac:dyDescent="0.25">
      <c r="A49" t="s">
        <v>2979</v>
      </c>
      <c r="B49" s="4" t="s">
        <v>39</v>
      </c>
      <c r="C49" s="4" t="s">
        <v>21</v>
      </c>
      <c r="D49" s="4" t="s">
        <v>1572</v>
      </c>
      <c r="E49" t="s">
        <v>40</v>
      </c>
      <c r="F49" s="4" t="s">
        <v>33</v>
      </c>
      <c r="G49" s="6">
        <v>54</v>
      </c>
      <c r="H49" s="30"/>
      <c r="I49" s="29" t="s">
        <v>3043</v>
      </c>
      <c r="J49" s="4">
        <v>1</v>
      </c>
      <c r="K49" s="4">
        <v>1</v>
      </c>
      <c r="L49" s="4">
        <v>1</v>
      </c>
      <c r="M49" t="s">
        <v>1538</v>
      </c>
      <c r="N49" s="4" t="s">
        <v>1658</v>
      </c>
      <c r="O49" s="4" t="s">
        <v>1665</v>
      </c>
      <c r="P49" s="37">
        <v>0</v>
      </c>
      <c r="R49" s="4" t="s">
        <v>33</v>
      </c>
      <c r="S49" s="4" t="s">
        <v>831</v>
      </c>
      <c r="T49" s="4" t="s">
        <v>33</v>
      </c>
      <c r="U49" s="4" t="s">
        <v>36</v>
      </c>
      <c r="V49" s="2" t="s">
        <v>832</v>
      </c>
      <c r="W49" s="2" t="s">
        <v>833</v>
      </c>
      <c r="X49" s="1">
        <v>522633726120882</v>
      </c>
      <c r="Y49" s="3">
        <f t="shared" si="4"/>
        <v>52.263372612088197</v>
      </c>
      <c r="Z49" s="1">
        <v>457006890037808</v>
      </c>
      <c r="AA49" s="3">
        <f t="shared" si="3"/>
        <v>4.5700689003780797</v>
      </c>
      <c r="AB49">
        <v>1368</v>
      </c>
      <c r="AC49">
        <v>55</v>
      </c>
    </row>
    <row r="50" spans="1:29" ht="45" x14ac:dyDescent="0.25">
      <c r="A50" t="s">
        <v>2979</v>
      </c>
      <c r="B50" s="4" t="s">
        <v>39</v>
      </c>
      <c r="C50" s="4" t="s">
        <v>21</v>
      </c>
      <c r="D50" s="4" t="s">
        <v>1573</v>
      </c>
      <c r="E50" t="s">
        <v>40</v>
      </c>
      <c r="F50" s="4" t="s">
        <v>33</v>
      </c>
      <c r="G50" s="6">
        <v>54</v>
      </c>
      <c r="H50" s="30"/>
      <c r="I50" s="29" t="s">
        <v>3043</v>
      </c>
      <c r="J50" s="4">
        <v>1</v>
      </c>
      <c r="K50" s="4">
        <v>1</v>
      </c>
      <c r="L50" s="4">
        <v>1</v>
      </c>
      <c r="M50" t="s">
        <v>1538</v>
      </c>
      <c r="N50" s="4" t="s">
        <v>1658</v>
      </c>
      <c r="O50" s="4" t="s">
        <v>1665</v>
      </c>
      <c r="P50" s="37">
        <v>0</v>
      </c>
      <c r="R50" s="4" t="s">
        <v>33</v>
      </c>
      <c r="S50" s="4" t="s">
        <v>839</v>
      </c>
      <c r="T50" s="4" t="s">
        <v>33</v>
      </c>
      <c r="U50" s="4" t="s">
        <v>36</v>
      </c>
      <c r="V50" s="2" t="s">
        <v>840</v>
      </c>
      <c r="W50" s="2" t="s">
        <v>841</v>
      </c>
      <c r="X50" s="1">
        <v>522639980904779</v>
      </c>
      <c r="Y50" s="3">
        <f t="shared" si="4"/>
        <v>52.263998090477898</v>
      </c>
      <c r="Z50" s="1">
        <v>456992559407566</v>
      </c>
      <c r="AA50" s="3">
        <f t="shared" si="3"/>
        <v>4.5699255940756602</v>
      </c>
      <c r="AB50">
        <v>1370</v>
      </c>
      <c r="AC50">
        <v>56</v>
      </c>
    </row>
    <row r="51" spans="1:29" ht="45" x14ac:dyDescent="0.25">
      <c r="A51" t="s">
        <v>2979</v>
      </c>
      <c r="B51" s="4" t="s">
        <v>39</v>
      </c>
      <c r="C51" s="4" t="s">
        <v>21</v>
      </c>
      <c r="D51" s="4" t="s">
        <v>1574</v>
      </c>
      <c r="E51" t="s">
        <v>40</v>
      </c>
      <c r="F51" s="4" t="s">
        <v>33</v>
      </c>
      <c r="G51" s="6">
        <v>54</v>
      </c>
      <c r="H51" s="30"/>
      <c r="I51" s="29" t="s">
        <v>3043</v>
      </c>
      <c r="J51" s="4">
        <v>1</v>
      </c>
      <c r="K51" s="4">
        <v>1</v>
      </c>
      <c r="L51" s="4">
        <v>1</v>
      </c>
      <c r="M51" t="s">
        <v>1538</v>
      </c>
      <c r="N51" s="4" t="s">
        <v>1658</v>
      </c>
      <c r="O51" s="4" t="s">
        <v>1665</v>
      </c>
      <c r="P51" s="37">
        <v>0</v>
      </c>
      <c r="R51" s="4" t="s">
        <v>33</v>
      </c>
      <c r="S51" s="4" t="s">
        <v>852</v>
      </c>
      <c r="T51" s="4" t="s">
        <v>33</v>
      </c>
      <c r="U51" s="4" t="s">
        <v>36</v>
      </c>
      <c r="V51" s="2" t="s">
        <v>853</v>
      </c>
      <c r="W51" s="2" t="s">
        <v>854</v>
      </c>
      <c r="X51" s="1">
        <v>522645634775971</v>
      </c>
      <c r="Y51" s="3">
        <f t="shared" si="4"/>
        <v>52.2645634775971</v>
      </c>
      <c r="Z51" s="1">
        <v>456980096456679</v>
      </c>
      <c r="AA51" s="3">
        <f t="shared" si="3"/>
        <v>4.5698009645667899</v>
      </c>
      <c r="AB51">
        <v>1366</v>
      </c>
      <c r="AC51">
        <v>57</v>
      </c>
    </row>
    <row r="52" spans="1:29" ht="45" x14ac:dyDescent="0.25">
      <c r="A52" t="s">
        <v>2979</v>
      </c>
      <c r="B52" s="4" t="s">
        <v>39</v>
      </c>
      <c r="C52" s="4" t="s">
        <v>21</v>
      </c>
      <c r="D52" s="4" t="s">
        <v>1575</v>
      </c>
      <c r="E52" t="s">
        <v>40</v>
      </c>
      <c r="F52" s="4" t="s">
        <v>33</v>
      </c>
      <c r="G52" s="6">
        <v>54</v>
      </c>
      <c r="H52" s="30"/>
      <c r="I52" s="29" t="s">
        <v>3043</v>
      </c>
      <c r="J52" s="4">
        <v>1</v>
      </c>
      <c r="K52" s="4">
        <v>1</v>
      </c>
      <c r="L52" s="4">
        <v>1</v>
      </c>
      <c r="M52" t="s">
        <v>1538</v>
      </c>
      <c r="N52" s="4" t="s">
        <v>1658</v>
      </c>
      <c r="O52" s="4" t="s">
        <v>1665</v>
      </c>
      <c r="P52" s="37">
        <v>0</v>
      </c>
      <c r="R52" s="4" t="s">
        <v>33</v>
      </c>
      <c r="S52" s="4" t="s">
        <v>873</v>
      </c>
      <c r="T52" s="4" t="s">
        <v>33</v>
      </c>
      <c r="U52" s="4" t="s">
        <v>36</v>
      </c>
      <c r="V52" s="2" t="s">
        <v>874</v>
      </c>
      <c r="W52" s="2" t="s">
        <v>875</v>
      </c>
      <c r="X52" s="1">
        <v>522651404144545</v>
      </c>
      <c r="Y52" s="3">
        <f t="shared" si="4"/>
        <v>52.2651404144545</v>
      </c>
      <c r="Z52" s="1">
        <v>456952669832026</v>
      </c>
      <c r="AA52" s="3">
        <f t="shared" si="3"/>
        <v>4.56952669832026</v>
      </c>
      <c r="AB52">
        <v>1367</v>
      </c>
      <c r="AC52">
        <v>58</v>
      </c>
    </row>
    <row r="53" spans="1:29" s="5" customFormat="1" ht="30" x14ac:dyDescent="0.25">
      <c r="A53" s="5" t="s">
        <v>2979</v>
      </c>
      <c r="B53" s="6" t="s">
        <v>21</v>
      </c>
      <c r="C53" s="6" t="s">
        <v>21</v>
      </c>
      <c r="D53" s="6" t="s">
        <v>2264</v>
      </c>
      <c r="E53" s="5" t="s">
        <v>40</v>
      </c>
      <c r="F53" s="6" t="s">
        <v>2997</v>
      </c>
      <c r="G53" s="6">
        <v>68</v>
      </c>
      <c r="H53" s="18" t="s">
        <v>2998</v>
      </c>
      <c r="I53" s="18" t="s">
        <v>3028</v>
      </c>
      <c r="J53" s="6" t="s">
        <v>2978</v>
      </c>
      <c r="K53" s="6">
        <v>1</v>
      </c>
      <c r="L53" s="6">
        <v>1</v>
      </c>
      <c r="M53" s="6" t="s">
        <v>3015</v>
      </c>
      <c r="N53" s="5" t="s">
        <v>1658</v>
      </c>
      <c r="O53" s="5" t="s">
        <v>1682</v>
      </c>
      <c r="P53" s="35">
        <v>0</v>
      </c>
      <c r="Q53" s="34"/>
      <c r="R53" s="6" t="s">
        <v>1576</v>
      </c>
      <c r="S53" s="6" t="s">
        <v>2263</v>
      </c>
      <c r="T53" s="6" t="s">
        <v>3014</v>
      </c>
      <c r="U53" s="6" t="s">
        <v>3014</v>
      </c>
      <c r="V53" s="5" t="s">
        <v>2262</v>
      </c>
      <c r="W53" s="5" t="s">
        <v>2261</v>
      </c>
      <c r="X53" s="1">
        <v>52227502454107</v>
      </c>
      <c r="Y53" s="10">
        <f>X53/1000000000000</f>
        <v>52.227502454106997</v>
      </c>
      <c r="Z53" s="1">
        <v>455210782593104</v>
      </c>
      <c r="AA53" s="10">
        <f>Z53/100000000000000</f>
        <v>4.5521078259310404</v>
      </c>
      <c r="AB53" s="5">
        <v>1995</v>
      </c>
      <c r="AC53">
        <v>999999138</v>
      </c>
    </row>
    <row r="54" spans="1:29" ht="45" x14ac:dyDescent="0.25">
      <c r="A54" s="5" t="s">
        <v>2979</v>
      </c>
      <c r="B54" s="6" t="s">
        <v>21</v>
      </c>
      <c r="C54" s="6" t="s">
        <v>39</v>
      </c>
      <c r="D54" s="6" t="s">
        <v>1064</v>
      </c>
      <c r="E54" s="5" t="s">
        <v>1065</v>
      </c>
      <c r="F54" s="6" t="s">
        <v>33</v>
      </c>
      <c r="G54" s="6">
        <v>77</v>
      </c>
      <c r="H54" s="18"/>
      <c r="I54" s="18" t="s">
        <v>3043</v>
      </c>
      <c r="J54" s="6"/>
      <c r="K54" s="6"/>
      <c r="L54" s="6"/>
      <c r="M54" s="5" t="s">
        <v>1539</v>
      </c>
      <c r="N54" s="6" t="s">
        <v>1658</v>
      </c>
      <c r="O54" s="6" t="s">
        <v>1665</v>
      </c>
      <c r="P54" s="35">
        <v>0</v>
      </c>
      <c r="Q54" s="34"/>
      <c r="R54" s="6" t="s">
        <v>33</v>
      </c>
      <c r="S54" s="6" t="s">
        <v>1066</v>
      </c>
      <c r="T54" s="6" t="s">
        <v>33</v>
      </c>
      <c r="U54" s="6" t="s">
        <v>36</v>
      </c>
      <c r="V54" s="7" t="s">
        <v>1067</v>
      </c>
      <c r="W54" s="7" t="s">
        <v>1068</v>
      </c>
      <c r="X54" s="1">
        <v>52243118182367</v>
      </c>
      <c r="Y54" s="8">
        <f>X54/1000000000000</f>
        <v>52.243118182366999</v>
      </c>
      <c r="Z54" s="1">
        <v>4566720971107</v>
      </c>
      <c r="AA54" s="8">
        <f>Z54/1000000000000</f>
        <v>4.5667209711070003</v>
      </c>
      <c r="AB54" s="5">
        <v>2869</v>
      </c>
    </row>
    <row r="55" spans="1:29" ht="45" x14ac:dyDescent="0.25">
      <c r="A55" t="s">
        <v>2979</v>
      </c>
      <c r="B55" s="4" t="s">
        <v>39</v>
      </c>
      <c r="C55" s="4" t="s">
        <v>21</v>
      </c>
      <c r="D55" s="4" t="s">
        <v>1582</v>
      </c>
      <c r="E55" t="s">
        <v>40</v>
      </c>
      <c r="F55" s="4" t="s">
        <v>33</v>
      </c>
      <c r="G55" s="6">
        <v>77</v>
      </c>
      <c r="H55" s="30"/>
      <c r="I55" s="29" t="s">
        <v>3043</v>
      </c>
      <c r="J55" s="4">
        <v>1</v>
      </c>
      <c r="K55" s="4">
        <v>1</v>
      </c>
      <c r="L55" s="4">
        <v>1</v>
      </c>
      <c r="M55" t="s">
        <v>1538</v>
      </c>
      <c r="N55" s="4" t="s">
        <v>1658</v>
      </c>
      <c r="O55" s="4" t="s">
        <v>1665</v>
      </c>
      <c r="P55" s="37">
        <v>0</v>
      </c>
      <c r="R55" s="4" t="s">
        <v>33</v>
      </c>
      <c r="S55" s="4" t="s">
        <v>1033</v>
      </c>
      <c r="T55" s="4" t="s">
        <v>33</v>
      </c>
      <c r="U55" s="4" t="s">
        <v>36</v>
      </c>
      <c r="V55" s="2" t="s">
        <v>1034</v>
      </c>
      <c r="W55" s="2" t="s">
        <v>1035</v>
      </c>
      <c r="X55" s="1">
        <v>522371284404601</v>
      </c>
      <c r="Y55" s="3">
        <f>X55/10000000000000</f>
        <v>52.237128440460097</v>
      </c>
      <c r="Z55" s="1">
        <v>456489866792542</v>
      </c>
      <c r="AA55" s="3">
        <f>Z55/100000000000000</f>
        <v>4.5648986679254202</v>
      </c>
      <c r="AB55">
        <v>662</v>
      </c>
    </row>
    <row r="56" spans="1:29" ht="45" x14ac:dyDescent="0.25">
      <c r="A56" t="s">
        <v>2979</v>
      </c>
      <c r="B56" s="4" t="s">
        <v>39</v>
      </c>
      <c r="C56" s="4" t="s">
        <v>21</v>
      </c>
      <c r="D56" s="4" t="s">
        <v>1583</v>
      </c>
      <c r="E56" t="s">
        <v>40</v>
      </c>
      <c r="F56" s="4" t="s">
        <v>33</v>
      </c>
      <c r="G56" s="6">
        <v>77</v>
      </c>
      <c r="H56" s="30"/>
      <c r="I56" s="29" t="s">
        <v>3043</v>
      </c>
      <c r="J56" s="4">
        <v>1</v>
      </c>
      <c r="K56" s="4">
        <v>1</v>
      </c>
      <c r="L56" s="4">
        <v>1</v>
      </c>
      <c r="M56" t="s">
        <v>1538</v>
      </c>
      <c r="N56" s="4" t="s">
        <v>1658</v>
      </c>
      <c r="O56" s="4" t="s">
        <v>1665</v>
      </c>
      <c r="P56" s="37">
        <v>0</v>
      </c>
      <c r="R56" s="4" t="s">
        <v>33</v>
      </c>
      <c r="S56" s="4" t="s">
        <v>1036</v>
      </c>
      <c r="T56" s="4" t="s">
        <v>33</v>
      </c>
      <c r="U56" s="4" t="s">
        <v>36</v>
      </c>
      <c r="V56" s="2" t="s">
        <v>1037</v>
      </c>
      <c r="W56" s="2" t="s">
        <v>1038</v>
      </c>
      <c r="X56" s="1">
        <v>52238989865373</v>
      </c>
      <c r="Y56" s="3">
        <f>X56/1000000000000</f>
        <v>52.238989865373</v>
      </c>
      <c r="Z56" s="1">
        <v>456554367581854</v>
      </c>
      <c r="AA56" s="3">
        <f>Z56/100000000000000</f>
        <v>4.5655436758185397</v>
      </c>
      <c r="AB56">
        <v>663</v>
      </c>
    </row>
    <row r="57" spans="1:29" ht="45" x14ac:dyDescent="0.25">
      <c r="A57" t="s">
        <v>2979</v>
      </c>
      <c r="B57" s="4" t="s">
        <v>39</v>
      </c>
      <c r="C57" s="4" t="s">
        <v>21</v>
      </c>
      <c r="D57" s="4" t="s">
        <v>1584</v>
      </c>
      <c r="E57" t="s">
        <v>40</v>
      </c>
      <c r="F57" s="4" t="s">
        <v>33</v>
      </c>
      <c r="G57" s="6">
        <v>77</v>
      </c>
      <c r="H57" s="30"/>
      <c r="I57" s="29" t="s">
        <v>3043</v>
      </c>
      <c r="J57" s="4">
        <v>1</v>
      </c>
      <c r="K57" s="4">
        <v>1</v>
      </c>
      <c r="L57" s="4">
        <v>1</v>
      </c>
      <c r="M57" t="s">
        <v>1538</v>
      </c>
      <c r="N57" s="4" t="s">
        <v>1658</v>
      </c>
      <c r="O57" s="4" t="s">
        <v>1665</v>
      </c>
      <c r="P57" s="37">
        <v>0</v>
      </c>
      <c r="R57" s="4" t="s">
        <v>33</v>
      </c>
      <c r="S57" s="4" t="s">
        <v>1049</v>
      </c>
      <c r="T57" s="4" t="s">
        <v>33</v>
      </c>
      <c r="U57" s="4" t="s">
        <v>36</v>
      </c>
      <c r="V57" s="2" t="s">
        <v>1050</v>
      </c>
      <c r="W57" s="2" t="s">
        <v>1051</v>
      </c>
      <c r="X57" s="1">
        <v>522416010271214</v>
      </c>
      <c r="Y57" s="3">
        <f>X57/10000000000000</f>
        <v>52.241601027121398</v>
      </c>
      <c r="Z57" s="1">
        <v>456633745605184</v>
      </c>
      <c r="AA57" s="3">
        <f>Z57/100000000000000</f>
        <v>4.5663374560518397</v>
      </c>
      <c r="AB57">
        <v>601</v>
      </c>
    </row>
    <row r="58" spans="1:29" ht="45" x14ac:dyDescent="0.25">
      <c r="A58" t="s">
        <v>2979</v>
      </c>
      <c r="B58" s="4" t="s">
        <v>39</v>
      </c>
      <c r="C58" s="4" t="s">
        <v>21</v>
      </c>
      <c r="D58" s="4" t="s">
        <v>1585</v>
      </c>
      <c r="E58" t="s">
        <v>40</v>
      </c>
      <c r="F58" s="4" t="s">
        <v>33</v>
      </c>
      <c r="G58" s="6">
        <v>77</v>
      </c>
      <c r="H58" s="30"/>
      <c r="I58" s="29" t="s">
        <v>3043</v>
      </c>
      <c r="J58" s="4">
        <v>1</v>
      </c>
      <c r="K58" s="4">
        <v>1</v>
      </c>
      <c r="L58" s="4">
        <v>1</v>
      </c>
      <c r="M58" t="s">
        <v>1538</v>
      </c>
      <c r="N58" s="4" t="s">
        <v>1658</v>
      </c>
      <c r="O58" s="4" t="s">
        <v>1665</v>
      </c>
      <c r="P58" s="37">
        <v>0</v>
      </c>
      <c r="R58" s="4" t="s">
        <v>33</v>
      </c>
      <c r="S58" s="4" t="s">
        <v>1058</v>
      </c>
      <c r="T58" s="4" t="s">
        <v>33</v>
      </c>
      <c r="U58" s="4" t="s">
        <v>36</v>
      </c>
      <c r="V58" s="2" t="s">
        <v>1059</v>
      </c>
      <c r="W58" s="2" t="s">
        <v>1060</v>
      </c>
      <c r="X58" s="1">
        <v>52242698917635</v>
      </c>
      <c r="Y58" s="3">
        <f>X58/1000000000000</f>
        <v>52.242698917635003</v>
      </c>
      <c r="Z58" s="1">
        <v>456679017988335</v>
      </c>
      <c r="AA58" s="3">
        <f>Z58/100000000000000</f>
        <v>4.5667901798833501</v>
      </c>
      <c r="AB58">
        <v>603</v>
      </c>
    </row>
    <row r="59" spans="1:29" s="5" customFormat="1" ht="45" x14ac:dyDescent="0.25">
      <c r="A59" t="s">
        <v>2979</v>
      </c>
      <c r="B59" s="4" t="s">
        <v>39</v>
      </c>
      <c r="C59" s="4" t="s">
        <v>21</v>
      </c>
      <c r="D59" s="4" t="s">
        <v>1586</v>
      </c>
      <c r="E59" t="s">
        <v>40</v>
      </c>
      <c r="F59" s="4" t="s">
        <v>33</v>
      </c>
      <c r="G59" s="6">
        <v>77</v>
      </c>
      <c r="H59" s="30"/>
      <c r="I59" s="29" t="s">
        <v>3043</v>
      </c>
      <c r="J59" s="4">
        <v>1</v>
      </c>
      <c r="K59" s="4">
        <v>1</v>
      </c>
      <c r="L59" s="4">
        <v>1</v>
      </c>
      <c r="M59" t="s">
        <v>1538</v>
      </c>
      <c r="N59" s="4" t="s">
        <v>1658</v>
      </c>
      <c r="O59" s="4" t="s">
        <v>1665</v>
      </c>
      <c r="P59" s="37">
        <v>0</v>
      </c>
      <c r="Q59" s="33"/>
      <c r="R59" s="4" t="s">
        <v>33</v>
      </c>
      <c r="S59" s="4" t="s">
        <v>1061</v>
      </c>
      <c r="T59" s="4" t="s">
        <v>33</v>
      </c>
      <c r="U59" s="4" t="s">
        <v>36</v>
      </c>
      <c r="V59" s="2" t="s">
        <v>1062</v>
      </c>
      <c r="W59" s="2" t="s">
        <v>1063</v>
      </c>
      <c r="X59" s="1">
        <v>5224298</v>
      </c>
      <c r="Y59" s="3">
        <f>X59/100000</f>
        <v>52.242980000000003</v>
      </c>
      <c r="Z59" s="1">
        <v>45668</v>
      </c>
      <c r="AA59" s="3">
        <f>Z59/10000</f>
        <v>4.5667999999999997</v>
      </c>
      <c r="AB59">
        <v>661</v>
      </c>
      <c r="AC59"/>
    </row>
    <row r="60" spans="1:29" ht="45" x14ac:dyDescent="0.25">
      <c r="A60" t="s">
        <v>2979</v>
      </c>
      <c r="B60" s="4" t="s">
        <v>39</v>
      </c>
      <c r="C60" s="4" t="s">
        <v>21</v>
      </c>
      <c r="D60" s="4" t="s">
        <v>1587</v>
      </c>
      <c r="E60" t="s">
        <v>40</v>
      </c>
      <c r="F60" s="4" t="s">
        <v>33</v>
      </c>
      <c r="G60" s="6">
        <v>77</v>
      </c>
      <c r="H60" s="30"/>
      <c r="I60" s="29" t="s">
        <v>3043</v>
      </c>
      <c r="J60" s="4">
        <v>1</v>
      </c>
      <c r="K60" s="4">
        <v>1</v>
      </c>
      <c r="L60" s="4">
        <v>1</v>
      </c>
      <c r="M60" t="s">
        <v>1538</v>
      </c>
      <c r="N60" s="4" t="s">
        <v>1658</v>
      </c>
      <c r="O60" s="4" t="s">
        <v>1665</v>
      </c>
      <c r="P60" s="37">
        <v>0</v>
      </c>
      <c r="R60" s="4" t="s">
        <v>33</v>
      </c>
      <c r="S60" s="4" t="s">
        <v>242</v>
      </c>
      <c r="T60" s="4" t="s">
        <v>33</v>
      </c>
      <c r="U60" s="4" t="s">
        <v>36</v>
      </c>
      <c r="V60" s="2" t="s">
        <v>243</v>
      </c>
      <c r="W60" s="2" t="s">
        <v>244</v>
      </c>
      <c r="X60" s="1">
        <v>522422094134473</v>
      </c>
      <c r="Y60" s="3">
        <f>X60/10000000000000</f>
        <v>52.242209413447299</v>
      </c>
      <c r="Z60" s="1">
        <v>456658102356417</v>
      </c>
      <c r="AA60" s="3">
        <f t="shared" ref="AA60:AA68" si="5">Z60/100000000000000</f>
        <v>4.5665810235641704</v>
      </c>
      <c r="AB60">
        <v>608</v>
      </c>
    </row>
    <row r="61" spans="1:29" ht="45" x14ac:dyDescent="0.25">
      <c r="A61" t="s">
        <v>2979</v>
      </c>
      <c r="B61" s="4" t="s">
        <v>39</v>
      </c>
      <c r="C61" s="4" t="s">
        <v>21</v>
      </c>
      <c r="D61" s="4" t="s">
        <v>1588</v>
      </c>
      <c r="E61" t="s">
        <v>40</v>
      </c>
      <c r="F61" s="4" t="s">
        <v>33</v>
      </c>
      <c r="G61" s="6">
        <v>77</v>
      </c>
      <c r="H61" s="30"/>
      <c r="I61" s="29" t="s">
        <v>3043</v>
      </c>
      <c r="J61" s="4">
        <v>1</v>
      </c>
      <c r="K61" s="4">
        <v>1</v>
      </c>
      <c r="L61" s="4">
        <v>1</v>
      </c>
      <c r="M61" t="s">
        <v>1538</v>
      </c>
      <c r="N61" s="4" t="s">
        <v>1658</v>
      </c>
      <c r="O61" s="4" t="s">
        <v>1665</v>
      </c>
      <c r="P61" s="37">
        <v>0</v>
      </c>
      <c r="R61" s="4" t="s">
        <v>33</v>
      </c>
      <c r="S61" s="4" t="s">
        <v>245</v>
      </c>
      <c r="T61" s="4" t="s">
        <v>33</v>
      </c>
      <c r="U61" s="4" t="s">
        <v>36</v>
      </c>
      <c r="V61" s="2" t="s">
        <v>246</v>
      </c>
      <c r="W61" s="2" t="s">
        <v>247</v>
      </c>
      <c r="X61" s="1">
        <v>522399243841256</v>
      </c>
      <c r="Y61" s="3">
        <f>X61/10000000000000</f>
        <v>52.239924384125601</v>
      </c>
      <c r="Z61" s="1">
        <v>456667430797768</v>
      </c>
      <c r="AA61" s="3">
        <f t="shared" si="5"/>
        <v>4.5666743079776797</v>
      </c>
      <c r="AB61">
        <v>664</v>
      </c>
    </row>
    <row r="62" spans="1:29" ht="45" x14ac:dyDescent="0.25">
      <c r="A62" t="s">
        <v>2979</v>
      </c>
      <c r="B62" s="4" t="s">
        <v>39</v>
      </c>
      <c r="C62" s="4" t="s">
        <v>21</v>
      </c>
      <c r="D62" s="4" t="s">
        <v>1589</v>
      </c>
      <c r="E62" t="s">
        <v>40</v>
      </c>
      <c r="F62" s="4" t="s">
        <v>33</v>
      </c>
      <c r="G62" s="6">
        <v>77</v>
      </c>
      <c r="H62" s="30"/>
      <c r="I62" s="29" t="s">
        <v>3043</v>
      </c>
      <c r="J62" s="4">
        <v>1</v>
      </c>
      <c r="K62" s="4">
        <v>1</v>
      </c>
      <c r="L62" s="4">
        <v>1</v>
      </c>
      <c r="M62" t="s">
        <v>1538</v>
      </c>
      <c r="N62" s="4" t="s">
        <v>1658</v>
      </c>
      <c r="O62" s="4" t="s">
        <v>1665</v>
      </c>
      <c r="P62" s="37">
        <v>0</v>
      </c>
      <c r="R62" s="4" t="s">
        <v>33</v>
      </c>
      <c r="S62" s="4" t="s">
        <v>1069</v>
      </c>
      <c r="T62" s="4" t="s">
        <v>33</v>
      </c>
      <c r="U62" s="4" t="s">
        <v>36</v>
      </c>
      <c r="V62" s="2" t="s">
        <v>1070</v>
      </c>
      <c r="W62" s="2" t="s">
        <v>1071</v>
      </c>
      <c r="X62" s="1">
        <v>52244030000484</v>
      </c>
      <c r="Y62" s="3">
        <f>X62/1000000000000</f>
        <v>52.244030000484003</v>
      </c>
      <c r="Z62" s="1">
        <v>456717128400893</v>
      </c>
      <c r="AA62" s="3">
        <f t="shared" si="5"/>
        <v>4.5671712840089302</v>
      </c>
      <c r="AB62">
        <v>604</v>
      </c>
    </row>
    <row r="63" spans="1:29" ht="45" x14ac:dyDescent="0.25">
      <c r="A63" t="s">
        <v>2979</v>
      </c>
      <c r="B63" s="4" t="s">
        <v>39</v>
      </c>
      <c r="C63" s="4" t="s">
        <v>21</v>
      </c>
      <c r="D63" s="4" t="s">
        <v>1590</v>
      </c>
      <c r="E63" t="s">
        <v>40</v>
      </c>
      <c r="F63" s="4" t="s">
        <v>33</v>
      </c>
      <c r="G63" s="6">
        <v>77</v>
      </c>
      <c r="H63" s="30"/>
      <c r="I63" s="29" t="s">
        <v>3043</v>
      </c>
      <c r="J63" s="4">
        <v>1</v>
      </c>
      <c r="K63" s="4">
        <v>1</v>
      </c>
      <c r="L63" s="4">
        <v>1</v>
      </c>
      <c r="M63" t="s">
        <v>1538</v>
      </c>
      <c r="N63" s="4" t="s">
        <v>1658</v>
      </c>
      <c r="O63" s="4" t="s">
        <v>1665</v>
      </c>
      <c r="P63" s="37">
        <v>0</v>
      </c>
      <c r="R63" s="4" t="s">
        <v>33</v>
      </c>
      <c r="S63" s="4" t="s">
        <v>1072</v>
      </c>
      <c r="T63" s="4" t="s">
        <v>33</v>
      </c>
      <c r="U63" s="4" t="s">
        <v>36</v>
      </c>
      <c r="V63" s="2" t="s">
        <v>1073</v>
      </c>
      <c r="W63" s="2" t="s">
        <v>1074</v>
      </c>
      <c r="X63" s="1">
        <v>522445849927255</v>
      </c>
      <c r="Y63" s="3">
        <f t="shared" ref="Y63:Y71" si="6">X63/10000000000000</f>
        <v>52.2445849927255</v>
      </c>
      <c r="Z63" s="1">
        <v>456723282695039</v>
      </c>
      <c r="AA63" s="3">
        <f t="shared" si="5"/>
        <v>4.5672328269503897</v>
      </c>
      <c r="AB63">
        <v>605</v>
      </c>
    </row>
    <row r="64" spans="1:29" ht="45" x14ac:dyDescent="0.25">
      <c r="A64" t="s">
        <v>2979</v>
      </c>
      <c r="B64" s="4" t="s">
        <v>39</v>
      </c>
      <c r="C64" s="4" t="s">
        <v>21</v>
      </c>
      <c r="D64" s="4" t="s">
        <v>1591</v>
      </c>
      <c r="E64" t="s">
        <v>40</v>
      </c>
      <c r="F64" s="4" t="s">
        <v>33</v>
      </c>
      <c r="G64" s="6">
        <v>77</v>
      </c>
      <c r="H64" s="30"/>
      <c r="I64" s="29" t="s">
        <v>3043</v>
      </c>
      <c r="J64" s="4">
        <v>1</v>
      </c>
      <c r="K64" s="4">
        <v>1</v>
      </c>
      <c r="L64" s="4">
        <v>1</v>
      </c>
      <c r="M64" t="s">
        <v>1538</v>
      </c>
      <c r="N64" s="4" t="s">
        <v>1658</v>
      </c>
      <c r="O64" s="4" t="s">
        <v>1665</v>
      </c>
      <c r="P64" s="37">
        <v>0</v>
      </c>
      <c r="R64" s="4" t="s">
        <v>33</v>
      </c>
      <c r="S64" s="4" t="s">
        <v>1079</v>
      </c>
      <c r="T64" s="4" t="s">
        <v>33</v>
      </c>
      <c r="U64" s="4" t="s">
        <v>36</v>
      </c>
      <c r="V64" s="2" t="s">
        <v>1080</v>
      </c>
      <c r="W64" s="2" t="s">
        <v>1081</v>
      </c>
      <c r="X64" s="1">
        <v>522452338992517</v>
      </c>
      <c r="Y64" s="3">
        <f t="shared" si="6"/>
        <v>52.245233899251701</v>
      </c>
      <c r="Z64" s="1">
        <v>456748739201089</v>
      </c>
      <c r="AA64" s="3">
        <f t="shared" si="5"/>
        <v>4.5674873920108903</v>
      </c>
      <c r="AB64">
        <v>606</v>
      </c>
    </row>
    <row r="65" spans="1:29" ht="45" x14ac:dyDescent="0.25">
      <c r="A65" t="s">
        <v>2979</v>
      </c>
      <c r="B65" s="4" t="s">
        <v>39</v>
      </c>
      <c r="C65" s="4" t="s">
        <v>21</v>
      </c>
      <c r="D65" s="4" t="s">
        <v>1592</v>
      </c>
      <c r="E65" t="s">
        <v>40</v>
      </c>
      <c r="F65" s="4" t="s">
        <v>33</v>
      </c>
      <c r="G65" s="6">
        <v>77</v>
      </c>
      <c r="H65" s="30"/>
      <c r="I65" s="29" t="s">
        <v>3043</v>
      </c>
      <c r="J65" s="4">
        <v>1</v>
      </c>
      <c r="K65" s="4">
        <v>1</v>
      </c>
      <c r="L65" s="4">
        <v>1</v>
      </c>
      <c r="M65" t="s">
        <v>1538</v>
      </c>
      <c r="N65" s="4" t="s">
        <v>1658</v>
      </c>
      <c r="O65" s="4" t="s">
        <v>1665</v>
      </c>
      <c r="P65" s="37">
        <v>0</v>
      </c>
      <c r="R65" s="4" t="s">
        <v>33</v>
      </c>
      <c r="S65" s="4" t="s">
        <v>1100</v>
      </c>
      <c r="T65" s="4" t="s">
        <v>33</v>
      </c>
      <c r="U65" s="4" t="s">
        <v>36</v>
      </c>
      <c r="V65" s="2" t="s">
        <v>1101</v>
      </c>
      <c r="W65" s="2" t="s">
        <v>1102</v>
      </c>
      <c r="X65" s="1">
        <v>522436219377366</v>
      </c>
      <c r="Y65" s="3">
        <f t="shared" si="6"/>
        <v>52.243621937736599</v>
      </c>
      <c r="Z65" s="1">
        <v>456704115118278</v>
      </c>
      <c r="AA65" s="3">
        <f t="shared" si="5"/>
        <v>4.5670411511827798</v>
      </c>
      <c r="AB65">
        <v>607</v>
      </c>
    </row>
    <row r="66" spans="1:29" s="5" customFormat="1" ht="45" x14ac:dyDescent="0.25">
      <c r="A66" s="5" t="s">
        <v>2979</v>
      </c>
      <c r="B66" s="6" t="s">
        <v>21</v>
      </c>
      <c r="C66" s="6" t="s">
        <v>39</v>
      </c>
      <c r="D66" s="6" t="s">
        <v>1145</v>
      </c>
      <c r="E66" s="5" t="s">
        <v>40</v>
      </c>
      <c r="F66" s="6" t="s">
        <v>33</v>
      </c>
      <c r="G66" s="6">
        <v>85</v>
      </c>
      <c r="H66" s="18"/>
      <c r="I66" s="29" t="s">
        <v>3043</v>
      </c>
      <c r="J66" s="6">
        <v>1</v>
      </c>
      <c r="K66" s="6">
        <v>1</v>
      </c>
      <c r="L66" s="6">
        <v>1</v>
      </c>
      <c r="M66" s="5" t="s">
        <v>1539</v>
      </c>
      <c r="N66" s="6" t="s">
        <v>1658</v>
      </c>
      <c r="O66" s="6" t="s">
        <v>1665</v>
      </c>
      <c r="P66" s="35">
        <v>1</v>
      </c>
      <c r="Q66" s="34"/>
      <c r="R66" s="6" t="s">
        <v>33</v>
      </c>
      <c r="S66" s="6" t="s">
        <v>1146</v>
      </c>
      <c r="T66" s="6" t="s">
        <v>33</v>
      </c>
      <c r="U66" s="6" t="s">
        <v>36</v>
      </c>
      <c r="V66" s="7" t="s">
        <v>1147</v>
      </c>
      <c r="W66" s="7" t="s">
        <v>1148</v>
      </c>
      <c r="X66" s="1">
        <v>522476824182923</v>
      </c>
      <c r="Y66" s="8">
        <f t="shared" si="6"/>
        <v>52.2476824182923</v>
      </c>
      <c r="Z66" s="1">
        <v>456815991228896</v>
      </c>
      <c r="AA66" s="8">
        <f t="shared" si="5"/>
        <v>4.5681599122889596</v>
      </c>
      <c r="AB66" s="5">
        <v>613</v>
      </c>
      <c r="AC66"/>
    </row>
    <row r="67" spans="1:29" ht="45" x14ac:dyDescent="0.25">
      <c r="A67" t="s">
        <v>2979</v>
      </c>
      <c r="B67" s="4" t="s">
        <v>39</v>
      </c>
      <c r="C67" s="4" t="s">
        <v>21</v>
      </c>
      <c r="D67" s="4" t="s">
        <v>1614</v>
      </c>
      <c r="E67" t="s">
        <v>40</v>
      </c>
      <c r="F67" s="4" t="s">
        <v>33</v>
      </c>
      <c r="G67" s="6">
        <v>85</v>
      </c>
      <c r="H67" s="30"/>
      <c r="I67" s="29" t="s">
        <v>3043</v>
      </c>
      <c r="J67" s="4">
        <v>1</v>
      </c>
      <c r="K67" s="4">
        <v>1</v>
      </c>
      <c r="L67" s="4">
        <v>1</v>
      </c>
      <c r="M67" t="s">
        <v>1538</v>
      </c>
      <c r="N67" s="4" t="s">
        <v>1658</v>
      </c>
      <c r="O67" s="4" t="s">
        <v>1665</v>
      </c>
      <c r="P67" s="37">
        <v>0</v>
      </c>
      <c r="R67" s="4" t="s">
        <v>33</v>
      </c>
      <c r="S67" s="4" t="s">
        <v>1117</v>
      </c>
      <c r="T67" s="4" t="s">
        <v>33</v>
      </c>
      <c r="U67" s="4" t="s">
        <v>36</v>
      </c>
      <c r="V67" s="2" t="s">
        <v>1118</v>
      </c>
      <c r="W67" s="2" t="s">
        <v>1119</v>
      </c>
      <c r="X67" s="1">
        <v>522465274028516</v>
      </c>
      <c r="Y67" s="3">
        <f t="shared" si="6"/>
        <v>52.246527402851598</v>
      </c>
      <c r="Z67" s="1">
        <v>456776379842454</v>
      </c>
      <c r="AA67" s="3">
        <f t="shared" si="5"/>
        <v>4.5677637984245401</v>
      </c>
      <c r="AB67">
        <v>611</v>
      </c>
    </row>
    <row r="68" spans="1:29" ht="45" x14ac:dyDescent="0.25">
      <c r="A68" t="s">
        <v>2979</v>
      </c>
      <c r="B68" s="4" t="s">
        <v>39</v>
      </c>
      <c r="C68" s="4" t="s">
        <v>21</v>
      </c>
      <c r="D68" s="4" t="s">
        <v>1615</v>
      </c>
      <c r="E68" t="s">
        <v>40</v>
      </c>
      <c r="F68" s="4" t="s">
        <v>33</v>
      </c>
      <c r="G68" s="6">
        <v>85</v>
      </c>
      <c r="H68" s="30"/>
      <c r="I68" s="29" t="s">
        <v>3043</v>
      </c>
      <c r="J68" s="4">
        <v>1</v>
      </c>
      <c r="K68" s="4">
        <v>1</v>
      </c>
      <c r="L68" s="4">
        <v>1</v>
      </c>
      <c r="M68" t="s">
        <v>1538</v>
      </c>
      <c r="N68" s="4" t="s">
        <v>1658</v>
      </c>
      <c r="O68" s="4" t="s">
        <v>1665</v>
      </c>
      <c r="P68" s="37">
        <v>0</v>
      </c>
      <c r="R68" s="4" t="s">
        <v>33</v>
      </c>
      <c r="S68" s="4" t="s">
        <v>1087</v>
      </c>
      <c r="T68" s="4" t="s">
        <v>33</v>
      </c>
      <c r="U68" s="4" t="s">
        <v>36</v>
      </c>
      <c r="V68" s="2" t="s">
        <v>1088</v>
      </c>
      <c r="W68" s="2" t="s">
        <v>1089</v>
      </c>
      <c r="X68" s="1">
        <v>522457077724006</v>
      </c>
      <c r="Y68" s="3">
        <f t="shared" si="6"/>
        <v>52.2457077724006</v>
      </c>
      <c r="Z68" s="1">
        <v>456777593063918</v>
      </c>
      <c r="AA68" s="3">
        <f t="shared" si="5"/>
        <v>4.5677759306391801</v>
      </c>
      <c r="AB68">
        <v>610</v>
      </c>
    </row>
    <row r="69" spans="1:29" ht="45" x14ac:dyDescent="0.25">
      <c r="A69" t="s">
        <v>2979</v>
      </c>
      <c r="B69" s="4" t="s">
        <v>39</v>
      </c>
      <c r="C69" s="4" t="s">
        <v>21</v>
      </c>
      <c r="D69" s="4" t="s">
        <v>1616</v>
      </c>
      <c r="E69" t="s">
        <v>40</v>
      </c>
      <c r="F69" s="4" t="s">
        <v>33</v>
      </c>
      <c r="G69" s="6">
        <v>85</v>
      </c>
      <c r="H69" s="30"/>
      <c r="I69" s="29" t="s">
        <v>3043</v>
      </c>
      <c r="J69" s="4">
        <v>1</v>
      </c>
      <c r="K69" s="4">
        <v>1</v>
      </c>
      <c r="L69" s="4">
        <v>1</v>
      </c>
      <c r="M69" t="s">
        <v>1538</v>
      </c>
      <c r="N69" s="4" t="s">
        <v>1658</v>
      </c>
      <c r="O69" s="4" t="s">
        <v>1665</v>
      </c>
      <c r="P69" s="37">
        <v>0</v>
      </c>
      <c r="R69" s="4" t="s">
        <v>33</v>
      </c>
      <c r="S69" s="4" t="s">
        <v>1137</v>
      </c>
      <c r="T69" s="4" t="s">
        <v>33</v>
      </c>
      <c r="U69" s="4" t="s">
        <v>36</v>
      </c>
      <c r="V69" s="2" t="s">
        <v>1138</v>
      </c>
      <c r="W69" s="2" t="s">
        <v>1139</v>
      </c>
      <c r="X69" s="1">
        <v>522468699307445</v>
      </c>
      <c r="Y69" s="3">
        <f t="shared" si="6"/>
        <v>52.246869930744502</v>
      </c>
      <c r="Z69" s="1">
        <v>45679054004564</v>
      </c>
      <c r="AA69" s="3">
        <f>Z69/10000000000000</f>
        <v>4.5679054004564001</v>
      </c>
      <c r="AB69">
        <v>614</v>
      </c>
    </row>
    <row r="70" spans="1:29" ht="45" x14ac:dyDescent="0.25">
      <c r="A70" t="s">
        <v>2979</v>
      </c>
      <c r="B70" s="4" t="s">
        <v>39</v>
      </c>
      <c r="C70" s="4" t="s">
        <v>21</v>
      </c>
      <c r="D70" s="4" t="s">
        <v>1617</v>
      </c>
      <c r="E70" t="s">
        <v>40</v>
      </c>
      <c r="F70" s="4" t="s">
        <v>33</v>
      </c>
      <c r="G70" s="6">
        <v>85</v>
      </c>
      <c r="H70" s="30"/>
      <c r="I70" s="29" t="s">
        <v>3043</v>
      </c>
      <c r="J70" s="4">
        <v>1</v>
      </c>
      <c r="K70" s="4">
        <v>1</v>
      </c>
      <c r="L70" s="4">
        <v>1</v>
      </c>
      <c r="M70" t="s">
        <v>1538</v>
      </c>
      <c r="N70" s="4" t="s">
        <v>1658</v>
      </c>
      <c r="O70" s="4" t="s">
        <v>1665</v>
      </c>
      <c r="P70" s="37">
        <v>0</v>
      </c>
      <c r="R70" s="4" t="s">
        <v>33</v>
      </c>
      <c r="S70" s="4" t="s">
        <v>1170</v>
      </c>
      <c r="T70" s="4" t="s">
        <v>33</v>
      </c>
      <c r="U70" s="4" t="s">
        <v>36</v>
      </c>
      <c r="V70" s="2" t="s">
        <v>1171</v>
      </c>
      <c r="W70" s="2" t="s">
        <v>1172</v>
      </c>
      <c r="X70" s="1">
        <v>522480795431658</v>
      </c>
      <c r="Y70" s="3">
        <f t="shared" si="6"/>
        <v>52.248079543165801</v>
      </c>
      <c r="Z70" s="1">
        <v>456826830245171</v>
      </c>
      <c r="AA70" s="3">
        <f t="shared" ref="AA70:AA77" si="7">Z70/100000000000000</f>
        <v>4.5682683024517097</v>
      </c>
      <c r="AB70">
        <v>615</v>
      </c>
    </row>
    <row r="71" spans="1:29" ht="45" x14ac:dyDescent="0.25">
      <c r="A71" t="s">
        <v>2979</v>
      </c>
      <c r="B71" s="4" t="s">
        <v>39</v>
      </c>
      <c r="C71" s="4" t="s">
        <v>21</v>
      </c>
      <c r="D71" s="4" t="s">
        <v>1618</v>
      </c>
      <c r="E71" t="s">
        <v>40</v>
      </c>
      <c r="F71" s="4" t="s">
        <v>33</v>
      </c>
      <c r="G71" s="6">
        <v>85</v>
      </c>
      <c r="H71" s="30"/>
      <c r="I71" s="29" t="s">
        <v>3043</v>
      </c>
      <c r="J71" s="4">
        <v>1</v>
      </c>
      <c r="K71" s="4">
        <v>1</v>
      </c>
      <c r="L71" s="4">
        <v>1</v>
      </c>
      <c r="M71" t="s">
        <v>1538</v>
      </c>
      <c r="N71" s="4" t="s">
        <v>1658</v>
      </c>
      <c r="O71" s="4" t="s">
        <v>1665</v>
      </c>
      <c r="P71" s="37">
        <v>0</v>
      </c>
      <c r="R71" s="4" t="s">
        <v>33</v>
      </c>
      <c r="S71" s="4" t="s">
        <v>1253</v>
      </c>
      <c r="T71" s="4" t="s">
        <v>33</v>
      </c>
      <c r="U71" s="4" t="s">
        <v>36</v>
      </c>
      <c r="V71" s="2">
        <v>99092</v>
      </c>
      <c r="W71" s="2" t="s">
        <v>1254</v>
      </c>
      <c r="X71" s="1">
        <v>522487733412329</v>
      </c>
      <c r="Y71" s="3">
        <f t="shared" si="6"/>
        <v>52.248773341232898</v>
      </c>
      <c r="Z71" s="1">
        <v>456851622046999</v>
      </c>
      <c r="AA71" s="3">
        <f t="shared" si="7"/>
        <v>4.5685162204699896</v>
      </c>
      <c r="AB71">
        <v>616</v>
      </c>
    </row>
    <row r="72" spans="1:29" ht="45" x14ac:dyDescent="0.25">
      <c r="A72" t="s">
        <v>2979</v>
      </c>
      <c r="B72" s="4" t="s">
        <v>39</v>
      </c>
      <c r="C72" s="4" t="s">
        <v>21</v>
      </c>
      <c r="D72" s="4" t="s">
        <v>1619</v>
      </c>
      <c r="E72" t="s">
        <v>40</v>
      </c>
      <c r="F72" s="4" t="s">
        <v>33</v>
      </c>
      <c r="G72" s="6">
        <v>85</v>
      </c>
      <c r="H72" s="30"/>
      <c r="I72" s="29" t="s">
        <v>3043</v>
      </c>
      <c r="J72" s="4">
        <v>1</v>
      </c>
      <c r="K72" s="4">
        <v>1</v>
      </c>
      <c r="L72" s="4">
        <v>1</v>
      </c>
      <c r="M72" t="s">
        <v>1538</v>
      </c>
      <c r="N72" s="4" t="s">
        <v>1658</v>
      </c>
      <c r="O72" s="4" t="s">
        <v>1665</v>
      </c>
      <c r="P72" s="37">
        <v>0</v>
      </c>
      <c r="R72" s="4" t="s">
        <v>33</v>
      </c>
      <c r="S72" s="4" t="s">
        <v>236</v>
      </c>
      <c r="T72" s="4" t="s">
        <v>33</v>
      </c>
      <c r="U72" s="4" t="s">
        <v>36</v>
      </c>
      <c r="V72" s="2" t="s">
        <v>237</v>
      </c>
      <c r="W72" s="2" t="s">
        <v>238</v>
      </c>
      <c r="X72" s="1">
        <v>5224920515024</v>
      </c>
      <c r="Y72" s="3">
        <f>X72/100000000000</f>
        <v>52.249205150240002</v>
      </c>
      <c r="Z72" s="1">
        <v>456857126144404</v>
      </c>
      <c r="AA72" s="3">
        <f t="shared" si="7"/>
        <v>4.5685712614440401</v>
      </c>
      <c r="AB72">
        <v>1327</v>
      </c>
      <c r="AC72">
        <v>260</v>
      </c>
    </row>
    <row r="73" spans="1:29" ht="45" x14ac:dyDescent="0.25">
      <c r="A73" s="5" t="s">
        <v>2979</v>
      </c>
      <c r="B73" s="6" t="s">
        <v>21</v>
      </c>
      <c r="C73" s="6" t="s">
        <v>39</v>
      </c>
      <c r="D73" s="6" t="s">
        <v>1467</v>
      </c>
      <c r="E73" s="5" t="s">
        <v>1468</v>
      </c>
      <c r="F73" s="6" t="s">
        <v>33</v>
      </c>
      <c r="G73" s="6">
        <v>97</v>
      </c>
      <c r="H73" s="18"/>
      <c r="I73" s="18" t="s">
        <v>3043</v>
      </c>
      <c r="J73" s="6">
        <v>1</v>
      </c>
      <c r="K73" s="6">
        <v>1</v>
      </c>
      <c r="L73" s="6">
        <v>1</v>
      </c>
      <c r="M73" s="5" t="s">
        <v>1539</v>
      </c>
      <c r="N73" s="6" t="s">
        <v>1658</v>
      </c>
      <c r="O73" s="6" t="s">
        <v>1665</v>
      </c>
      <c r="P73" s="35">
        <v>1</v>
      </c>
      <c r="Q73" s="34"/>
      <c r="R73" s="6" t="s">
        <v>33</v>
      </c>
      <c r="S73" s="6" t="s">
        <v>1469</v>
      </c>
      <c r="T73" s="6" t="s">
        <v>33</v>
      </c>
      <c r="U73" s="6" t="s">
        <v>36</v>
      </c>
      <c r="V73" s="7" t="s">
        <v>1470</v>
      </c>
      <c r="W73" s="7" t="s">
        <v>1471</v>
      </c>
      <c r="X73" s="1">
        <v>522523707463507</v>
      </c>
      <c r="Y73" s="8">
        <f>X73/10000000000000</f>
        <v>52.252370746350699</v>
      </c>
      <c r="Z73" s="1">
        <v>456909015274213</v>
      </c>
      <c r="AA73" s="8">
        <f t="shared" si="7"/>
        <v>4.5690901527421302</v>
      </c>
      <c r="AB73" s="5">
        <v>1379</v>
      </c>
      <c r="AC73">
        <v>97</v>
      </c>
    </row>
    <row r="74" spans="1:29" ht="45" x14ac:dyDescent="0.25">
      <c r="A74" t="s">
        <v>2979</v>
      </c>
      <c r="B74" s="4" t="s">
        <v>39</v>
      </c>
      <c r="C74" s="4" t="s">
        <v>21</v>
      </c>
      <c r="D74" s="4" t="s">
        <v>1643</v>
      </c>
      <c r="E74" t="s">
        <v>40</v>
      </c>
      <c r="F74" s="4" t="s">
        <v>33</v>
      </c>
      <c r="G74" s="6">
        <v>97</v>
      </c>
      <c r="H74" s="30"/>
      <c r="I74" s="29" t="s">
        <v>3043</v>
      </c>
      <c r="J74" s="4">
        <v>1</v>
      </c>
      <c r="K74" s="4">
        <v>1</v>
      </c>
      <c r="L74" s="4">
        <v>1</v>
      </c>
      <c r="M74" t="s">
        <v>1538</v>
      </c>
      <c r="N74" s="4" t="s">
        <v>1658</v>
      </c>
      <c r="O74" s="4" t="s">
        <v>1665</v>
      </c>
      <c r="P74" s="37">
        <v>0</v>
      </c>
      <c r="R74" s="4" t="s">
        <v>33</v>
      </c>
      <c r="S74" s="4" t="s">
        <v>1417</v>
      </c>
      <c r="T74" s="4" t="s">
        <v>33</v>
      </c>
      <c r="U74" s="4" t="s">
        <v>36</v>
      </c>
      <c r="V74" s="2" t="s">
        <v>1418</v>
      </c>
      <c r="W74" s="2" t="s">
        <v>1419</v>
      </c>
      <c r="X74" s="1">
        <v>522515345309978</v>
      </c>
      <c r="Y74" s="3">
        <f>X74/10000000000000</f>
        <v>52.251534530997802</v>
      </c>
      <c r="Z74" s="1">
        <v>456943353770253</v>
      </c>
      <c r="AA74" s="3">
        <f t="shared" si="7"/>
        <v>4.5694335377025297</v>
      </c>
      <c r="AB74">
        <v>1382</v>
      </c>
      <c r="AC74">
        <v>94</v>
      </c>
    </row>
    <row r="75" spans="1:29" s="5" customFormat="1" ht="45" x14ac:dyDescent="0.25">
      <c r="A75" t="s">
        <v>2979</v>
      </c>
      <c r="B75" s="4" t="s">
        <v>39</v>
      </c>
      <c r="C75" s="4" t="s">
        <v>21</v>
      </c>
      <c r="D75" s="4" t="s">
        <v>1644</v>
      </c>
      <c r="E75" t="s">
        <v>40</v>
      </c>
      <c r="F75" s="4" t="s">
        <v>33</v>
      </c>
      <c r="G75" s="6">
        <v>97</v>
      </c>
      <c r="H75" s="30"/>
      <c r="I75" s="29" t="s">
        <v>3043</v>
      </c>
      <c r="J75" s="4">
        <v>1</v>
      </c>
      <c r="K75" s="4">
        <v>1</v>
      </c>
      <c r="L75" s="4">
        <v>1</v>
      </c>
      <c r="M75" t="s">
        <v>1538</v>
      </c>
      <c r="N75" s="4" t="s">
        <v>1658</v>
      </c>
      <c r="O75" s="4" t="s">
        <v>1665</v>
      </c>
      <c r="P75" s="37">
        <v>0</v>
      </c>
      <c r="Q75" s="33"/>
      <c r="R75" s="4" t="s">
        <v>33</v>
      </c>
      <c r="S75" s="4" t="s">
        <v>1447</v>
      </c>
      <c r="T75" s="4" t="s">
        <v>33</v>
      </c>
      <c r="U75" s="4" t="s">
        <v>36</v>
      </c>
      <c r="V75" s="2" t="s">
        <v>1448</v>
      </c>
      <c r="W75" s="2" t="s">
        <v>1449</v>
      </c>
      <c r="X75" s="1">
        <v>522521064290268</v>
      </c>
      <c r="Y75" s="3">
        <f>X75/10000000000000</f>
        <v>52.252106429026803</v>
      </c>
      <c r="Z75" s="1">
        <v>456908035773708</v>
      </c>
      <c r="AA75" s="3">
        <f t="shared" si="7"/>
        <v>4.5690803577370804</v>
      </c>
      <c r="AB75">
        <v>1381</v>
      </c>
      <c r="AC75">
        <v>95</v>
      </c>
    </row>
    <row r="76" spans="1:29" ht="45" x14ac:dyDescent="0.25">
      <c r="A76" t="s">
        <v>2979</v>
      </c>
      <c r="B76" s="4" t="s">
        <v>39</v>
      </c>
      <c r="C76" s="4" t="s">
        <v>21</v>
      </c>
      <c r="D76" s="4" t="s">
        <v>1645</v>
      </c>
      <c r="E76" t="s">
        <v>40</v>
      </c>
      <c r="F76" s="4" t="s">
        <v>33</v>
      </c>
      <c r="G76" s="6">
        <v>97</v>
      </c>
      <c r="H76" s="30"/>
      <c r="I76" s="29" t="s">
        <v>3043</v>
      </c>
      <c r="J76" s="4">
        <v>1</v>
      </c>
      <c r="K76" s="4">
        <v>1</v>
      </c>
      <c r="L76" s="4">
        <v>1</v>
      </c>
      <c r="M76" t="s">
        <v>1538</v>
      </c>
      <c r="N76" s="4" t="s">
        <v>1658</v>
      </c>
      <c r="O76" s="4" t="s">
        <v>1665</v>
      </c>
      <c r="P76" s="37">
        <v>0</v>
      </c>
      <c r="R76" s="4" t="s">
        <v>33</v>
      </c>
      <c r="S76" s="4" t="s">
        <v>1465</v>
      </c>
      <c r="T76" s="4" t="s">
        <v>33</v>
      </c>
      <c r="U76" s="4" t="s">
        <v>36</v>
      </c>
      <c r="V76" s="2">
        <v>99152</v>
      </c>
      <c r="W76" s="2" t="s">
        <v>1466</v>
      </c>
      <c r="X76" s="1">
        <v>522521486208582</v>
      </c>
      <c r="Y76" s="3">
        <f>X76/10000000000000</f>
        <v>52.2521486208582</v>
      </c>
      <c r="Z76" s="1">
        <v>456933294065067</v>
      </c>
      <c r="AA76" s="3">
        <f t="shared" si="7"/>
        <v>4.5693329406506704</v>
      </c>
      <c r="AB76">
        <v>1380</v>
      </c>
      <c r="AC76">
        <v>96</v>
      </c>
    </row>
    <row r="77" spans="1:29" ht="45" x14ac:dyDescent="0.25">
      <c r="A77" t="s">
        <v>2979</v>
      </c>
      <c r="B77" s="4" t="s">
        <v>39</v>
      </c>
      <c r="C77" s="4" t="s">
        <v>21</v>
      </c>
      <c r="D77" s="4" t="s">
        <v>1646</v>
      </c>
      <c r="E77" t="s">
        <v>40</v>
      </c>
      <c r="F77" s="4" t="s">
        <v>33</v>
      </c>
      <c r="G77" s="6">
        <v>97</v>
      </c>
      <c r="H77" s="30"/>
      <c r="I77" s="29" t="s">
        <v>3043</v>
      </c>
      <c r="J77" s="4">
        <v>1</v>
      </c>
      <c r="K77" s="4">
        <v>1</v>
      </c>
      <c r="L77" s="4">
        <v>1</v>
      </c>
      <c r="M77" t="s">
        <v>1538</v>
      </c>
      <c r="N77" s="4" t="s">
        <v>1658</v>
      </c>
      <c r="O77" s="4" t="s">
        <v>1665</v>
      </c>
      <c r="P77" s="37">
        <v>0</v>
      </c>
      <c r="R77" s="4" t="s">
        <v>33</v>
      </c>
      <c r="S77" s="4" t="s">
        <v>1472</v>
      </c>
      <c r="T77" s="4" t="s">
        <v>33</v>
      </c>
      <c r="U77" s="4" t="s">
        <v>36</v>
      </c>
      <c r="V77" s="2" t="s">
        <v>1473</v>
      </c>
      <c r="W77" s="2">
        <v>474187</v>
      </c>
      <c r="X77" s="1">
        <v>522528907482024</v>
      </c>
      <c r="Y77" s="3">
        <f>X77/10000000000000</f>
        <v>52.252890748202397</v>
      </c>
      <c r="Z77" s="1">
        <v>456916115954234</v>
      </c>
      <c r="AA77" s="3">
        <f t="shared" si="7"/>
        <v>4.5691611595423396</v>
      </c>
      <c r="AB77">
        <v>1383</v>
      </c>
      <c r="AC77">
        <v>98</v>
      </c>
    </row>
    <row r="78" spans="1:29" ht="45" x14ac:dyDescent="0.25">
      <c r="A78" t="s">
        <v>2979</v>
      </c>
      <c r="B78" s="4" t="s">
        <v>39</v>
      </c>
      <c r="C78" s="4" t="s">
        <v>21</v>
      </c>
      <c r="D78" s="4" t="s">
        <v>1647</v>
      </c>
      <c r="E78" t="s">
        <v>40</v>
      </c>
      <c r="F78" s="4" t="s">
        <v>33</v>
      </c>
      <c r="G78" s="6">
        <v>97</v>
      </c>
      <c r="H78" s="30"/>
      <c r="I78" s="29" t="s">
        <v>3043</v>
      </c>
      <c r="J78" s="4">
        <v>1</v>
      </c>
      <c r="K78" s="4">
        <v>1</v>
      </c>
      <c r="L78" s="4">
        <v>1</v>
      </c>
      <c r="M78" t="s">
        <v>1538</v>
      </c>
      <c r="N78" s="4" t="s">
        <v>1658</v>
      </c>
      <c r="O78" s="4" t="s">
        <v>1665</v>
      </c>
      <c r="P78" s="37">
        <v>0</v>
      </c>
      <c r="R78" s="4" t="s">
        <v>33</v>
      </c>
      <c r="S78" s="4" t="s">
        <v>1474</v>
      </c>
      <c r="T78" s="4" t="s">
        <v>33</v>
      </c>
      <c r="U78" s="4" t="s">
        <v>36</v>
      </c>
      <c r="V78" s="2" t="s">
        <v>1475</v>
      </c>
      <c r="W78" s="2" t="s">
        <v>1476</v>
      </c>
      <c r="X78" s="1">
        <v>52253180190305</v>
      </c>
      <c r="Y78" s="3">
        <f>X78/1000000000000</f>
        <v>52.253180190305002</v>
      </c>
      <c r="Z78" s="1">
        <v>456929497888</v>
      </c>
      <c r="AA78" s="3">
        <f>Z78/100000000000</f>
        <v>4.5692949788800004</v>
      </c>
      <c r="AB78">
        <v>1384</v>
      </c>
      <c r="AC78">
        <v>99</v>
      </c>
    </row>
    <row r="79" spans="1:29" ht="45" x14ac:dyDescent="0.25">
      <c r="A79" t="s">
        <v>2979</v>
      </c>
      <c r="B79" s="4" t="s">
        <v>39</v>
      </c>
      <c r="C79" s="4" t="s">
        <v>21</v>
      </c>
      <c r="D79" s="4" t="s">
        <v>1648</v>
      </c>
      <c r="E79" t="s">
        <v>40</v>
      </c>
      <c r="F79" s="4" t="s">
        <v>33</v>
      </c>
      <c r="G79" s="6">
        <v>97</v>
      </c>
      <c r="H79" s="30"/>
      <c r="I79" s="29" t="s">
        <v>3043</v>
      </c>
      <c r="J79" s="4">
        <v>1</v>
      </c>
      <c r="K79" s="4">
        <v>1</v>
      </c>
      <c r="L79" s="4">
        <v>1</v>
      </c>
      <c r="M79" t="s">
        <v>1538</v>
      </c>
      <c r="N79" s="4" t="s">
        <v>1658</v>
      </c>
      <c r="O79" s="4" t="s">
        <v>1665</v>
      </c>
      <c r="P79" s="37">
        <v>0</v>
      </c>
      <c r="R79" s="4" t="s">
        <v>33</v>
      </c>
      <c r="S79" s="4" t="s">
        <v>41</v>
      </c>
      <c r="T79" s="4" t="s">
        <v>33</v>
      </c>
      <c r="U79" s="4" t="s">
        <v>36</v>
      </c>
      <c r="V79" s="2" t="s">
        <v>42</v>
      </c>
      <c r="W79" s="2" t="s">
        <v>43</v>
      </c>
      <c r="X79" s="1">
        <v>522535252584763</v>
      </c>
      <c r="Y79" s="3">
        <f>X79/10000000000000</f>
        <v>52.253525258476301</v>
      </c>
      <c r="Z79" s="1">
        <v>45692842550229</v>
      </c>
      <c r="AA79" s="3">
        <f>Z79/10000000000000</f>
        <v>4.5692842550229003</v>
      </c>
      <c r="AB79">
        <v>1385</v>
      </c>
      <c r="AC79">
        <v>100</v>
      </c>
    </row>
    <row r="80" spans="1:29" ht="45" x14ac:dyDescent="0.25">
      <c r="A80" s="5" t="s">
        <v>2979</v>
      </c>
      <c r="B80" s="6" t="s">
        <v>21</v>
      </c>
      <c r="C80" s="6" t="s">
        <v>39</v>
      </c>
      <c r="D80" s="6" t="s">
        <v>49</v>
      </c>
      <c r="E80" s="5" t="s">
        <v>40</v>
      </c>
      <c r="F80" s="6" t="s">
        <v>33</v>
      </c>
      <c r="G80" s="6">
        <v>103</v>
      </c>
      <c r="H80" s="18"/>
      <c r="I80" s="18" t="s">
        <v>3043</v>
      </c>
      <c r="J80" s="6">
        <v>1</v>
      </c>
      <c r="K80" s="6">
        <v>1</v>
      </c>
      <c r="L80" s="6">
        <v>1</v>
      </c>
      <c r="M80" s="5" t="s">
        <v>1539</v>
      </c>
      <c r="N80" s="6" t="s">
        <v>1658</v>
      </c>
      <c r="O80" s="6" t="s">
        <v>1665</v>
      </c>
      <c r="P80" s="35">
        <v>3</v>
      </c>
      <c r="Q80" s="34"/>
      <c r="R80" s="6" t="s">
        <v>33</v>
      </c>
      <c r="S80" s="6" t="s">
        <v>50</v>
      </c>
      <c r="T80" s="6" t="s">
        <v>33</v>
      </c>
      <c r="U80" s="6" t="s">
        <v>36</v>
      </c>
      <c r="V80" s="7" t="s">
        <v>51</v>
      </c>
      <c r="W80" s="7" t="s">
        <v>52</v>
      </c>
      <c r="X80" s="1">
        <v>52248396125112</v>
      </c>
      <c r="Y80" s="8">
        <f>X80/1000000000000</f>
        <v>52.248396125112002</v>
      </c>
      <c r="Z80" s="1">
        <v>45722031062777</v>
      </c>
      <c r="AA80" s="8">
        <f>Z80/10000000000000</f>
        <v>4.5722031062777004</v>
      </c>
      <c r="AB80" s="5">
        <v>617</v>
      </c>
    </row>
    <row r="81" spans="1:29" ht="45" x14ac:dyDescent="0.25">
      <c r="A81" t="s">
        <v>2979</v>
      </c>
      <c r="B81" s="4" t="s">
        <v>39</v>
      </c>
      <c r="C81" s="4" t="s">
        <v>21</v>
      </c>
      <c r="D81" s="4" t="s">
        <v>1518</v>
      </c>
      <c r="E81" t="s">
        <v>40</v>
      </c>
      <c r="F81" s="4" t="s">
        <v>33</v>
      </c>
      <c r="G81" s="6">
        <v>103</v>
      </c>
      <c r="H81" s="30"/>
      <c r="I81" s="29" t="s">
        <v>3043</v>
      </c>
      <c r="J81" s="4">
        <v>1</v>
      </c>
      <c r="K81" s="4">
        <v>1</v>
      </c>
      <c r="L81" s="4">
        <v>1</v>
      </c>
      <c r="M81" t="s">
        <v>1538</v>
      </c>
      <c r="N81" s="4" t="s">
        <v>1658</v>
      </c>
      <c r="O81" s="4" t="s">
        <v>1665</v>
      </c>
      <c r="P81" s="37">
        <v>0</v>
      </c>
      <c r="R81" s="4" t="s">
        <v>33</v>
      </c>
      <c r="S81" s="4" t="s">
        <v>1222</v>
      </c>
      <c r="T81" s="4" t="s">
        <v>33</v>
      </c>
      <c r="U81" s="4" t="s">
        <v>36</v>
      </c>
      <c r="V81" s="2" t="s">
        <v>1223</v>
      </c>
      <c r="W81" s="2" t="s">
        <v>1224</v>
      </c>
      <c r="X81" s="1">
        <v>522472360603928</v>
      </c>
      <c r="Y81" s="3">
        <f>X81/10000000000000</f>
        <v>52.247236060392801</v>
      </c>
      <c r="Z81" s="1">
        <v>457055204073489</v>
      </c>
      <c r="AA81" s="3">
        <f>Z81/100000000000000</f>
        <v>4.5705520407348903</v>
      </c>
      <c r="AB81">
        <v>619</v>
      </c>
    </row>
    <row r="82" spans="1:29" ht="45" x14ac:dyDescent="0.25">
      <c r="A82" t="s">
        <v>2979</v>
      </c>
      <c r="B82" s="4" t="s">
        <v>39</v>
      </c>
      <c r="C82" s="4" t="s">
        <v>21</v>
      </c>
      <c r="D82" s="4" t="s">
        <v>1519</v>
      </c>
      <c r="E82" t="s">
        <v>40</v>
      </c>
      <c r="F82" s="4" t="s">
        <v>33</v>
      </c>
      <c r="G82" s="6">
        <v>103</v>
      </c>
      <c r="H82" s="30"/>
      <c r="I82" s="29" t="s">
        <v>3043</v>
      </c>
      <c r="J82" s="4">
        <v>1</v>
      </c>
      <c r="K82" s="4">
        <v>1</v>
      </c>
      <c r="L82" s="4">
        <v>1</v>
      </c>
      <c r="M82" t="s">
        <v>1538</v>
      </c>
      <c r="N82" s="4" t="s">
        <v>1658</v>
      </c>
      <c r="O82" s="4" t="s">
        <v>1665</v>
      </c>
      <c r="P82" s="37">
        <v>0</v>
      </c>
      <c r="R82" s="4" t="s">
        <v>33</v>
      </c>
      <c r="S82" s="4" t="s">
        <v>84</v>
      </c>
      <c r="T82" s="4" t="s">
        <v>33</v>
      </c>
      <c r="U82" s="4" t="s">
        <v>36</v>
      </c>
      <c r="V82" s="2" t="s">
        <v>85</v>
      </c>
      <c r="W82" s="2" t="s">
        <v>86</v>
      </c>
      <c r="X82" s="1">
        <v>522486332588403</v>
      </c>
      <c r="Y82" s="3">
        <f>X82/10000000000000</f>
        <v>52.2486332588403</v>
      </c>
      <c r="Z82" s="1">
        <v>457139922062088</v>
      </c>
      <c r="AA82" s="3">
        <f>Z82/100000000000000</f>
        <v>4.5713992206208802</v>
      </c>
      <c r="AB82">
        <v>618</v>
      </c>
    </row>
    <row r="83" spans="1:29" s="5" customFormat="1" ht="45" x14ac:dyDescent="0.25">
      <c r="A83" t="s">
        <v>2979</v>
      </c>
      <c r="B83" s="4" t="s">
        <v>39</v>
      </c>
      <c r="C83" s="4" t="s">
        <v>21</v>
      </c>
      <c r="D83" s="4" t="s">
        <v>1520</v>
      </c>
      <c r="E83" t="s">
        <v>40</v>
      </c>
      <c r="F83" s="4" t="s">
        <v>33</v>
      </c>
      <c r="G83" s="6">
        <v>103</v>
      </c>
      <c r="H83" s="30"/>
      <c r="I83" s="29" t="s">
        <v>3043</v>
      </c>
      <c r="J83" s="4">
        <v>1</v>
      </c>
      <c r="K83" s="4">
        <v>1</v>
      </c>
      <c r="L83" s="4">
        <v>1</v>
      </c>
      <c r="M83" t="s">
        <v>1538</v>
      </c>
      <c r="N83" s="4" t="s">
        <v>1658</v>
      </c>
      <c r="O83" s="4" t="s">
        <v>1665</v>
      </c>
      <c r="P83" s="37">
        <v>0</v>
      </c>
      <c r="Q83" s="33"/>
      <c r="R83" s="4" t="s">
        <v>33</v>
      </c>
      <c r="S83" s="4" t="s">
        <v>239</v>
      </c>
      <c r="T83" s="4" t="s">
        <v>33</v>
      </c>
      <c r="U83" s="4" t="s">
        <v>36</v>
      </c>
      <c r="V83" s="2" t="s">
        <v>240</v>
      </c>
      <c r="W83" s="2" t="s">
        <v>241</v>
      </c>
      <c r="X83" s="1">
        <v>52246545615814</v>
      </c>
      <c r="Y83" s="3">
        <f>X83/1000000000000</f>
        <v>52.246545615814</v>
      </c>
      <c r="Z83" s="1">
        <v>45698779245147</v>
      </c>
      <c r="AA83" s="3">
        <f>Z83/10000000000000</f>
        <v>4.5698779245147003</v>
      </c>
      <c r="AB83">
        <v>620</v>
      </c>
      <c r="AC83"/>
    </row>
    <row r="84" spans="1:29" s="5" customFormat="1" ht="45" x14ac:dyDescent="0.25">
      <c r="A84" t="s">
        <v>2979</v>
      </c>
      <c r="B84" s="4" t="s">
        <v>39</v>
      </c>
      <c r="C84" s="4" t="s">
        <v>21</v>
      </c>
      <c r="D84" s="4" t="s">
        <v>1521</v>
      </c>
      <c r="E84" t="s">
        <v>40</v>
      </c>
      <c r="F84" s="4" t="s">
        <v>33</v>
      </c>
      <c r="G84" s="6">
        <v>103</v>
      </c>
      <c r="H84" s="30"/>
      <c r="I84" s="29" t="s">
        <v>3043</v>
      </c>
      <c r="J84" s="4">
        <v>1</v>
      </c>
      <c r="K84" s="4">
        <v>1</v>
      </c>
      <c r="L84" s="4">
        <v>1</v>
      </c>
      <c r="M84" t="s">
        <v>1538</v>
      </c>
      <c r="N84" s="4" t="s">
        <v>1658</v>
      </c>
      <c r="O84" s="4" t="s">
        <v>1665</v>
      </c>
      <c r="P84" s="37">
        <v>0</v>
      </c>
      <c r="Q84" s="33"/>
      <c r="R84" s="4" t="s">
        <v>33</v>
      </c>
      <c r="S84" s="4" t="s">
        <v>44</v>
      </c>
      <c r="T84" s="4" t="s">
        <v>33</v>
      </c>
      <c r="U84" s="4" t="s">
        <v>36</v>
      </c>
      <c r="V84" s="2" t="s">
        <v>45</v>
      </c>
      <c r="W84" s="2" t="s">
        <v>46</v>
      </c>
      <c r="X84" s="1">
        <v>522495967243885</v>
      </c>
      <c r="Y84" s="3">
        <f>X84/10000000000000</f>
        <v>52.249596724388503</v>
      </c>
      <c r="Z84" s="1">
        <v>457295729606281</v>
      </c>
      <c r="AA84" s="3">
        <f t="shared" ref="AA84:AA90" si="8">Z84/100000000000000</f>
        <v>4.5729572960628104</v>
      </c>
      <c r="AB84">
        <v>621</v>
      </c>
      <c r="AC84"/>
    </row>
    <row r="85" spans="1:29" ht="45" x14ac:dyDescent="0.25">
      <c r="A85" t="s">
        <v>2979</v>
      </c>
      <c r="B85" s="4" t="s">
        <v>39</v>
      </c>
      <c r="C85" s="4" t="s">
        <v>21</v>
      </c>
      <c r="D85" s="4" t="s">
        <v>1522</v>
      </c>
      <c r="E85" t="s">
        <v>40</v>
      </c>
      <c r="F85" s="4" t="s">
        <v>33</v>
      </c>
      <c r="G85" s="6">
        <v>103</v>
      </c>
      <c r="H85" s="30"/>
      <c r="I85" s="29" t="s">
        <v>3043</v>
      </c>
      <c r="J85" s="4">
        <v>1</v>
      </c>
      <c r="K85" s="4">
        <v>1</v>
      </c>
      <c r="L85" s="4">
        <v>1</v>
      </c>
      <c r="M85" t="s">
        <v>1538</v>
      </c>
      <c r="N85" s="4" t="s">
        <v>1658</v>
      </c>
      <c r="O85" s="4" t="s">
        <v>1665</v>
      </c>
      <c r="P85" s="37">
        <v>0</v>
      </c>
      <c r="R85" s="4" t="s">
        <v>33</v>
      </c>
      <c r="S85" s="4" t="s">
        <v>47</v>
      </c>
      <c r="T85" s="4" t="s">
        <v>33</v>
      </c>
      <c r="U85" s="4" t="s">
        <v>36</v>
      </c>
      <c r="V85" s="2" t="s">
        <v>48</v>
      </c>
      <c r="W85" s="2">
        <v>473751</v>
      </c>
      <c r="X85" s="1">
        <v>522489991196768</v>
      </c>
      <c r="Y85" s="3">
        <f>X85/10000000000000</f>
        <v>52.248999119676803</v>
      </c>
      <c r="Z85" s="1">
        <v>457310293226652</v>
      </c>
      <c r="AA85" s="3">
        <f t="shared" si="8"/>
        <v>4.5731029322665204</v>
      </c>
      <c r="AB85">
        <v>622</v>
      </c>
    </row>
    <row r="86" spans="1:29" s="5" customFormat="1" ht="30" x14ac:dyDescent="0.25">
      <c r="A86" s="5" t="s">
        <v>2979</v>
      </c>
      <c r="B86" s="6" t="s">
        <v>21</v>
      </c>
      <c r="C86" s="6" t="s">
        <v>21</v>
      </c>
      <c r="D86" s="6" t="s">
        <v>2967</v>
      </c>
      <c r="E86" s="5" t="s">
        <v>414</v>
      </c>
      <c r="F86" s="6" t="s">
        <v>2997</v>
      </c>
      <c r="G86" s="6">
        <v>106</v>
      </c>
      <c r="H86" s="19" t="s">
        <v>2998</v>
      </c>
      <c r="I86" s="18" t="s">
        <v>3028</v>
      </c>
      <c r="J86" s="6" t="s">
        <v>2978</v>
      </c>
      <c r="K86" s="6">
        <v>1</v>
      </c>
      <c r="L86" s="6">
        <v>1</v>
      </c>
      <c r="M86" s="6" t="s">
        <v>3015</v>
      </c>
      <c r="N86" s="5" t="s">
        <v>1658</v>
      </c>
      <c r="O86" s="5" t="s">
        <v>1682</v>
      </c>
      <c r="P86" s="35">
        <v>0</v>
      </c>
      <c r="Q86" s="34"/>
      <c r="R86" s="6" t="s">
        <v>1576</v>
      </c>
      <c r="S86" s="6" t="s">
        <v>2966</v>
      </c>
      <c r="T86" s="6" t="s">
        <v>3014</v>
      </c>
      <c r="U86" s="6" t="s">
        <v>3014</v>
      </c>
      <c r="V86" s="5" t="s">
        <v>2965</v>
      </c>
      <c r="W86" s="5" t="s">
        <v>2964</v>
      </c>
      <c r="X86" s="9">
        <v>522392116791636</v>
      </c>
      <c r="Y86" s="10">
        <f>X86/10000000000000</f>
        <v>52.239211679163603</v>
      </c>
      <c r="Z86" s="9">
        <v>467958248657271</v>
      </c>
      <c r="AA86" s="10">
        <f t="shared" si="8"/>
        <v>4.67958248657271</v>
      </c>
      <c r="AB86" s="5">
        <v>1786</v>
      </c>
      <c r="AC86" s="5">
        <v>999999103</v>
      </c>
    </row>
    <row r="87" spans="1:29" s="5" customFormat="1" ht="30" x14ac:dyDescent="0.25">
      <c r="A87" s="5" t="s">
        <v>2979</v>
      </c>
      <c r="B87" s="6" t="s">
        <v>21</v>
      </c>
      <c r="C87" s="6" t="s">
        <v>21</v>
      </c>
      <c r="D87" s="6" t="s">
        <v>2963</v>
      </c>
      <c r="E87" s="5" t="s">
        <v>414</v>
      </c>
      <c r="F87" s="6" t="s">
        <v>2997</v>
      </c>
      <c r="G87" s="6">
        <v>106</v>
      </c>
      <c r="H87" s="19" t="s">
        <v>2998</v>
      </c>
      <c r="I87" s="18" t="s">
        <v>3028</v>
      </c>
      <c r="J87" s="6" t="s">
        <v>2978</v>
      </c>
      <c r="K87" s="6">
        <v>1</v>
      </c>
      <c r="L87" s="6">
        <v>1</v>
      </c>
      <c r="M87" s="6" t="s">
        <v>3015</v>
      </c>
      <c r="N87" s="5" t="s">
        <v>1658</v>
      </c>
      <c r="O87" s="5" t="s">
        <v>1682</v>
      </c>
      <c r="P87" s="35">
        <v>0</v>
      </c>
      <c r="Q87" s="34"/>
      <c r="R87" s="6" t="s">
        <v>1576</v>
      </c>
      <c r="S87" s="6" t="s">
        <v>2962</v>
      </c>
      <c r="T87" s="6" t="s">
        <v>3014</v>
      </c>
      <c r="U87" s="6" t="s">
        <v>3014</v>
      </c>
      <c r="V87" s="5">
        <v>106622</v>
      </c>
      <c r="W87" s="5" t="s">
        <v>2961</v>
      </c>
      <c r="X87" s="1">
        <v>522385149071623</v>
      </c>
      <c r="Y87" s="10">
        <f>X87/10000000000000</f>
        <v>52.238514907162298</v>
      </c>
      <c r="Z87" s="1">
        <v>467894790469575</v>
      </c>
      <c r="AA87" s="10">
        <f t="shared" si="8"/>
        <v>4.6789479046957503</v>
      </c>
      <c r="AB87" s="5">
        <v>1789</v>
      </c>
      <c r="AC87">
        <v>999999106</v>
      </c>
    </row>
    <row r="88" spans="1:29" s="5" customFormat="1" ht="30" x14ac:dyDescent="0.25">
      <c r="A88" s="5" t="s">
        <v>2979</v>
      </c>
      <c r="B88" s="6" t="s">
        <v>21</v>
      </c>
      <c r="C88" s="6" t="s">
        <v>21</v>
      </c>
      <c r="D88" s="6" t="s">
        <v>2960</v>
      </c>
      <c r="E88" s="5" t="s">
        <v>414</v>
      </c>
      <c r="F88" s="6" t="s">
        <v>2997</v>
      </c>
      <c r="G88" s="6">
        <v>106</v>
      </c>
      <c r="H88" s="19" t="s">
        <v>2998</v>
      </c>
      <c r="I88" s="18" t="s">
        <v>3028</v>
      </c>
      <c r="J88" s="6" t="s">
        <v>2978</v>
      </c>
      <c r="K88" s="6">
        <v>1</v>
      </c>
      <c r="L88" s="6">
        <v>1</v>
      </c>
      <c r="M88" s="6" t="s">
        <v>3015</v>
      </c>
      <c r="N88" s="5" t="s">
        <v>1658</v>
      </c>
      <c r="O88" s="5" t="s">
        <v>1682</v>
      </c>
      <c r="P88" s="35">
        <v>0</v>
      </c>
      <c r="Q88" s="34"/>
      <c r="R88" s="6" t="s">
        <v>1576</v>
      </c>
      <c r="S88" s="6" t="s">
        <v>2959</v>
      </c>
      <c r="T88" s="6" t="s">
        <v>3014</v>
      </c>
      <c r="U88" s="6" t="s">
        <v>3014</v>
      </c>
      <c r="V88" s="5" t="s">
        <v>2958</v>
      </c>
      <c r="W88" s="5" t="s">
        <v>2957</v>
      </c>
      <c r="X88" s="1">
        <v>52241717700542</v>
      </c>
      <c r="Y88" s="10">
        <f>X88/1000000000000</f>
        <v>52.241717700541997</v>
      </c>
      <c r="Z88" s="1">
        <v>468716646357063</v>
      </c>
      <c r="AA88" s="10">
        <f t="shared" si="8"/>
        <v>4.6871664635706303</v>
      </c>
      <c r="AB88" s="5">
        <v>1787</v>
      </c>
      <c r="AC88">
        <v>999999104</v>
      </c>
    </row>
    <row r="89" spans="1:29" s="5" customFormat="1" ht="30" x14ac:dyDescent="0.25">
      <c r="A89" s="5" t="s">
        <v>2979</v>
      </c>
      <c r="B89" s="6" t="s">
        <v>21</v>
      </c>
      <c r="C89" s="6" t="s">
        <v>21</v>
      </c>
      <c r="D89" s="6" t="s">
        <v>2956</v>
      </c>
      <c r="E89" s="5" t="s">
        <v>414</v>
      </c>
      <c r="F89" s="6" t="s">
        <v>2997</v>
      </c>
      <c r="G89" s="6">
        <v>106</v>
      </c>
      <c r="H89" s="19" t="s">
        <v>2998</v>
      </c>
      <c r="I89" s="18" t="s">
        <v>3028</v>
      </c>
      <c r="J89" s="6" t="s">
        <v>2978</v>
      </c>
      <c r="K89" s="6">
        <v>1</v>
      </c>
      <c r="L89" s="6">
        <v>1</v>
      </c>
      <c r="M89" s="6" t="s">
        <v>3015</v>
      </c>
      <c r="N89" s="5" t="s">
        <v>1658</v>
      </c>
      <c r="O89" s="5" t="s">
        <v>1682</v>
      </c>
      <c r="P89" s="35">
        <v>0</v>
      </c>
      <c r="Q89" s="34"/>
      <c r="R89" s="6" t="s">
        <v>1576</v>
      </c>
      <c r="S89" s="6" t="s">
        <v>2955</v>
      </c>
      <c r="T89" s="6" t="s">
        <v>3014</v>
      </c>
      <c r="U89" s="6" t="s">
        <v>3014</v>
      </c>
      <c r="V89" s="5">
        <v>107103</v>
      </c>
      <c r="W89" s="5" t="s">
        <v>2954</v>
      </c>
      <c r="X89" s="1">
        <v>522411990674771</v>
      </c>
      <c r="Y89" s="10">
        <f>X89/10000000000000</f>
        <v>52.241199067477098</v>
      </c>
      <c r="Z89" s="1">
        <v>468594767575672</v>
      </c>
      <c r="AA89" s="10">
        <f t="shared" si="8"/>
        <v>4.6859476757567204</v>
      </c>
      <c r="AB89" s="5">
        <v>1788</v>
      </c>
      <c r="AC89">
        <v>999999105</v>
      </c>
    </row>
    <row r="90" spans="1:29" s="5" customFormat="1" ht="30" x14ac:dyDescent="0.25">
      <c r="A90" s="5" t="s">
        <v>2979</v>
      </c>
      <c r="B90" s="6" t="s">
        <v>21</v>
      </c>
      <c r="C90" s="6" t="s">
        <v>21</v>
      </c>
      <c r="D90" s="6" t="s">
        <v>2953</v>
      </c>
      <c r="E90" s="5" t="s">
        <v>414</v>
      </c>
      <c r="F90" s="6" t="s">
        <v>2997</v>
      </c>
      <c r="G90" s="6">
        <v>106</v>
      </c>
      <c r="H90" s="19" t="s">
        <v>2998</v>
      </c>
      <c r="I90" s="18" t="s">
        <v>3028</v>
      </c>
      <c r="J90" s="6" t="s">
        <v>2978</v>
      </c>
      <c r="K90" s="6">
        <v>1</v>
      </c>
      <c r="L90" s="6">
        <v>1</v>
      </c>
      <c r="M90" s="6" t="s">
        <v>3015</v>
      </c>
      <c r="N90" s="5" t="s">
        <v>1658</v>
      </c>
      <c r="O90" s="5" t="s">
        <v>1682</v>
      </c>
      <c r="P90" s="35">
        <v>0</v>
      </c>
      <c r="Q90" s="34"/>
      <c r="R90" s="6" t="s">
        <v>1576</v>
      </c>
      <c r="S90" s="6" t="s">
        <v>2952</v>
      </c>
      <c r="T90" s="6" t="s">
        <v>3014</v>
      </c>
      <c r="U90" s="6" t="s">
        <v>3014</v>
      </c>
      <c r="V90" s="5" t="s">
        <v>2951</v>
      </c>
      <c r="W90" s="5">
        <v>472328</v>
      </c>
      <c r="X90" s="1">
        <v>522368848515097</v>
      </c>
      <c r="Y90" s="10">
        <f>X90/10000000000000</f>
        <v>52.2368848515097</v>
      </c>
      <c r="Z90" s="1">
        <v>467795925364344</v>
      </c>
      <c r="AA90" s="10">
        <f t="shared" si="8"/>
        <v>4.67795925364344</v>
      </c>
      <c r="AB90" s="5">
        <v>1791</v>
      </c>
      <c r="AC90">
        <v>999999108</v>
      </c>
    </row>
    <row r="91" spans="1:29" s="5" customFormat="1" ht="30" x14ac:dyDescent="0.25">
      <c r="A91" s="5" t="s">
        <v>2979</v>
      </c>
      <c r="B91" s="6" t="s">
        <v>21</v>
      </c>
      <c r="C91" s="6" t="s">
        <v>21</v>
      </c>
      <c r="D91" s="6" t="s">
        <v>2950</v>
      </c>
      <c r="E91" s="5" t="s">
        <v>414</v>
      </c>
      <c r="F91" s="6" t="s">
        <v>2997</v>
      </c>
      <c r="G91" s="6">
        <v>106</v>
      </c>
      <c r="H91" s="19" t="s">
        <v>2998</v>
      </c>
      <c r="I91" s="18" t="s">
        <v>3028</v>
      </c>
      <c r="J91" s="6" t="s">
        <v>2978</v>
      </c>
      <c r="K91" s="6">
        <v>1</v>
      </c>
      <c r="L91" s="6">
        <v>1</v>
      </c>
      <c r="M91" s="6" t="s">
        <v>3015</v>
      </c>
      <c r="N91" s="5" t="s">
        <v>1658</v>
      </c>
      <c r="O91" s="5" t="s">
        <v>1682</v>
      </c>
      <c r="P91" s="35">
        <v>0</v>
      </c>
      <c r="Q91" s="34"/>
      <c r="R91" s="6" t="s">
        <v>1576</v>
      </c>
      <c r="S91" s="6" t="s">
        <v>2949</v>
      </c>
      <c r="T91" s="6" t="s">
        <v>3014</v>
      </c>
      <c r="U91" s="6" t="s">
        <v>3014</v>
      </c>
      <c r="V91" s="5" t="s">
        <v>2948</v>
      </c>
      <c r="W91" s="5" t="s">
        <v>2947</v>
      </c>
      <c r="X91" s="1">
        <v>522364129801521</v>
      </c>
      <c r="Y91" s="10">
        <f>X91/10000000000000</f>
        <v>52.236412980152103</v>
      </c>
      <c r="Z91" s="1">
        <v>46776593252807</v>
      </c>
      <c r="AA91" s="10">
        <f>Z91/10000000000000</f>
        <v>4.6776593252807004</v>
      </c>
      <c r="AB91" s="5">
        <v>1792</v>
      </c>
      <c r="AC91">
        <v>999999109</v>
      </c>
    </row>
    <row r="92" spans="1:29" s="5" customFormat="1" ht="30" x14ac:dyDescent="0.25">
      <c r="A92" s="5" t="s">
        <v>2979</v>
      </c>
      <c r="B92" s="6" t="s">
        <v>21</v>
      </c>
      <c r="C92" s="6" t="s">
        <v>21</v>
      </c>
      <c r="D92" s="6" t="s">
        <v>2946</v>
      </c>
      <c r="E92" s="5" t="s">
        <v>414</v>
      </c>
      <c r="F92" s="6" t="s">
        <v>2997</v>
      </c>
      <c r="G92" s="6">
        <v>106</v>
      </c>
      <c r="H92" s="19" t="s">
        <v>2998</v>
      </c>
      <c r="I92" s="18" t="s">
        <v>3028</v>
      </c>
      <c r="J92" s="6" t="s">
        <v>2978</v>
      </c>
      <c r="K92" s="6">
        <v>1</v>
      </c>
      <c r="L92" s="6">
        <v>1</v>
      </c>
      <c r="M92" s="6" t="s">
        <v>3015</v>
      </c>
      <c r="N92" s="5" t="s">
        <v>1658</v>
      </c>
      <c r="O92" s="5" t="s">
        <v>1682</v>
      </c>
      <c r="P92" s="35">
        <v>0</v>
      </c>
      <c r="Q92" s="34"/>
      <c r="R92" s="6" t="s">
        <v>1576</v>
      </c>
      <c r="S92" s="6" t="s">
        <v>2945</v>
      </c>
      <c r="T92" s="6" t="s">
        <v>3014</v>
      </c>
      <c r="U92" s="6" t="s">
        <v>3014</v>
      </c>
      <c r="V92" s="5" t="s">
        <v>2944</v>
      </c>
      <c r="W92" s="5" t="s">
        <v>2943</v>
      </c>
      <c r="X92" s="1">
        <v>522373924384518</v>
      </c>
      <c r="Y92" s="10">
        <f>X92/10000000000000</f>
        <v>52.237392438451799</v>
      </c>
      <c r="Z92" s="1">
        <v>467836988399261</v>
      </c>
      <c r="AA92" s="10">
        <f>Z92/100000000000000</f>
        <v>4.6783698839926098</v>
      </c>
      <c r="AB92" s="5">
        <v>1790</v>
      </c>
      <c r="AC92">
        <v>999999107</v>
      </c>
    </row>
    <row r="93" spans="1:29" s="5" customFormat="1" ht="30" x14ac:dyDescent="0.25">
      <c r="A93" s="5" t="s">
        <v>2979</v>
      </c>
      <c r="B93" s="6" t="s">
        <v>21</v>
      </c>
      <c r="C93" s="6" t="s">
        <v>21</v>
      </c>
      <c r="D93" s="6" t="s">
        <v>2927</v>
      </c>
      <c r="E93" s="5" t="s">
        <v>1714</v>
      </c>
      <c r="F93" s="6" t="s">
        <v>2997</v>
      </c>
      <c r="G93" s="6">
        <v>161</v>
      </c>
      <c r="H93" s="19" t="s">
        <v>2998</v>
      </c>
      <c r="I93" s="18" t="s">
        <v>3028</v>
      </c>
      <c r="J93" s="6" t="s">
        <v>2978</v>
      </c>
      <c r="K93" s="6">
        <v>1</v>
      </c>
      <c r="L93" s="6">
        <v>1</v>
      </c>
      <c r="M93" s="6" t="s">
        <v>3015</v>
      </c>
      <c r="N93" s="5" t="s">
        <v>1658</v>
      </c>
      <c r="O93" s="5" t="s">
        <v>1682</v>
      </c>
      <c r="P93" s="35">
        <v>0</v>
      </c>
      <c r="Q93" s="34"/>
      <c r="R93" s="6" t="s">
        <v>1576</v>
      </c>
      <c r="S93" s="6" t="s">
        <v>2926</v>
      </c>
      <c r="T93" s="6" t="s">
        <v>3014</v>
      </c>
      <c r="U93" s="6" t="s">
        <v>3014</v>
      </c>
      <c r="V93" s="5" t="s">
        <v>2925</v>
      </c>
      <c r="W93" s="5" t="s">
        <v>2924</v>
      </c>
      <c r="X93" s="9">
        <v>523060988799369</v>
      </c>
      <c r="Y93" s="10">
        <f>X93/10000000000000</f>
        <v>52.306098879936897</v>
      </c>
      <c r="Z93" s="9">
        <v>465138205083615</v>
      </c>
      <c r="AA93" s="10">
        <f>Z93/100000000000000</f>
        <v>4.6513820508361503</v>
      </c>
      <c r="AB93" s="5">
        <v>1975</v>
      </c>
      <c r="AC93" s="5">
        <v>999999069</v>
      </c>
    </row>
    <row r="94" spans="1:29" ht="45" x14ac:dyDescent="0.25">
      <c r="A94" s="5" t="s">
        <v>2979</v>
      </c>
      <c r="B94" s="6" t="s">
        <v>21</v>
      </c>
      <c r="C94" s="6" t="s">
        <v>39</v>
      </c>
      <c r="D94" s="6" t="s">
        <v>122</v>
      </c>
      <c r="E94" s="5" t="s">
        <v>34</v>
      </c>
      <c r="F94" s="6" t="s">
        <v>33</v>
      </c>
      <c r="G94" s="6">
        <v>204</v>
      </c>
      <c r="H94" s="18"/>
      <c r="I94" s="18" t="s">
        <v>3043</v>
      </c>
      <c r="J94" s="6">
        <v>1</v>
      </c>
      <c r="K94" s="6">
        <v>1</v>
      </c>
      <c r="L94" s="6">
        <v>1</v>
      </c>
      <c r="M94" s="5" t="s">
        <v>1539</v>
      </c>
      <c r="N94" s="6" t="s">
        <v>1658</v>
      </c>
      <c r="O94" s="6" t="s">
        <v>1665</v>
      </c>
      <c r="P94" s="35">
        <v>2</v>
      </c>
      <c r="Q94" s="34"/>
      <c r="R94" s="6" t="s">
        <v>33</v>
      </c>
      <c r="S94" s="6" t="s">
        <v>123</v>
      </c>
      <c r="T94" s="6" t="s">
        <v>33</v>
      </c>
      <c r="U94" s="6" t="s">
        <v>36</v>
      </c>
      <c r="V94" s="7" t="s">
        <v>124</v>
      </c>
      <c r="W94" s="7" t="s">
        <v>125</v>
      </c>
      <c r="X94" s="1">
        <v>52327191243894</v>
      </c>
      <c r="Y94" s="8">
        <f>X94/1000000000000</f>
        <v>52.327191243893999</v>
      </c>
      <c r="Z94" s="1">
        <v>46537881274322</v>
      </c>
      <c r="AA94" s="8">
        <f>Z94/10000000000000</f>
        <v>4.6537881274322004</v>
      </c>
      <c r="AB94" s="5">
        <v>1371</v>
      </c>
      <c r="AC94">
        <v>204</v>
      </c>
    </row>
    <row r="95" spans="1:29" ht="45" x14ac:dyDescent="0.25">
      <c r="A95" t="s">
        <v>2979</v>
      </c>
      <c r="B95" s="4" t="s">
        <v>39</v>
      </c>
      <c r="C95" s="4" t="s">
        <v>21</v>
      </c>
      <c r="D95" s="4" t="s">
        <v>1531</v>
      </c>
      <c r="E95" t="s">
        <v>34</v>
      </c>
      <c r="F95" s="4" t="s">
        <v>33</v>
      </c>
      <c r="G95" s="6">
        <v>204</v>
      </c>
      <c r="H95" s="30"/>
      <c r="I95" s="29" t="s">
        <v>3043</v>
      </c>
      <c r="J95" s="4">
        <v>1</v>
      </c>
      <c r="K95" s="4">
        <v>1</v>
      </c>
      <c r="L95" s="4">
        <v>1</v>
      </c>
      <c r="M95" t="s">
        <v>1538</v>
      </c>
      <c r="N95" s="4" t="s">
        <v>1658</v>
      </c>
      <c r="O95" s="4" t="s">
        <v>1665</v>
      </c>
      <c r="P95" s="37">
        <v>0</v>
      </c>
      <c r="R95" s="4" t="s">
        <v>33</v>
      </c>
      <c r="S95" s="4" t="s">
        <v>132</v>
      </c>
      <c r="T95" s="4" t="s">
        <v>33</v>
      </c>
      <c r="U95" s="4" t="s">
        <v>36</v>
      </c>
      <c r="V95" s="2" t="s">
        <v>133</v>
      </c>
      <c r="W95" s="2" t="s">
        <v>134</v>
      </c>
      <c r="X95" s="1">
        <v>523287518037925</v>
      </c>
      <c r="Y95" s="3">
        <f t="shared" ref="Y95:Y100" si="9">X95/10000000000000</f>
        <v>52.3287518037925</v>
      </c>
      <c r="Z95" s="1">
        <v>465093402156028</v>
      </c>
      <c r="AA95" s="3">
        <f t="shared" ref="AA95:AA101" si="10">Z95/100000000000000</f>
        <v>4.6509340215602801</v>
      </c>
      <c r="AB95">
        <v>1372</v>
      </c>
      <c r="AC95">
        <v>205</v>
      </c>
    </row>
    <row r="96" spans="1:29" ht="45" x14ac:dyDescent="0.25">
      <c r="A96" t="s">
        <v>2979</v>
      </c>
      <c r="B96" s="4" t="s">
        <v>39</v>
      </c>
      <c r="C96" s="4" t="s">
        <v>21</v>
      </c>
      <c r="D96" s="4" t="s">
        <v>1532</v>
      </c>
      <c r="E96" t="s">
        <v>34</v>
      </c>
      <c r="F96" s="4" t="s">
        <v>33</v>
      </c>
      <c r="G96" s="6">
        <v>204</v>
      </c>
      <c r="H96" s="30"/>
      <c r="I96" s="29" t="s">
        <v>3043</v>
      </c>
      <c r="J96" s="4">
        <v>1</v>
      </c>
      <c r="K96" s="4">
        <v>1</v>
      </c>
      <c r="L96" s="4">
        <v>1</v>
      </c>
      <c r="M96" t="s">
        <v>1538</v>
      </c>
      <c r="N96" s="4" t="s">
        <v>1658</v>
      </c>
      <c r="O96" s="4" t="s">
        <v>1665</v>
      </c>
      <c r="P96" s="37">
        <v>0</v>
      </c>
      <c r="R96" s="4" t="s">
        <v>33</v>
      </c>
      <c r="S96" s="4" t="s">
        <v>140</v>
      </c>
      <c r="T96" s="4" t="s">
        <v>33</v>
      </c>
      <c r="U96" s="4" t="s">
        <v>36</v>
      </c>
      <c r="V96" s="2" t="s">
        <v>141</v>
      </c>
      <c r="W96" s="2" t="s">
        <v>142</v>
      </c>
      <c r="X96" s="1">
        <v>523282195255791</v>
      </c>
      <c r="Y96" s="3">
        <f t="shared" si="9"/>
        <v>52.328219525579101</v>
      </c>
      <c r="Z96" s="1">
        <v>465191544027758</v>
      </c>
      <c r="AA96" s="3">
        <f t="shared" si="10"/>
        <v>4.6519154402775804</v>
      </c>
      <c r="AB96">
        <v>1374</v>
      </c>
      <c r="AC96">
        <v>206</v>
      </c>
    </row>
    <row r="97" spans="1:29" ht="45" x14ac:dyDescent="0.25">
      <c r="A97" t="s">
        <v>2979</v>
      </c>
      <c r="B97" s="4" t="s">
        <v>39</v>
      </c>
      <c r="C97" s="4" t="s">
        <v>21</v>
      </c>
      <c r="D97" s="4" t="s">
        <v>1533</v>
      </c>
      <c r="E97" t="s">
        <v>34</v>
      </c>
      <c r="F97" s="4" t="s">
        <v>33</v>
      </c>
      <c r="G97" s="6">
        <v>204</v>
      </c>
      <c r="H97" s="30"/>
      <c r="I97" s="29" t="s">
        <v>3043</v>
      </c>
      <c r="J97" s="4">
        <v>1</v>
      </c>
      <c r="K97" s="4">
        <v>1</v>
      </c>
      <c r="L97" s="4">
        <v>1</v>
      </c>
      <c r="M97" t="s">
        <v>1538</v>
      </c>
      <c r="N97" s="4" t="s">
        <v>1658</v>
      </c>
      <c r="O97" s="4" t="s">
        <v>1665</v>
      </c>
      <c r="P97" s="37">
        <v>0</v>
      </c>
      <c r="R97" s="4" t="s">
        <v>33</v>
      </c>
      <c r="S97" s="4" t="s">
        <v>143</v>
      </c>
      <c r="T97" s="4" t="s">
        <v>33</v>
      </c>
      <c r="U97" s="4" t="s">
        <v>36</v>
      </c>
      <c r="V97" s="2" t="s">
        <v>144</v>
      </c>
      <c r="W97" s="2" t="s">
        <v>145</v>
      </c>
      <c r="X97" s="1">
        <v>523274624323748</v>
      </c>
      <c r="Y97" s="3">
        <f t="shared" si="9"/>
        <v>52.327462432374801</v>
      </c>
      <c r="Z97" s="1">
        <v>465331422809108</v>
      </c>
      <c r="AA97" s="3">
        <f t="shared" si="10"/>
        <v>4.6533142280910802</v>
      </c>
      <c r="AB97">
        <v>1375</v>
      </c>
      <c r="AC97">
        <v>207</v>
      </c>
    </row>
    <row r="98" spans="1:29" ht="45" x14ac:dyDescent="0.25">
      <c r="A98" t="s">
        <v>2979</v>
      </c>
      <c r="B98" s="4" t="s">
        <v>39</v>
      </c>
      <c r="C98" s="4" t="s">
        <v>21</v>
      </c>
      <c r="D98" s="4" t="s">
        <v>1534</v>
      </c>
      <c r="E98" t="s">
        <v>34</v>
      </c>
      <c r="F98" s="4" t="s">
        <v>33</v>
      </c>
      <c r="G98" s="6">
        <v>204</v>
      </c>
      <c r="H98" s="30"/>
      <c r="I98" s="29" t="s">
        <v>3043</v>
      </c>
      <c r="J98" s="4">
        <v>1</v>
      </c>
      <c r="K98" s="4">
        <v>1</v>
      </c>
      <c r="L98" s="4">
        <v>1</v>
      </c>
      <c r="M98" t="s">
        <v>1538</v>
      </c>
      <c r="N98" s="4" t="s">
        <v>1658</v>
      </c>
      <c r="O98" s="4" t="s">
        <v>1665</v>
      </c>
      <c r="P98" s="37">
        <v>0</v>
      </c>
      <c r="R98" s="4" t="s">
        <v>33</v>
      </c>
      <c r="S98" s="4" t="s">
        <v>103</v>
      </c>
      <c r="T98" s="4" t="s">
        <v>33</v>
      </c>
      <c r="U98" s="4" t="s">
        <v>36</v>
      </c>
      <c r="V98" s="2" t="s">
        <v>104</v>
      </c>
      <c r="W98" s="2" t="s">
        <v>105</v>
      </c>
      <c r="X98" s="1">
        <v>523276365862466</v>
      </c>
      <c r="Y98" s="3">
        <f t="shared" si="9"/>
        <v>52.327636586246598</v>
      </c>
      <c r="Z98" s="1">
        <v>465299009027217</v>
      </c>
      <c r="AA98" s="3">
        <f t="shared" si="10"/>
        <v>4.6529900902721701</v>
      </c>
      <c r="AB98">
        <v>1376</v>
      </c>
      <c r="AC98">
        <v>200</v>
      </c>
    </row>
    <row r="99" spans="1:29" ht="45" x14ac:dyDescent="0.25">
      <c r="A99" t="s">
        <v>2979</v>
      </c>
      <c r="B99" s="4" t="s">
        <v>39</v>
      </c>
      <c r="C99" s="4" t="s">
        <v>21</v>
      </c>
      <c r="D99" s="4" t="s">
        <v>1535</v>
      </c>
      <c r="E99" t="s">
        <v>34</v>
      </c>
      <c r="F99" s="4" t="s">
        <v>33</v>
      </c>
      <c r="G99" s="6">
        <v>204</v>
      </c>
      <c r="H99" s="30"/>
      <c r="I99" s="29" t="s">
        <v>3043</v>
      </c>
      <c r="J99" s="4">
        <v>1</v>
      </c>
      <c r="K99" s="4">
        <v>1</v>
      </c>
      <c r="L99" s="4">
        <v>1</v>
      </c>
      <c r="M99" t="s">
        <v>1538</v>
      </c>
      <c r="N99" s="4" t="s">
        <v>1658</v>
      </c>
      <c r="O99" s="4" t="s">
        <v>1665</v>
      </c>
      <c r="P99" s="37">
        <v>0</v>
      </c>
      <c r="R99" s="4" t="s">
        <v>33</v>
      </c>
      <c r="S99" s="4" t="s">
        <v>115</v>
      </c>
      <c r="T99" s="4" t="s">
        <v>33</v>
      </c>
      <c r="U99" s="4" t="s">
        <v>36</v>
      </c>
      <c r="V99" s="2">
        <v>105244</v>
      </c>
      <c r="W99" s="2" t="s">
        <v>116</v>
      </c>
      <c r="X99" s="1">
        <v>523252988187202</v>
      </c>
      <c r="Y99" s="3">
        <f t="shared" si="9"/>
        <v>52.325298818720199</v>
      </c>
      <c r="Z99" s="1">
        <v>465735011503626</v>
      </c>
      <c r="AA99" s="3">
        <f t="shared" si="10"/>
        <v>4.6573501150362597</v>
      </c>
      <c r="AB99">
        <v>1377</v>
      </c>
      <c r="AC99">
        <v>201</v>
      </c>
    </row>
    <row r="100" spans="1:29" s="5" customFormat="1" ht="45" x14ac:dyDescent="0.25">
      <c r="A100" t="s">
        <v>2979</v>
      </c>
      <c r="B100" s="4" t="s">
        <v>39</v>
      </c>
      <c r="C100" s="4" t="s">
        <v>21</v>
      </c>
      <c r="D100" s="4" t="s">
        <v>1536</v>
      </c>
      <c r="E100" t="s">
        <v>34</v>
      </c>
      <c r="F100" s="4" t="s">
        <v>33</v>
      </c>
      <c r="G100" s="6">
        <v>204</v>
      </c>
      <c r="H100" s="30"/>
      <c r="I100" s="29" t="s">
        <v>3043</v>
      </c>
      <c r="J100" s="4">
        <v>1</v>
      </c>
      <c r="K100" s="4">
        <v>1</v>
      </c>
      <c r="L100" s="4">
        <v>1</v>
      </c>
      <c r="M100" t="s">
        <v>1538</v>
      </c>
      <c r="N100" s="4" t="s">
        <v>1658</v>
      </c>
      <c r="O100" s="4" t="s">
        <v>1665</v>
      </c>
      <c r="P100" s="37">
        <v>0</v>
      </c>
      <c r="Q100" s="33"/>
      <c r="R100" s="4" t="s">
        <v>33</v>
      </c>
      <c r="S100" s="4" t="s">
        <v>117</v>
      </c>
      <c r="T100" s="4" t="s">
        <v>33</v>
      </c>
      <c r="U100" s="4" t="s">
        <v>36</v>
      </c>
      <c r="V100" s="2" t="s">
        <v>118</v>
      </c>
      <c r="W100" s="2" t="s">
        <v>119</v>
      </c>
      <c r="X100" s="1">
        <v>523258879894551</v>
      </c>
      <c r="Y100" s="3">
        <f t="shared" si="9"/>
        <v>52.325887989455097</v>
      </c>
      <c r="Z100" s="1">
        <v>465625934086196</v>
      </c>
      <c r="AA100" s="3">
        <f t="shared" si="10"/>
        <v>4.6562593408619604</v>
      </c>
      <c r="AB100">
        <v>1378</v>
      </c>
      <c r="AC100">
        <v>202</v>
      </c>
    </row>
    <row r="101" spans="1:29" s="5" customFormat="1" ht="45" x14ac:dyDescent="0.25">
      <c r="A101" t="s">
        <v>2979</v>
      </c>
      <c r="B101" s="4" t="s">
        <v>39</v>
      </c>
      <c r="C101" s="4" t="s">
        <v>21</v>
      </c>
      <c r="D101" s="4" t="s">
        <v>1537</v>
      </c>
      <c r="E101" t="s">
        <v>34</v>
      </c>
      <c r="F101" s="4" t="s">
        <v>33</v>
      </c>
      <c r="G101" s="6">
        <v>204</v>
      </c>
      <c r="H101" s="30"/>
      <c r="I101" s="29" t="s">
        <v>3043</v>
      </c>
      <c r="J101" s="4">
        <v>1</v>
      </c>
      <c r="K101" s="4">
        <v>1</v>
      </c>
      <c r="L101" s="4">
        <v>1</v>
      </c>
      <c r="M101" t="s">
        <v>1538</v>
      </c>
      <c r="N101" s="4" t="s">
        <v>1658</v>
      </c>
      <c r="O101" s="4" t="s">
        <v>1665</v>
      </c>
      <c r="P101" s="37">
        <v>0</v>
      </c>
      <c r="Q101" s="33"/>
      <c r="R101" s="4" t="s">
        <v>33</v>
      </c>
      <c r="S101" s="4" t="s">
        <v>120</v>
      </c>
      <c r="T101" s="4" t="s">
        <v>33</v>
      </c>
      <c r="U101" s="4" t="s">
        <v>36</v>
      </c>
      <c r="V101" s="2">
        <v>105123</v>
      </c>
      <c r="W101" s="2" t="s">
        <v>121</v>
      </c>
      <c r="X101" s="1">
        <v>52326258463001</v>
      </c>
      <c r="Y101" s="3">
        <f>X101/1000000000000</f>
        <v>52.326258463000997</v>
      </c>
      <c r="Z101" s="1">
        <v>465555940230052</v>
      </c>
      <c r="AA101" s="3">
        <f t="shared" si="10"/>
        <v>4.6555594023005202</v>
      </c>
      <c r="AB101">
        <v>1373</v>
      </c>
      <c r="AC101">
        <v>203</v>
      </c>
    </row>
    <row r="102" spans="1:29" s="5" customFormat="1" ht="45" x14ac:dyDescent="0.25">
      <c r="A102" s="5" t="s">
        <v>2979</v>
      </c>
      <c r="B102" s="6" t="s">
        <v>21</v>
      </c>
      <c r="C102" s="6" t="s">
        <v>39</v>
      </c>
      <c r="D102" s="6" t="s">
        <v>266</v>
      </c>
      <c r="E102" s="5" t="s">
        <v>96</v>
      </c>
      <c r="F102" s="6" t="s">
        <v>33</v>
      </c>
      <c r="G102" s="6">
        <v>318</v>
      </c>
      <c r="H102" s="18"/>
      <c r="I102" s="29" t="s">
        <v>3043</v>
      </c>
      <c r="J102" s="6">
        <v>1</v>
      </c>
      <c r="K102" s="6">
        <v>1</v>
      </c>
      <c r="L102" s="6">
        <v>1</v>
      </c>
      <c r="M102" s="5" t="s">
        <v>1539</v>
      </c>
      <c r="N102" s="6" t="s">
        <v>1658</v>
      </c>
      <c r="O102" s="6" t="s">
        <v>1665</v>
      </c>
      <c r="P102" s="35">
        <v>2</v>
      </c>
      <c r="Q102" s="34"/>
      <c r="R102" s="6" t="s">
        <v>33</v>
      </c>
      <c r="S102" s="6" t="s">
        <v>267</v>
      </c>
      <c r="T102" s="6" t="s">
        <v>33</v>
      </c>
      <c r="U102" s="6" t="s">
        <v>36</v>
      </c>
      <c r="V102" s="7" t="s">
        <v>268</v>
      </c>
      <c r="W102" s="7" t="s">
        <v>269</v>
      </c>
      <c r="X102" s="1">
        <v>523371550774031</v>
      </c>
      <c r="Y102" s="8">
        <f t="shared" ref="Y102:Y108" si="11">X102/10000000000000</f>
        <v>52.337155077403096</v>
      </c>
      <c r="Z102" s="1">
        <v>47021406504412</v>
      </c>
      <c r="AA102" s="8">
        <f>Z102/10000000000000</f>
        <v>4.7021406504412004</v>
      </c>
      <c r="AB102" s="5">
        <v>1387</v>
      </c>
      <c r="AC102">
        <v>318</v>
      </c>
    </row>
    <row r="103" spans="1:29" s="5" customFormat="1" ht="45" x14ac:dyDescent="0.25">
      <c r="A103" t="s">
        <v>2979</v>
      </c>
      <c r="B103" s="4" t="s">
        <v>39</v>
      </c>
      <c r="C103" s="4" t="s">
        <v>21</v>
      </c>
      <c r="D103" s="4" t="s">
        <v>1540</v>
      </c>
      <c r="E103" t="s">
        <v>96</v>
      </c>
      <c r="F103" s="4" t="s">
        <v>33</v>
      </c>
      <c r="G103" s="6">
        <v>318</v>
      </c>
      <c r="H103" s="30"/>
      <c r="I103" s="29" t="s">
        <v>3043</v>
      </c>
      <c r="J103" s="4">
        <v>1</v>
      </c>
      <c r="K103" s="4">
        <v>1</v>
      </c>
      <c r="L103" s="4">
        <v>1</v>
      </c>
      <c r="M103" t="s">
        <v>1538</v>
      </c>
      <c r="N103" s="4" t="s">
        <v>1658</v>
      </c>
      <c r="O103" s="4" t="s">
        <v>1665</v>
      </c>
      <c r="P103" s="37">
        <v>0</v>
      </c>
      <c r="Q103" s="33"/>
      <c r="R103" s="4" t="s">
        <v>33</v>
      </c>
      <c r="S103" s="4" t="s">
        <v>270</v>
      </c>
      <c r="T103" s="4" t="s">
        <v>33</v>
      </c>
      <c r="U103" s="4" t="s">
        <v>36</v>
      </c>
      <c r="V103" s="2" t="s">
        <v>271</v>
      </c>
      <c r="W103" s="2" t="s">
        <v>272</v>
      </c>
      <c r="X103" s="1">
        <v>523368604578678</v>
      </c>
      <c r="Y103" s="3">
        <f t="shared" si="11"/>
        <v>52.3368604578678</v>
      </c>
      <c r="Z103" s="1">
        <v>470092883063911</v>
      </c>
      <c r="AA103" s="3">
        <f t="shared" ref="AA103:AA110" si="12">Z103/100000000000000</f>
        <v>4.7009288306391097</v>
      </c>
      <c r="AB103">
        <v>1389</v>
      </c>
      <c r="AC103">
        <v>319</v>
      </c>
    </row>
    <row r="104" spans="1:29" s="5" customFormat="1" ht="45" x14ac:dyDescent="0.25">
      <c r="A104" t="s">
        <v>2979</v>
      </c>
      <c r="B104" s="4" t="s">
        <v>39</v>
      </c>
      <c r="C104" s="4" t="s">
        <v>21</v>
      </c>
      <c r="D104" s="4" t="s">
        <v>1541</v>
      </c>
      <c r="E104" t="s">
        <v>96</v>
      </c>
      <c r="F104" s="4" t="s">
        <v>33</v>
      </c>
      <c r="G104" s="6">
        <v>318</v>
      </c>
      <c r="H104" s="30"/>
      <c r="I104" s="29" t="s">
        <v>3043</v>
      </c>
      <c r="J104" s="4">
        <v>1</v>
      </c>
      <c r="K104" s="4">
        <v>1</v>
      </c>
      <c r="L104" s="4">
        <v>1</v>
      </c>
      <c r="M104" t="s">
        <v>1538</v>
      </c>
      <c r="N104" s="4" t="s">
        <v>1658</v>
      </c>
      <c r="O104" s="4" t="s">
        <v>1665</v>
      </c>
      <c r="P104" s="37">
        <v>0</v>
      </c>
      <c r="Q104" s="33"/>
      <c r="R104" s="4" t="s">
        <v>33</v>
      </c>
      <c r="S104" s="4" t="s">
        <v>273</v>
      </c>
      <c r="T104" s="4" t="s">
        <v>33</v>
      </c>
      <c r="U104" s="4" t="s">
        <v>36</v>
      </c>
      <c r="V104" s="2" t="s">
        <v>274</v>
      </c>
      <c r="W104" s="2" t="s">
        <v>275</v>
      </c>
      <c r="X104" s="1">
        <v>523367729614542</v>
      </c>
      <c r="Y104" s="3">
        <f t="shared" si="11"/>
        <v>52.336772961454201</v>
      </c>
      <c r="Z104" s="1">
        <v>470227272083836</v>
      </c>
      <c r="AA104" s="3">
        <f t="shared" si="12"/>
        <v>4.7022727208383603</v>
      </c>
      <c r="AB104">
        <v>1388</v>
      </c>
      <c r="AC104">
        <v>320</v>
      </c>
    </row>
    <row r="105" spans="1:29" ht="45" x14ac:dyDescent="0.25">
      <c r="A105" t="s">
        <v>2979</v>
      </c>
      <c r="B105" s="4" t="s">
        <v>39</v>
      </c>
      <c r="C105" s="4" t="s">
        <v>21</v>
      </c>
      <c r="D105" s="4" t="s">
        <v>1542</v>
      </c>
      <c r="E105" t="s">
        <v>96</v>
      </c>
      <c r="F105" s="4" t="s">
        <v>33</v>
      </c>
      <c r="G105" s="6">
        <v>318</v>
      </c>
      <c r="H105" s="30"/>
      <c r="I105" s="29" t="s">
        <v>3043</v>
      </c>
      <c r="J105" s="4">
        <v>1</v>
      </c>
      <c r="K105" s="4">
        <v>1</v>
      </c>
      <c r="L105" s="4">
        <v>1</v>
      </c>
      <c r="M105" t="s">
        <v>1538</v>
      </c>
      <c r="N105" s="4" t="s">
        <v>1658</v>
      </c>
      <c r="O105" s="4" t="s">
        <v>1665</v>
      </c>
      <c r="P105" s="37">
        <v>0</v>
      </c>
      <c r="R105" s="4" t="s">
        <v>33</v>
      </c>
      <c r="S105" s="4" t="s">
        <v>276</v>
      </c>
      <c r="T105" s="4" t="s">
        <v>33</v>
      </c>
      <c r="U105" s="4" t="s">
        <v>36</v>
      </c>
      <c r="V105" s="2" t="s">
        <v>277</v>
      </c>
      <c r="W105" s="2" t="s">
        <v>278</v>
      </c>
      <c r="X105" s="1">
        <v>523384276744108</v>
      </c>
      <c r="Y105" s="3">
        <f t="shared" si="11"/>
        <v>52.338427674410802</v>
      </c>
      <c r="Z105" s="1">
        <v>469979975911403</v>
      </c>
      <c r="AA105" s="3">
        <f t="shared" si="12"/>
        <v>4.6997997591140299</v>
      </c>
      <c r="AB105">
        <v>1390</v>
      </c>
      <c r="AC105">
        <v>321</v>
      </c>
    </row>
    <row r="106" spans="1:29" ht="45" x14ac:dyDescent="0.25">
      <c r="A106" t="s">
        <v>2979</v>
      </c>
      <c r="B106" s="4" t="s">
        <v>39</v>
      </c>
      <c r="C106" s="4" t="s">
        <v>21</v>
      </c>
      <c r="D106" s="4" t="s">
        <v>1543</v>
      </c>
      <c r="E106" t="s">
        <v>96</v>
      </c>
      <c r="F106" s="4" t="s">
        <v>33</v>
      </c>
      <c r="G106" s="6">
        <v>318</v>
      </c>
      <c r="H106" s="30"/>
      <c r="I106" s="29" t="s">
        <v>3043</v>
      </c>
      <c r="J106" s="4">
        <v>1</v>
      </c>
      <c r="K106" s="4">
        <v>1</v>
      </c>
      <c r="L106" s="4">
        <v>1</v>
      </c>
      <c r="M106" t="s">
        <v>1538</v>
      </c>
      <c r="N106" s="4" t="s">
        <v>1658</v>
      </c>
      <c r="O106" s="4" t="s">
        <v>1665</v>
      </c>
      <c r="P106" s="37">
        <v>0</v>
      </c>
      <c r="R106" s="4" t="s">
        <v>33</v>
      </c>
      <c r="S106" s="4" t="s">
        <v>286</v>
      </c>
      <c r="T106" s="4" t="s">
        <v>33</v>
      </c>
      <c r="U106" s="4" t="s">
        <v>36</v>
      </c>
      <c r="V106" s="2" t="s">
        <v>287</v>
      </c>
      <c r="W106" s="2" t="s">
        <v>288</v>
      </c>
      <c r="X106" s="1">
        <v>523382686413319</v>
      </c>
      <c r="Y106" s="3">
        <f t="shared" si="11"/>
        <v>52.338268641331901</v>
      </c>
      <c r="Z106" s="1">
        <v>469887928167787</v>
      </c>
      <c r="AA106" s="3">
        <f t="shared" si="12"/>
        <v>4.6988792816778702</v>
      </c>
      <c r="AB106">
        <v>1391</v>
      </c>
      <c r="AC106">
        <v>324</v>
      </c>
    </row>
    <row r="107" spans="1:29" ht="45" x14ac:dyDescent="0.25">
      <c r="A107" s="5" t="s">
        <v>2979</v>
      </c>
      <c r="B107" s="6" t="s">
        <v>21</v>
      </c>
      <c r="C107" s="6" t="s">
        <v>39</v>
      </c>
      <c r="D107" s="6" t="s">
        <v>282</v>
      </c>
      <c r="E107" s="5" t="s">
        <v>96</v>
      </c>
      <c r="F107" s="6" t="s">
        <v>33</v>
      </c>
      <c r="G107" s="6">
        <v>323</v>
      </c>
      <c r="H107" s="18"/>
      <c r="I107" s="18" t="s">
        <v>3043</v>
      </c>
      <c r="J107" s="6">
        <v>1</v>
      </c>
      <c r="K107" s="6">
        <v>1</v>
      </c>
      <c r="L107" s="6">
        <v>1</v>
      </c>
      <c r="M107" s="5" t="s">
        <v>1539</v>
      </c>
      <c r="N107" s="6" t="s">
        <v>1658</v>
      </c>
      <c r="O107" s="6" t="s">
        <v>1665</v>
      </c>
      <c r="P107" s="35">
        <v>2</v>
      </c>
      <c r="Q107" s="34"/>
      <c r="R107" s="6" t="s">
        <v>33</v>
      </c>
      <c r="S107" s="6" t="s">
        <v>283</v>
      </c>
      <c r="T107" s="6" t="s">
        <v>33</v>
      </c>
      <c r="U107" s="6" t="s">
        <v>36</v>
      </c>
      <c r="V107" s="7" t="s">
        <v>284</v>
      </c>
      <c r="W107" s="7" t="s">
        <v>285</v>
      </c>
      <c r="X107" s="1">
        <v>523456770846299</v>
      </c>
      <c r="Y107" s="8">
        <f t="shared" si="11"/>
        <v>52.345677084629898</v>
      </c>
      <c r="Z107" s="1">
        <v>468566522138678</v>
      </c>
      <c r="AA107" s="8">
        <f t="shared" si="12"/>
        <v>4.6856652213867802</v>
      </c>
      <c r="AB107" s="5">
        <v>1392</v>
      </c>
      <c r="AC107">
        <v>323</v>
      </c>
    </row>
    <row r="108" spans="1:29" ht="45" x14ac:dyDescent="0.25">
      <c r="A108" t="s">
        <v>2979</v>
      </c>
      <c r="B108" s="4" t="s">
        <v>39</v>
      </c>
      <c r="C108" s="4" t="s">
        <v>21</v>
      </c>
      <c r="D108" s="4" t="s">
        <v>1544</v>
      </c>
      <c r="E108" t="s">
        <v>96</v>
      </c>
      <c r="F108" s="4" t="s">
        <v>33</v>
      </c>
      <c r="G108" s="6">
        <v>323</v>
      </c>
      <c r="H108" s="30"/>
      <c r="I108" s="29" t="s">
        <v>3043</v>
      </c>
      <c r="J108" s="4">
        <v>1</v>
      </c>
      <c r="K108" s="4">
        <v>1</v>
      </c>
      <c r="L108" s="4">
        <v>1</v>
      </c>
      <c r="M108" t="s">
        <v>1538</v>
      </c>
      <c r="N108" s="4" t="s">
        <v>1658</v>
      </c>
      <c r="O108" s="4" t="s">
        <v>1665</v>
      </c>
      <c r="P108" s="37">
        <v>0</v>
      </c>
      <c r="R108" s="4" t="s">
        <v>33</v>
      </c>
      <c r="S108" s="4" t="s">
        <v>279</v>
      </c>
      <c r="T108" s="4" t="s">
        <v>33</v>
      </c>
      <c r="U108" s="4" t="s">
        <v>36</v>
      </c>
      <c r="V108" s="2" t="s">
        <v>280</v>
      </c>
      <c r="W108" s="2" t="s">
        <v>281</v>
      </c>
      <c r="X108" s="1">
        <v>523472818158897</v>
      </c>
      <c r="Y108" s="3">
        <f t="shared" si="11"/>
        <v>52.347281815889701</v>
      </c>
      <c r="Z108" s="1">
        <v>468330934153109</v>
      </c>
      <c r="AA108" s="3">
        <f t="shared" si="12"/>
        <v>4.68330934153109</v>
      </c>
      <c r="AB108">
        <v>1393</v>
      </c>
      <c r="AC108">
        <v>322</v>
      </c>
    </row>
    <row r="109" spans="1:29" ht="45" x14ac:dyDescent="0.25">
      <c r="A109" t="s">
        <v>2979</v>
      </c>
      <c r="B109" s="4" t="s">
        <v>39</v>
      </c>
      <c r="C109" s="4" t="s">
        <v>21</v>
      </c>
      <c r="D109" s="4" t="s">
        <v>1545</v>
      </c>
      <c r="E109" t="s">
        <v>96</v>
      </c>
      <c r="F109" s="4" t="s">
        <v>33</v>
      </c>
      <c r="G109" s="6">
        <v>323</v>
      </c>
      <c r="H109" s="30"/>
      <c r="I109" s="29" t="s">
        <v>3043</v>
      </c>
      <c r="J109" s="4">
        <v>1</v>
      </c>
      <c r="K109" s="4">
        <v>1</v>
      </c>
      <c r="L109" s="4">
        <v>1</v>
      </c>
      <c r="M109" t="s">
        <v>1538</v>
      </c>
      <c r="N109" s="4" t="s">
        <v>1658</v>
      </c>
      <c r="O109" s="4" t="s">
        <v>1665</v>
      </c>
      <c r="P109" s="37">
        <v>0</v>
      </c>
      <c r="R109" s="4" t="s">
        <v>33</v>
      </c>
      <c r="S109" s="4" t="s">
        <v>834</v>
      </c>
      <c r="T109" s="4" t="s">
        <v>33</v>
      </c>
      <c r="U109" s="4" t="s">
        <v>36</v>
      </c>
      <c r="V109" s="2" t="s">
        <v>835</v>
      </c>
      <c r="W109" s="2" t="s">
        <v>836</v>
      </c>
      <c r="X109" s="1">
        <v>52343127936121</v>
      </c>
      <c r="Y109" s="3">
        <f>X109/1000000000000</f>
        <v>52.343127936121</v>
      </c>
      <c r="Z109" s="1">
        <v>469081076330425</v>
      </c>
      <c r="AA109" s="3">
        <f t="shared" si="12"/>
        <v>4.69081076330425</v>
      </c>
      <c r="AB109">
        <v>1394</v>
      </c>
      <c r="AC109">
        <v>555</v>
      </c>
    </row>
    <row r="110" spans="1:29" ht="45" x14ac:dyDescent="0.25">
      <c r="A110" s="5" t="s">
        <v>2979</v>
      </c>
      <c r="B110" s="6" t="s">
        <v>21</v>
      </c>
      <c r="C110" s="6" t="s">
        <v>39</v>
      </c>
      <c r="D110" s="6" t="s">
        <v>305</v>
      </c>
      <c r="E110" s="5" t="s">
        <v>174</v>
      </c>
      <c r="F110" s="6" t="s">
        <v>33</v>
      </c>
      <c r="G110" s="6">
        <v>333</v>
      </c>
      <c r="H110" s="18"/>
      <c r="I110" s="18" t="s">
        <v>3043</v>
      </c>
      <c r="J110" s="6">
        <v>1</v>
      </c>
      <c r="K110" s="6">
        <v>1</v>
      </c>
      <c r="L110" s="6">
        <v>1</v>
      </c>
      <c r="M110" s="5" t="s">
        <v>1539</v>
      </c>
      <c r="N110" s="6" t="s">
        <v>1658</v>
      </c>
      <c r="O110" s="6" t="s">
        <v>1665</v>
      </c>
      <c r="P110" s="35">
        <v>2</v>
      </c>
      <c r="Q110" s="34"/>
      <c r="R110" s="6" t="s">
        <v>33</v>
      </c>
      <c r="S110" s="6" t="s">
        <v>306</v>
      </c>
      <c r="T110" s="6" t="s">
        <v>33</v>
      </c>
      <c r="U110" s="6" t="s">
        <v>36</v>
      </c>
      <c r="V110" s="7" t="s">
        <v>307</v>
      </c>
      <c r="W110" s="7" t="s">
        <v>308</v>
      </c>
      <c r="X110" s="1">
        <v>523652081592115</v>
      </c>
      <c r="Y110" s="8">
        <f t="shared" ref="Y110:Y115" si="13">X110/10000000000000</f>
        <v>52.365208159211498</v>
      </c>
      <c r="Z110" s="1">
        <v>467462876250878</v>
      </c>
      <c r="AA110" s="8">
        <f t="shared" si="12"/>
        <v>4.6746287625087799</v>
      </c>
      <c r="AB110" s="5">
        <v>1397</v>
      </c>
      <c r="AC110">
        <v>333</v>
      </c>
    </row>
    <row r="111" spans="1:29" s="5" customFormat="1" ht="45" x14ac:dyDescent="0.25">
      <c r="A111" t="s">
        <v>2979</v>
      </c>
      <c r="B111" s="4" t="s">
        <v>39</v>
      </c>
      <c r="C111" s="4" t="s">
        <v>21</v>
      </c>
      <c r="D111" s="4" t="s">
        <v>1546</v>
      </c>
      <c r="E111" t="s">
        <v>174</v>
      </c>
      <c r="F111" s="4" t="s">
        <v>33</v>
      </c>
      <c r="G111" s="6">
        <v>333</v>
      </c>
      <c r="H111" s="30"/>
      <c r="I111" s="29" t="s">
        <v>3043</v>
      </c>
      <c r="J111" s="4">
        <v>1</v>
      </c>
      <c r="K111" s="4">
        <v>1</v>
      </c>
      <c r="L111" s="4">
        <v>1</v>
      </c>
      <c r="M111" t="s">
        <v>1538</v>
      </c>
      <c r="N111" s="4" t="s">
        <v>1658</v>
      </c>
      <c r="O111" s="4" t="s">
        <v>1665</v>
      </c>
      <c r="P111" s="37">
        <v>0</v>
      </c>
      <c r="Q111" s="33"/>
      <c r="R111" s="4" t="s">
        <v>33</v>
      </c>
      <c r="S111" s="4" t="s">
        <v>298</v>
      </c>
      <c r="T111" s="4" t="s">
        <v>33</v>
      </c>
      <c r="U111" s="4" t="s">
        <v>36</v>
      </c>
      <c r="V111" s="2" t="s">
        <v>299</v>
      </c>
      <c r="W111" s="2" t="s">
        <v>300</v>
      </c>
      <c r="X111" s="1">
        <v>523623647338789</v>
      </c>
      <c r="Y111" s="3">
        <f t="shared" si="13"/>
        <v>52.362364733878898</v>
      </c>
      <c r="Z111" s="1">
        <v>46754260267568</v>
      </c>
      <c r="AA111" s="3">
        <f>Z111/10000000000000</f>
        <v>4.6754260267568002</v>
      </c>
      <c r="AB111">
        <v>1400</v>
      </c>
      <c r="AC111">
        <v>330</v>
      </c>
    </row>
    <row r="112" spans="1:29" s="5" customFormat="1" ht="45" x14ac:dyDescent="0.25">
      <c r="A112" t="s">
        <v>2979</v>
      </c>
      <c r="B112" s="4" t="s">
        <v>39</v>
      </c>
      <c r="C112" s="4" t="s">
        <v>21</v>
      </c>
      <c r="D112" s="4" t="s">
        <v>1547</v>
      </c>
      <c r="E112" t="s">
        <v>174</v>
      </c>
      <c r="F112" s="4" t="s">
        <v>33</v>
      </c>
      <c r="G112" s="6">
        <v>333</v>
      </c>
      <c r="H112" s="30"/>
      <c r="I112" s="29" t="s">
        <v>3043</v>
      </c>
      <c r="J112" s="4">
        <v>1</v>
      </c>
      <c r="K112" s="4">
        <v>1</v>
      </c>
      <c r="L112" s="4">
        <v>1</v>
      </c>
      <c r="M112" t="s">
        <v>1538</v>
      </c>
      <c r="N112" s="4" t="s">
        <v>1658</v>
      </c>
      <c r="O112" s="4" t="s">
        <v>1665</v>
      </c>
      <c r="P112" s="37">
        <v>0</v>
      </c>
      <c r="Q112" s="33"/>
      <c r="R112" s="4" t="s">
        <v>33</v>
      </c>
      <c r="S112" s="4" t="s">
        <v>301</v>
      </c>
      <c r="T112" s="4" t="s">
        <v>33</v>
      </c>
      <c r="U112" s="4" t="s">
        <v>36</v>
      </c>
      <c r="V112" s="2">
        <v>106492</v>
      </c>
      <c r="W112" s="2" t="s">
        <v>302</v>
      </c>
      <c r="X112" s="1">
        <v>523630338762469</v>
      </c>
      <c r="Y112" s="3">
        <f t="shared" si="13"/>
        <v>52.363033876246902</v>
      </c>
      <c r="Z112" s="1">
        <v>467505268158198</v>
      </c>
      <c r="AA112" s="3">
        <f>Z112/100000000000000</f>
        <v>4.6750526815819802</v>
      </c>
      <c r="AB112">
        <v>1399</v>
      </c>
      <c r="AC112">
        <v>331</v>
      </c>
    </row>
    <row r="113" spans="1:29" s="5" customFormat="1" ht="45" x14ac:dyDescent="0.25">
      <c r="A113" t="s">
        <v>2979</v>
      </c>
      <c r="B113" s="4" t="s">
        <v>39</v>
      </c>
      <c r="C113" s="4" t="s">
        <v>21</v>
      </c>
      <c r="D113" s="4" t="s">
        <v>1548</v>
      </c>
      <c r="E113" t="s">
        <v>174</v>
      </c>
      <c r="F113" s="4" t="s">
        <v>33</v>
      </c>
      <c r="G113" s="6">
        <v>333</v>
      </c>
      <c r="H113" s="30"/>
      <c r="I113" s="29" t="s">
        <v>3043</v>
      </c>
      <c r="J113" s="4">
        <v>1</v>
      </c>
      <c r="K113" s="4">
        <v>1</v>
      </c>
      <c r="L113" s="4">
        <v>1</v>
      </c>
      <c r="M113" t="s">
        <v>1538</v>
      </c>
      <c r="N113" s="4" t="s">
        <v>1658</v>
      </c>
      <c r="O113" s="4" t="s">
        <v>1665</v>
      </c>
      <c r="P113" s="37">
        <v>0</v>
      </c>
      <c r="Q113" s="33"/>
      <c r="R113" s="4" t="s">
        <v>33</v>
      </c>
      <c r="S113" s="4" t="s">
        <v>303</v>
      </c>
      <c r="T113" s="4" t="s">
        <v>33</v>
      </c>
      <c r="U113" s="4" t="s">
        <v>36</v>
      </c>
      <c r="V113" s="2">
        <v>106483</v>
      </c>
      <c r="W113" s="2" t="s">
        <v>304</v>
      </c>
      <c r="X113" s="1">
        <v>523638751526199</v>
      </c>
      <c r="Y113" s="3">
        <f t="shared" si="13"/>
        <v>52.363875152619897</v>
      </c>
      <c r="Z113" s="1">
        <v>467490706530931</v>
      </c>
      <c r="AA113" s="3">
        <f>Z113/100000000000000</f>
        <v>4.6749070653093101</v>
      </c>
      <c r="AB113">
        <v>1398</v>
      </c>
      <c r="AC113">
        <v>332</v>
      </c>
    </row>
    <row r="114" spans="1:29" s="5" customFormat="1" ht="45" x14ac:dyDescent="0.25">
      <c r="A114" t="s">
        <v>2979</v>
      </c>
      <c r="B114" s="4" t="s">
        <v>39</v>
      </c>
      <c r="C114" s="4" t="s">
        <v>21</v>
      </c>
      <c r="D114" s="4" t="s">
        <v>1549</v>
      </c>
      <c r="E114" t="s">
        <v>174</v>
      </c>
      <c r="F114" s="4" t="s">
        <v>33</v>
      </c>
      <c r="G114" s="6">
        <v>333</v>
      </c>
      <c r="H114" s="30"/>
      <c r="I114" s="29" t="s">
        <v>3043</v>
      </c>
      <c r="J114" s="4">
        <v>1</v>
      </c>
      <c r="K114" s="4">
        <v>1</v>
      </c>
      <c r="L114" s="4">
        <v>1</v>
      </c>
      <c r="M114" t="s">
        <v>1538</v>
      </c>
      <c r="N114" s="4" t="s">
        <v>1658</v>
      </c>
      <c r="O114" s="4" t="s">
        <v>1665</v>
      </c>
      <c r="P114" s="37">
        <v>0</v>
      </c>
      <c r="Q114" s="33"/>
      <c r="R114" s="4" t="s">
        <v>33</v>
      </c>
      <c r="S114" s="4" t="s">
        <v>309</v>
      </c>
      <c r="T114" s="4" t="s">
        <v>33</v>
      </c>
      <c r="U114" s="4" t="s">
        <v>36</v>
      </c>
      <c r="V114" s="2" t="s">
        <v>310</v>
      </c>
      <c r="W114" s="2" t="s">
        <v>311</v>
      </c>
      <c r="X114" s="1">
        <v>523678910200206</v>
      </c>
      <c r="Y114" s="3">
        <f t="shared" si="13"/>
        <v>52.3678910200206</v>
      </c>
      <c r="Z114" s="1">
        <v>467328777030583</v>
      </c>
      <c r="AA114" s="3">
        <f>Z114/100000000000000</f>
        <v>4.67328777030583</v>
      </c>
      <c r="AB114">
        <v>1402</v>
      </c>
      <c r="AC114">
        <v>334</v>
      </c>
    </row>
    <row r="115" spans="1:29" s="5" customFormat="1" ht="45" x14ac:dyDescent="0.25">
      <c r="A115" t="s">
        <v>2979</v>
      </c>
      <c r="B115" s="4" t="s">
        <v>39</v>
      </c>
      <c r="C115" s="4" t="s">
        <v>21</v>
      </c>
      <c r="D115" s="4" t="s">
        <v>1550</v>
      </c>
      <c r="E115" t="s">
        <v>174</v>
      </c>
      <c r="F115" s="4" t="s">
        <v>33</v>
      </c>
      <c r="G115" s="6">
        <v>333</v>
      </c>
      <c r="H115" s="30"/>
      <c r="I115" s="29" t="s">
        <v>3043</v>
      </c>
      <c r="J115" s="4">
        <v>1</v>
      </c>
      <c r="K115" s="4">
        <v>1</v>
      </c>
      <c r="L115" s="4">
        <v>1</v>
      </c>
      <c r="M115" t="s">
        <v>1538</v>
      </c>
      <c r="N115" s="4" t="s">
        <v>1658</v>
      </c>
      <c r="O115" s="4" t="s">
        <v>1665</v>
      </c>
      <c r="P115" s="37">
        <v>0</v>
      </c>
      <c r="Q115" s="33"/>
      <c r="R115" s="4" t="s">
        <v>33</v>
      </c>
      <c r="S115" s="4" t="s">
        <v>312</v>
      </c>
      <c r="T115" s="4" t="s">
        <v>33</v>
      </c>
      <c r="U115" s="4" t="s">
        <v>36</v>
      </c>
      <c r="V115" s="2" t="s">
        <v>313</v>
      </c>
      <c r="W115" s="2">
        <v>486786</v>
      </c>
      <c r="X115" s="1">
        <v>523668099302383</v>
      </c>
      <c r="Y115" s="3">
        <f t="shared" si="13"/>
        <v>52.366809930238297</v>
      </c>
      <c r="Z115" s="1">
        <v>467405688536415</v>
      </c>
      <c r="AA115" s="3">
        <f>Z115/100000000000000</f>
        <v>4.6740568853641502</v>
      </c>
      <c r="AB115">
        <v>1401</v>
      </c>
      <c r="AC115">
        <v>335</v>
      </c>
    </row>
    <row r="116" spans="1:29" s="5" customFormat="1" ht="45" x14ac:dyDescent="0.25">
      <c r="A116" s="5" t="s">
        <v>2979</v>
      </c>
      <c r="B116" s="6" t="s">
        <v>21</v>
      </c>
      <c r="C116" s="6" t="s">
        <v>39</v>
      </c>
      <c r="D116" s="6" t="s">
        <v>356</v>
      </c>
      <c r="E116" s="5" t="s">
        <v>220</v>
      </c>
      <c r="F116" s="6" t="s">
        <v>33</v>
      </c>
      <c r="G116" s="6">
        <v>373</v>
      </c>
      <c r="H116" s="18"/>
      <c r="I116" s="18" t="s">
        <v>3043</v>
      </c>
      <c r="J116" s="6"/>
      <c r="K116" s="6"/>
      <c r="L116" s="6"/>
      <c r="M116" s="5" t="s">
        <v>1539</v>
      </c>
      <c r="N116" s="6" t="s">
        <v>1658</v>
      </c>
      <c r="O116" s="6" t="s">
        <v>1665</v>
      </c>
      <c r="P116" s="35">
        <v>2</v>
      </c>
      <c r="Q116" s="34"/>
      <c r="R116" s="6" t="s">
        <v>33</v>
      </c>
      <c r="S116" s="6" t="s">
        <v>357</v>
      </c>
      <c r="T116" s="6" t="s">
        <v>33</v>
      </c>
      <c r="U116" s="6" t="s">
        <v>36</v>
      </c>
      <c r="V116" s="7" t="s">
        <v>358</v>
      </c>
      <c r="W116" s="7" t="s">
        <v>359</v>
      </c>
      <c r="X116" s="1">
        <v>52360864546341</v>
      </c>
      <c r="Y116" s="8">
        <f>X116/1000000000000</f>
        <v>52.360864546340999</v>
      </c>
      <c r="Z116" s="1">
        <v>47551754429033</v>
      </c>
      <c r="AA116" s="8">
        <f>Z116/10000000000000</f>
        <v>4.7551754429033002</v>
      </c>
      <c r="AB116" s="5">
        <v>681</v>
      </c>
      <c r="AC116"/>
    </row>
    <row r="117" spans="1:29" s="5" customFormat="1" ht="45" x14ac:dyDescent="0.25">
      <c r="A117" t="s">
        <v>2979</v>
      </c>
      <c r="B117" s="4" t="s">
        <v>39</v>
      </c>
      <c r="C117" s="4" t="s">
        <v>21</v>
      </c>
      <c r="D117" s="4" t="s">
        <v>1551</v>
      </c>
      <c r="E117" t="s">
        <v>220</v>
      </c>
      <c r="F117" s="4" t="s">
        <v>33</v>
      </c>
      <c r="G117" s="6">
        <v>373</v>
      </c>
      <c r="H117" s="30"/>
      <c r="I117" s="29" t="s">
        <v>3043</v>
      </c>
      <c r="J117" s="4">
        <v>1</v>
      </c>
      <c r="K117" s="4">
        <v>1</v>
      </c>
      <c r="L117" s="4">
        <v>1</v>
      </c>
      <c r="M117" t="s">
        <v>1538</v>
      </c>
      <c r="N117" s="4" t="s">
        <v>1658</v>
      </c>
      <c r="O117" s="4" t="s">
        <v>1665</v>
      </c>
      <c r="P117" s="37">
        <v>0</v>
      </c>
      <c r="Q117" s="33"/>
      <c r="R117" s="4" t="s">
        <v>33</v>
      </c>
      <c r="S117" s="4" t="s">
        <v>227</v>
      </c>
      <c r="T117" s="4" t="s">
        <v>33</v>
      </c>
      <c r="U117" s="4" t="s">
        <v>36</v>
      </c>
      <c r="V117" s="2" t="s">
        <v>228</v>
      </c>
      <c r="W117" s="2" t="s">
        <v>229</v>
      </c>
      <c r="X117" s="1">
        <v>523608963193886</v>
      </c>
      <c r="Y117" s="3">
        <f>X117/10000000000000</f>
        <v>52.360896319388601</v>
      </c>
      <c r="Z117" s="1">
        <v>475422516292258</v>
      </c>
      <c r="AA117" s="3">
        <f>Z117/100000000000000</f>
        <v>4.7542251629225802</v>
      </c>
      <c r="AB117">
        <v>682</v>
      </c>
      <c r="AC117"/>
    </row>
    <row r="118" spans="1:29" s="5" customFormat="1" ht="45" x14ac:dyDescent="0.25">
      <c r="A118" t="s">
        <v>2979</v>
      </c>
      <c r="B118" s="4" t="s">
        <v>39</v>
      </c>
      <c r="C118" s="4" t="s">
        <v>21</v>
      </c>
      <c r="D118" s="4" t="s">
        <v>1552</v>
      </c>
      <c r="E118" t="s">
        <v>220</v>
      </c>
      <c r="F118" s="4" t="s">
        <v>33</v>
      </c>
      <c r="G118" s="6">
        <v>373</v>
      </c>
      <c r="H118" s="30"/>
      <c r="I118" s="29" t="s">
        <v>3043</v>
      </c>
      <c r="J118" s="4">
        <v>1</v>
      </c>
      <c r="K118" s="4">
        <v>1</v>
      </c>
      <c r="L118" s="4">
        <v>1</v>
      </c>
      <c r="M118" t="s">
        <v>1538</v>
      </c>
      <c r="N118" s="4" t="s">
        <v>1658</v>
      </c>
      <c r="O118" s="4" t="s">
        <v>1665</v>
      </c>
      <c r="P118" s="37">
        <v>0</v>
      </c>
      <c r="Q118" s="33"/>
      <c r="R118" s="4" t="s">
        <v>33</v>
      </c>
      <c r="S118" s="4" t="s">
        <v>230</v>
      </c>
      <c r="T118" s="4" t="s">
        <v>33</v>
      </c>
      <c r="U118" s="4" t="s">
        <v>36</v>
      </c>
      <c r="V118" s="2" t="s">
        <v>231</v>
      </c>
      <c r="W118" s="2" t="s">
        <v>232</v>
      </c>
      <c r="X118" s="1">
        <v>523603518529562</v>
      </c>
      <c r="Y118" s="3">
        <f>X118/10000000000000</f>
        <v>52.3603518529562</v>
      </c>
      <c r="Z118" s="1">
        <v>475459698921975</v>
      </c>
      <c r="AA118" s="3">
        <f>Z118/100000000000000</f>
        <v>4.7545969892197499</v>
      </c>
      <c r="AB118">
        <v>683</v>
      </c>
      <c r="AC118"/>
    </row>
    <row r="119" spans="1:29" s="5" customFormat="1" ht="45" x14ac:dyDescent="0.25">
      <c r="A119" t="s">
        <v>2979</v>
      </c>
      <c r="B119" s="4" t="s">
        <v>39</v>
      </c>
      <c r="C119" s="4" t="s">
        <v>21</v>
      </c>
      <c r="D119" s="4" t="s">
        <v>1553</v>
      </c>
      <c r="E119" t="s">
        <v>220</v>
      </c>
      <c r="F119" s="4" t="s">
        <v>33</v>
      </c>
      <c r="G119" s="6">
        <v>373</v>
      </c>
      <c r="H119" s="30"/>
      <c r="I119" s="29" t="s">
        <v>3043</v>
      </c>
      <c r="J119" s="4">
        <v>1</v>
      </c>
      <c r="K119" s="4">
        <v>1</v>
      </c>
      <c r="L119" s="4">
        <v>1</v>
      </c>
      <c r="M119" t="s">
        <v>1538</v>
      </c>
      <c r="N119" s="4" t="s">
        <v>1658</v>
      </c>
      <c r="O119" s="4" t="s">
        <v>1665</v>
      </c>
      <c r="P119" s="37">
        <v>0</v>
      </c>
      <c r="Q119" s="33"/>
      <c r="R119" s="4" t="s">
        <v>33</v>
      </c>
      <c r="S119" s="4" t="s">
        <v>837</v>
      </c>
      <c r="T119" s="4" t="s">
        <v>33</v>
      </c>
      <c r="U119" s="4" t="s">
        <v>36</v>
      </c>
      <c r="V119" s="2" t="s">
        <v>838</v>
      </c>
      <c r="W119" s="2">
        <v>486050</v>
      </c>
      <c r="X119" s="1">
        <v>523606497229718</v>
      </c>
      <c r="Y119" s="3">
        <f>X119/10000000000000</f>
        <v>52.3606497229718</v>
      </c>
      <c r="Z119" s="1">
        <v>475416261375595</v>
      </c>
      <c r="AA119" s="3">
        <f>Z119/100000000000000</f>
        <v>4.7541626137559501</v>
      </c>
      <c r="AB119">
        <v>684</v>
      </c>
      <c r="AC119"/>
    </row>
    <row r="120" spans="1:29" s="5" customFormat="1" ht="45" x14ac:dyDescent="0.25">
      <c r="A120" s="5" t="s">
        <v>2979</v>
      </c>
      <c r="B120" s="6" t="s">
        <v>21</v>
      </c>
      <c r="C120" s="6" t="s">
        <v>39</v>
      </c>
      <c r="D120" s="6" t="s">
        <v>360</v>
      </c>
      <c r="E120" s="5" t="s">
        <v>220</v>
      </c>
      <c r="F120" s="6" t="s">
        <v>33</v>
      </c>
      <c r="G120" s="6">
        <v>374</v>
      </c>
      <c r="H120" s="18"/>
      <c r="I120" s="18" t="s">
        <v>3043</v>
      </c>
      <c r="J120" s="6"/>
      <c r="K120" s="6"/>
      <c r="L120" s="6"/>
      <c r="M120" s="5" t="s">
        <v>1539</v>
      </c>
      <c r="N120" s="6" t="s">
        <v>1658</v>
      </c>
      <c r="O120" s="6" t="s">
        <v>1665</v>
      </c>
      <c r="P120" s="35">
        <v>2</v>
      </c>
      <c r="Q120" s="34"/>
      <c r="R120" s="6" t="s">
        <v>33</v>
      </c>
      <c r="S120" s="6" t="s">
        <v>224</v>
      </c>
      <c r="T120" s="6" t="s">
        <v>33</v>
      </c>
      <c r="U120" s="6" t="s">
        <v>36</v>
      </c>
      <c r="V120" s="7" t="s">
        <v>361</v>
      </c>
      <c r="W120" s="7" t="s">
        <v>362</v>
      </c>
      <c r="X120" s="1">
        <v>52360983523788</v>
      </c>
      <c r="Y120" s="8">
        <f>X120/1000000000000</f>
        <v>52.360983523788001</v>
      </c>
      <c r="Z120" s="1">
        <v>47488640755351</v>
      </c>
      <c r="AA120" s="8">
        <f>Z120/10000000000000</f>
        <v>4.7488640755351001</v>
      </c>
      <c r="AB120" s="5">
        <v>665</v>
      </c>
      <c r="AC120"/>
    </row>
    <row r="121" spans="1:29" s="5" customFormat="1" ht="45" x14ac:dyDescent="0.25">
      <c r="A121" t="s">
        <v>2979</v>
      </c>
      <c r="B121" s="4" t="s">
        <v>39</v>
      </c>
      <c r="C121" s="4" t="s">
        <v>21</v>
      </c>
      <c r="D121" s="4" t="s">
        <v>1554</v>
      </c>
      <c r="E121" t="s">
        <v>220</v>
      </c>
      <c r="F121" s="4" t="s">
        <v>33</v>
      </c>
      <c r="G121" s="6">
        <v>374</v>
      </c>
      <c r="H121" s="30"/>
      <c r="I121" s="29" t="s">
        <v>3043</v>
      </c>
      <c r="J121" s="4">
        <v>1</v>
      </c>
      <c r="K121" s="4">
        <v>1</v>
      </c>
      <c r="L121" s="4">
        <v>1</v>
      </c>
      <c r="M121" t="s">
        <v>1538</v>
      </c>
      <c r="N121" s="4" t="s">
        <v>1658</v>
      </c>
      <c r="O121" s="4" t="s">
        <v>1665</v>
      </c>
      <c r="P121" s="37">
        <v>0</v>
      </c>
      <c r="Q121" s="33"/>
      <c r="R121" s="4" t="s">
        <v>33</v>
      </c>
      <c r="S121" s="4" t="s">
        <v>221</v>
      </c>
      <c r="T121" s="4" t="s">
        <v>33</v>
      </c>
      <c r="U121" s="4" t="s">
        <v>36</v>
      </c>
      <c r="V121" s="2" t="s">
        <v>222</v>
      </c>
      <c r="W121" s="2" t="s">
        <v>223</v>
      </c>
      <c r="X121" s="1">
        <v>523604944307236</v>
      </c>
      <c r="Y121" s="3">
        <f>X121/10000000000000</f>
        <v>52.360494430723598</v>
      </c>
      <c r="Z121" s="1">
        <v>475067384363578</v>
      </c>
      <c r="AA121" s="3">
        <f>Z121/100000000000000</f>
        <v>4.7506738436357798</v>
      </c>
      <c r="AB121">
        <v>666</v>
      </c>
      <c r="AC121"/>
    </row>
    <row r="122" spans="1:29" s="5" customFormat="1" ht="45" x14ac:dyDescent="0.25">
      <c r="A122" t="s">
        <v>2979</v>
      </c>
      <c r="B122" s="4" t="s">
        <v>39</v>
      </c>
      <c r="C122" s="4" t="s">
        <v>21</v>
      </c>
      <c r="D122" s="4" t="s">
        <v>1555</v>
      </c>
      <c r="E122" t="s">
        <v>220</v>
      </c>
      <c r="F122" s="4" t="s">
        <v>33</v>
      </c>
      <c r="G122" s="6">
        <v>374</v>
      </c>
      <c r="H122" s="30"/>
      <c r="I122" s="29" t="s">
        <v>3043</v>
      </c>
      <c r="J122" s="4">
        <v>1</v>
      </c>
      <c r="K122" s="4">
        <v>1</v>
      </c>
      <c r="L122" s="4">
        <v>1</v>
      </c>
      <c r="M122" t="s">
        <v>1538</v>
      </c>
      <c r="N122" s="4" t="s">
        <v>1658</v>
      </c>
      <c r="O122" s="4" t="s">
        <v>1665</v>
      </c>
      <c r="P122" s="37">
        <v>0</v>
      </c>
      <c r="Q122" s="33"/>
      <c r="R122" s="4" t="s">
        <v>33</v>
      </c>
      <c r="S122" s="4" t="s">
        <v>224</v>
      </c>
      <c r="T122" s="4" t="s">
        <v>33</v>
      </c>
      <c r="U122" s="4" t="s">
        <v>36</v>
      </c>
      <c r="V122" s="2" t="s">
        <v>225</v>
      </c>
      <c r="W122" s="2" t="s">
        <v>226</v>
      </c>
      <c r="X122" s="1">
        <v>523606794606671</v>
      </c>
      <c r="Y122" s="3">
        <f>X122/10000000000000</f>
        <v>52.3606794606671</v>
      </c>
      <c r="Z122" s="1">
        <v>474914736843172</v>
      </c>
      <c r="AA122" s="3">
        <f>Z122/100000000000000</f>
        <v>4.7491473684317196</v>
      </c>
      <c r="AB122">
        <v>667</v>
      </c>
      <c r="AC122"/>
    </row>
    <row r="123" spans="1:29" s="5" customFormat="1" ht="45" x14ac:dyDescent="0.25">
      <c r="A123" s="5" t="s">
        <v>2979</v>
      </c>
      <c r="B123" s="6" t="s">
        <v>21</v>
      </c>
      <c r="C123" s="6" t="s">
        <v>39</v>
      </c>
      <c r="D123" s="6" t="s">
        <v>363</v>
      </c>
      <c r="E123" s="5" t="s">
        <v>96</v>
      </c>
      <c r="F123" s="6" t="s">
        <v>33</v>
      </c>
      <c r="G123" s="6">
        <v>375</v>
      </c>
      <c r="H123" s="18"/>
      <c r="I123" s="29" t="s">
        <v>3043</v>
      </c>
      <c r="J123" s="6"/>
      <c r="K123" s="6"/>
      <c r="L123" s="6"/>
      <c r="M123" s="5" t="s">
        <v>1539</v>
      </c>
      <c r="N123" s="6" t="s">
        <v>1658</v>
      </c>
      <c r="O123" s="6" t="s">
        <v>1665</v>
      </c>
      <c r="P123" s="35">
        <v>2</v>
      </c>
      <c r="Q123" s="34"/>
      <c r="R123" s="6" t="s">
        <v>33</v>
      </c>
      <c r="S123" s="6" t="s">
        <v>364</v>
      </c>
      <c r="T123" s="6" t="s">
        <v>33</v>
      </c>
      <c r="U123" s="6" t="s">
        <v>36</v>
      </c>
      <c r="V123" s="7" t="s">
        <v>366</v>
      </c>
      <c r="W123" s="7" t="s">
        <v>367</v>
      </c>
      <c r="X123" s="1">
        <v>523586097305948</v>
      </c>
      <c r="Y123" s="8">
        <f>X123/10000000000000</f>
        <v>52.3586097305948</v>
      </c>
      <c r="Z123" s="1">
        <v>467633759358503</v>
      </c>
      <c r="AA123" s="8">
        <f>Z123/100000000000000</f>
        <v>4.6763375935850302</v>
      </c>
      <c r="AB123" s="5">
        <v>1343</v>
      </c>
      <c r="AC123">
        <v>375</v>
      </c>
    </row>
    <row r="124" spans="1:29" s="5" customFormat="1" ht="45" x14ac:dyDescent="0.25">
      <c r="A124" t="s">
        <v>2979</v>
      </c>
      <c r="B124" s="4" t="s">
        <v>39</v>
      </c>
      <c r="C124" s="4" t="s">
        <v>21</v>
      </c>
      <c r="D124" s="4" t="s">
        <v>1556</v>
      </c>
      <c r="E124" t="s">
        <v>96</v>
      </c>
      <c r="F124" s="4" t="s">
        <v>33</v>
      </c>
      <c r="G124" s="6">
        <v>375</v>
      </c>
      <c r="H124" s="30"/>
      <c r="I124" s="29" t="s">
        <v>3043</v>
      </c>
      <c r="J124" s="4">
        <v>1</v>
      </c>
      <c r="K124" s="4">
        <v>1</v>
      </c>
      <c r="L124" s="4">
        <v>1</v>
      </c>
      <c r="M124" t="s">
        <v>1538</v>
      </c>
      <c r="N124" s="4" t="s">
        <v>1658</v>
      </c>
      <c r="O124" s="4" t="s">
        <v>1665</v>
      </c>
      <c r="P124" s="37">
        <v>0</v>
      </c>
      <c r="Q124" s="33"/>
      <c r="R124" s="4" t="s">
        <v>33</v>
      </c>
      <c r="S124" s="4" t="s">
        <v>97</v>
      </c>
      <c r="T124" s="4" t="s">
        <v>33</v>
      </c>
      <c r="U124" s="4" t="s">
        <v>36</v>
      </c>
      <c r="V124" s="2">
        <v>106610</v>
      </c>
      <c r="W124" s="2" t="s">
        <v>98</v>
      </c>
      <c r="X124" s="1">
        <v>523581832628881</v>
      </c>
      <c r="Y124" s="3">
        <f>X124/10000000000000</f>
        <v>52.358183262888097</v>
      </c>
      <c r="Z124" s="1">
        <v>467686260692744</v>
      </c>
      <c r="AA124" s="3">
        <f>Z124/100000000000000</f>
        <v>4.6768626069274397</v>
      </c>
      <c r="AB124">
        <v>1344</v>
      </c>
      <c r="AC124">
        <v>2</v>
      </c>
    </row>
    <row r="125" spans="1:29" s="5" customFormat="1" ht="45" x14ac:dyDescent="0.25">
      <c r="A125" t="s">
        <v>2979</v>
      </c>
      <c r="B125" s="4" t="s">
        <v>39</v>
      </c>
      <c r="C125" s="4" t="s">
        <v>21</v>
      </c>
      <c r="D125" s="4" t="s">
        <v>1557</v>
      </c>
      <c r="E125" t="s">
        <v>96</v>
      </c>
      <c r="F125" s="4" t="s">
        <v>33</v>
      </c>
      <c r="G125" s="6">
        <v>375</v>
      </c>
      <c r="H125" s="30"/>
      <c r="I125" s="29" t="s">
        <v>3043</v>
      </c>
      <c r="J125" s="4">
        <v>1</v>
      </c>
      <c r="K125" s="4">
        <v>1</v>
      </c>
      <c r="L125" s="4">
        <v>1</v>
      </c>
      <c r="M125" t="s">
        <v>1538</v>
      </c>
      <c r="N125" s="4" t="s">
        <v>1658</v>
      </c>
      <c r="O125" s="4" t="s">
        <v>1665</v>
      </c>
      <c r="P125" s="37">
        <v>0</v>
      </c>
      <c r="Q125" s="33"/>
      <c r="R125" s="4" t="s">
        <v>33</v>
      </c>
      <c r="S125" s="4" t="s">
        <v>289</v>
      </c>
      <c r="T125" s="4" t="s">
        <v>33</v>
      </c>
      <c r="U125" s="4" t="s">
        <v>36</v>
      </c>
      <c r="V125" s="2" t="s">
        <v>290</v>
      </c>
      <c r="W125" s="2" t="s">
        <v>291</v>
      </c>
      <c r="X125" s="1">
        <v>52355636320193</v>
      </c>
      <c r="Y125" s="3">
        <f>X125/1000000000000</f>
        <v>52.355636320193</v>
      </c>
      <c r="Z125" s="1">
        <v>46777943158848</v>
      </c>
      <c r="AA125" s="3">
        <f>Z125/10000000000000</f>
        <v>4.6777943158847997</v>
      </c>
      <c r="AB125">
        <v>1346</v>
      </c>
      <c r="AC125">
        <v>327</v>
      </c>
    </row>
    <row r="126" spans="1:29" s="5" customFormat="1" ht="45" x14ac:dyDescent="0.25">
      <c r="A126" t="s">
        <v>2979</v>
      </c>
      <c r="B126" s="4" t="s">
        <v>39</v>
      </c>
      <c r="C126" s="4" t="s">
        <v>21</v>
      </c>
      <c r="D126" s="4" t="s">
        <v>1558</v>
      </c>
      <c r="E126" t="s">
        <v>96</v>
      </c>
      <c r="F126" s="4" t="s">
        <v>33</v>
      </c>
      <c r="G126" s="6">
        <v>375</v>
      </c>
      <c r="H126" s="30"/>
      <c r="I126" s="29" t="s">
        <v>3043</v>
      </c>
      <c r="J126" s="4">
        <v>1</v>
      </c>
      <c r="K126" s="4">
        <v>1</v>
      </c>
      <c r="L126" s="4">
        <v>1</v>
      </c>
      <c r="M126" t="s">
        <v>1538</v>
      </c>
      <c r="N126" s="4" t="s">
        <v>1658</v>
      </c>
      <c r="O126" s="4" t="s">
        <v>1665</v>
      </c>
      <c r="P126" s="37">
        <v>0</v>
      </c>
      <c r="Q126" s="33"/>
      <c r="R126" s="4" t="s">
        <v>33</v>
      </c>
      <c r="S126" s="4" t="s">
        <v>292</v>
      </c>
      <c r="T126" s="4" t="s">
        <v>33</v>
      </c>
      <c r="U126" s="4" t="s">
        <v>36</v>
      </c>
      <c r="V126" s="2" t="s">
        <v>293</v>
      </c>
      <c r="W126" s="2" t="s">
        <v>294</v>
      </c>
      <c r="X126" s="1">
        <v>523566435015256</v>
      </c>
      <c r="Y126" s="3">
        <f t="shared" ref="Y126:Y131" si="14">X126/10000000000000</f>
        <v>52.356643501525603</v>
      </c>
      <c r="Z126" s="1">
        <v>467743621595576</v>
      </c>
      <c r="AA126" s="3">
        <f t="shared" ref="AA126:AA131" si="15">Z126/100000000000000</f>
        <v>4.6774362159557601</v>
      </c>
      <c r="AB126">
        <v>1345</v>
      </c>
      <c r="AC126">
        <v>328</v>
      </c>
    </row>
    <row r="127" spans="1:29" s="5" customFormat="1" ht="45" x14ac:dyDescent="0.25">
      <c r="A127" t="s">
        <v>2979</v>
      </c>
      <c r="B127" s="4" t="s">
        <v>39</v>
      </c>
      <c r="C127" s="4" t="s">
        <v>21</v>
      </c>
      <c r="D127" s="4" t="s">
        <v>1559</v>
      </c>
      <c r="E127" t="s">
        <v>96</v>
      </c>
      <c r="F127" s="4" t="s">
        <v>33</v>
      </c>
      <c r="G127" s="6">
        <v>375</v>
      </c>
      <c r="H127" s="30"/>
      <c r="I127" s="29" t="s">
        <v>3043</v>
      </c>
      <c r="J127" s="4">
        <v>1</v>
      </c>
      <c r="K127" s="4">
        <v>1</v>
      </c>
      <c r="L127" s="4">
        <v>1</v>
      </c>
      <c r="M127" t="s">
        <v>1538</v>
      </c>
      <c r="N127" s="4" t="s">
        <v>1658</v>
      </c>
      <c r="O127" s="4" t="s">
        <v>1665</v>
      </c>
      <c r="P127" s="37">
        <v>0</v>
      </c>
      <c r="Q127" s="33"/>
      <c r="R127" s="4" t="s">
        <v>33</v>
      </c>
      <c r="S127" s="4" t="s">
        <v>295</v>
      </c>
      <c r="T127" s="4" t="s">
        <v>33</v>
      </c>
      <c r="U127" s="4" t="s">
        <v>36</v>
      </c>
      <c r="V127" s="2" t="s">
        <v>296</v>
      </c>
      <c r="W127" s="2" t="s">
        <v>297</v>
      </c>
      <c r="X127" s="1">
        <v>523593981419575</v>
      </c>
      <c r="Y127" s="3">
        <f t="shared" si="14"/>
        <v>52.359398141957499</v>
      </c>
      <c r="Z127" s="1">
        <v>467666849645819</v>
      </c>
      <c r="AA127" s="3">
        <f t="shared" si="15"/>
        <v>4.6766684964581904</v>
      </c>
      <c r="AB127">
        <v>1347</v>
      </c>
      <c r="AC127">
        <v>329</v>
      </c>
    </row>
    <row r="128" spans="1:29" s="5" customFormat="1" ht="45" x14ac:dyDescent="0.25">
      <c r="A128" t="s">
        <v>2979</v>
      </c>
      <c r="B128" s="4" t="s">
        <v>39</v>
      </c>
      <c r="C128" s="4" t="s">
        <v>21</v>
      </c>
      <c r="D128" s="4" t="s">
        <v>1560</v>
      </c>
      <c r="E128" t="s">
        <v>96</v>
      </c>
      <c r="F128" s="4" t="s">
        <v>33</v>
      </c>
      <c r="G128" s="6">
        <v>375</v>
      </c>
      <c r="H128" s="30"/>
      <c r="I128" s="29" t="s">
        <v>3043</v>
      </c>
      <c r="J128" s="4">
        <v>1</v>
      </c>
      <c r="K128" s="4">
        <v>1</v>
      </c>
      <c r="L128" s="4">
        <v>1</v>
      </c>
      <c r="M128" t="s">
        <v>1538</v>
      </c>
      <c r="N128" s="4" t="s">
        <v>1658</v>
      </c>
      <c r="O128" s="4" t="s">
        <v>1665</v>
      </c>
      <c r="P128" s="37">
        <v>0</v>
      </c>
      <c r="Q128" s="33"/>
      <c r="R128" s="4" t="s">
        <v>33</v>
      </c>
      <c r="S128" s="4" t="s">
        <v>255</v>
      </c>
      <c r="T128" s="4" t="s">
        <v>33</v>
      </c>
      <c r="U128" s="4" t="s">
        <v>36</v>
      </c>
      <c r="V128" s="2" t="s">
        <v>256</v>
      </c>
      <c r="W128" s="2" t="s">
        <v>257</v>
      </c>
      <c r="X128" s="1">
        <v>523598782826366</v>
      </c>
      <c r="Y128" s="3">
        <f t="shared" si="14"/>
        <v>52.3598782826366</v>
      </c>
      <c r="Z128" s="1">
        <v>467625124175986</v>
      </c>
      <c r="AA128" s="3">
        <f t="shared" si="15"/>
        <v>4.6762512417598598</v>
      </c>
      <c r="AB128">
        <v>1348</v>
      </c>
      <c r="AC128">
        <v>3</v>
      </c>
    </row>
    <row r="129" spans="1:29" s="5" customFormat="1" ht="45" x14ac:dyDescent="0.25">
      <c r="A129" t="s">
        <v>2979</v>
      </c>
      <c r="B129" s="4" t="s">
        <v>39</v>
      </c>
      <c r="C129" s="4" t="s">
        <v>21</v>
      </c>
      <c r="D129" s="4" t="s">
        <v>1561</v>
      </c>
      <c r="E129" t="s">
        <v>96</v>
      </c>
      <c r="F129" s="4" t="s">
        <v>33</v>
      </c>
      <c r="G129" s="6">
        <v>375</v>
      </c>
      <c r="H129" s="30"/>
      <c r="I129" s="29" t="s">
        <v>3043</v>
      </c>
      <c r="J129" s="4">
        <v>1</v>
      </c>
      <c r="K129" s="4">
        <v>1</v>
      </c>
      <c r="L129" s="4">
        <v>1</v>
      </c>
      <c r="M129" t="s">
        <v>1538</v>
      </c>
      <c r="N129" s="4" t="s">
        <v>1658</v>
      </c>
      <c r="O129" s="4" t="s">
        <v>1665</v>
      </c>
      <c r="P129" s="37">
        <v>0</v>
      </c>
      <c r="Q129" s="33"/>
      <c r="R129" s="4" t="s">
        <v>33</v>
      </c>
      <c r="S129" s="4" t="s">
        <v>452</v>
      </c>
      <c r="T129" s="4" t="s">
        <v>33</v>
      </c>
      <c r="U129" s="4" t="s">
        <v>36</v>
      </c>
      <c r="V129" s="2" t="s">
        <v>453</v>
      </c>
      <c r="W129" s="2" t="s">
        <v>454</v>
      </c>
      <c r="X129" s="1">
        <v>523604567217012</v>
      </c>
      <c r="Y129" s="3">
        <f t="shared" si="14"/>
        <v>52.360456721701198</v>
      </c>
      <c r="Z129" s="1">
        <v>467603939842965</v>
      </c>
      <c r="AA129" s="3">
        <f t="shared" si="15"/>
        <v>4.6760393984296504</v>
      </c>
      <c r="AB129">
        <v>1349</v>
      </c>
      <c r="AC129">
        <v>4</v>
      </c>
    </row>
    <row r="130" spans="1:29" s="5" customFormat="1" ht="45" x14ac:dyDescent="0.25">
      <c r="A130" t="s">
        <v>2979</v>
      </c>
      <c r="B130" s="4" t="s">
        <v>39</v>
      </c>
      <c r="C130" s="4" t="s">
        <v>21</v>
      </c>
      <c r="D130" s="4" t="s">
        <v>1562</v>
      </c>
      <c r="E130" t="s">
        <v>96</v>
      </c>
      <c r="F130" s="4" t="s">
        <v>33</v>
      </c>
      <c r="G130" s="6">
        <v>375</v>
      </c>
      <c r="H130" s="30"/>
      <c r="I130" s="29" t="s">
        <v>3043</v>
      </c>
      <c r="J130" s="4">
        <v>1</v>
      </c>
      <c r="K130" s="4">
        <v>1</v>
      </c>
      <c r="L130" s="4">
        <v>1</v>
      </c>
      <c r="M130" t="s">
        <v>1538</v>
      </c>
      <c r="N130" s="4" t="s">
        <v>1658</v>
      </c>
      <c r="O130" s="4" t="s">
        <v>1665</v>
      </c>
      <c r="P130" s="37">
        <v>0</v>
      </c>
      <c r="Q130" s="33"/>
      <c r="R130" s="4" t="s">
        <v>33</v>
      </c>
      <c r="S130" s="4" t="s">
        <v>684</v>
      </c>
      <c r="T130" s="4" t="s">
        <v>33</v>
      </c>
      <c r="U130" s="4" t="s">
        <v>36</v>
      </c>
      <c r="V130" s="2" t="s">
        <v>685</v>
      </c>
      <c r="W130" s="2">
        <v>486205</v>
      </c>
      <c r="X130" s="1">
        <v>523615971841557</v>
      </c>
      <c r="Y130" s="3">
        <f t="shared" si="14"/>
        <v>52.361597184155698</v>
      </c>
      <c r="Z130" s="1">
        <v>467557631981948</v>
      </c>
      <c r="AA130" s="3">
        <f t="shared" si="15"/>
        <v>4.6755763198194797</v>
      </c>
      <c r="AB130">
        <v>1350</v>
      </c>
      <c r="AC130">
        <v>5</v>
      </c>
    </row>
    <row r="131" spans="1:29" s="5" customFormat="1" ht="30" x14ac:dyDescent="0.25">
      <c r="A131" s="5" t="s">
        <v>2979</v>
      </c>
      <c r="B131" s="6" t="s">
        <v>21</v>
      </c>
      <c r="C131" s="6" t="s">
        <v>21</v>
      </c>
      <c r="D131" s="6" t="s">
        <v>2669</v>
      </c>
      <c r="E131" s="5" t="s">
        <v>1714</v>
      </c>
      <c r="F131" s="6" t="s">
        <v>2997</v>
      </c>
      <c r="G131" s="6">
        <v>450</v>
      </c>
      <c r="H131" s="19" t="s">
        <v>2998</v>
      </c>
      <c r="I131" s="18" t="s">
        <v>3028</v>
      </c>
      <c r="J131" s="6" t="s">
        <v>2978</v>
      </c>
      <c r="K131" s="6">
        <v>1</v>
      </c>
      <c r="L131" s="6">
        <v>1</v>
      </c>
      <c r="M131" s="6" t="s">
        <v>3015</v>
      </c>
      <c r="N131" s="5" t="s">
        <v>1658</v>
      </c>
      <c r="O131" s="5" t="s">
        <v>1682</v>
      </c>
      <c r="P131" s="35">
        <v>0</v>
      </c>
      <c r="Q131" s="34"/>
      <c r="R131" s="6" t="s">
        <v>1576</v>
      </c>
      <c r="S131" s="6" t="s">
        <v>2668</v>
      </c>
      <c r="T131" s="6" t="s">
        <v>3014</v>
      </c>
      <c r="U131" s="6" t="s">
        <v>3014</v>
      </c>
      <c r="V131" s="5">
        <v>105338</v>
      </c>
      <c r="W131" s="5" t="s">
        <v>2667</v>
      </c>
      <c r="X131" s="9">
        <v>523097203414023</v>
      </c>
      <c r="Y131" s="10">
        <f t="shared" si="14"/>
        <v>52.309720341402297</v>
      </c>
      <c r="Z131" s="9">
        <v>465898544058592</v>
      </c>
      <c r="AA131" s="10">
        <f t="shared" si="15"/>
        <v>4.6589854405859201</v>
      </c>
      <c r="AB131" s="5">
        <v>1918</v>
      </c>
      <c r="AC131" s="5">
        <v>999999012</v>
      </c>
    </row>
    <row r="132" spans="1:29" s="5" customFormat="1" ht="30" x14ac:dyDescent="0.25">
      <c r="A132" s="5" t="s">
        <v>2979</v>
      </c>
      <c r="B132" s="6" t="s">
        <v>21</v>
      </c>
      <c r="C132" s="6" t="s">
        <v>21</v>
      </c>
      <c r="D132" s="6" t="s">
        <v>2666</v>
      </c>
      <c r="E132" s="5" t="s">
        <v>1714</v>
      </c>
      <c r="F132" s="6" t="s">
        <v>2997</v>
      </c>
      <c r="G132" s="6">
        <v>450</v>
      </c>
      <c r="H132" s="18" t="s">
        <v>2998</v>
      </c>
      <c r="I132" s="18" t="s">
        <v>3028</v>
      </c>
      <c r="J132" s="6" t="s">
        <v>2978</v>
      </c>
      <c r="K132" s="6">
        <v>1</v>
      </c>
      <c r="L132" s="6">
        <v>1</v>
      </c>
      <c r="M132" s="6" t="s">
        <v>3015</v>
      </c>
      <c r="N132" s="5" t="s">
        <v>1658</v>
      </c>
      <c r="O132" s="5" t="s">
        <v>1682</v>
      </c>
      <c r="P132" s="35">
        <v>0</v>
      </c>
      <c r="Q132" s="34"/>
      <c r="R132" s="6" t="s">
        <v>1576</v>
      </c>
      <c r="S132" s="6" t="s">
        <v>2665</v>
      </c>
      <c r="T132" s="6" t="s">
        <v>3014</v>
      </c>
      <c r="U132" s="6" t="s">
        <v>3014</v>
      </c>
      <c r="V132" s="5" t="s">
        <v>2664</v>
      </c>
      <c r="W132" s="5" t="s">
        <v>2663</v>
      </c>
      <c r="X132" s="1">
        <v>5230757966349</v>
      </c>
      <c r="Y132" s="10">
        <f>X132/100000000000</f>
        <v>52.307579663490003</v>
      </c>
      <c r="Z132" s="1">
        <v>46558136625733</v>
      </c>
      <c r="AA132" s="10">
        <f>Z132/10000000000000</f>
        <v>4.6558136625733004</v>
      </c>
      <c r="AB132" s="5">
        <v>1919</v>
      </c>
      <c r="AC132">
        <v>999999013</v>
      </c>
    </row>
    <row r="133" spans="1:29" s="5" customFormat="1" ht="45" x14ac:dyDescent="0.25">
      <c r="A133" s="5" t="s">
        <v>2979</v>
      </c>
      <c r="B133" s="6" t="s">
        <v>21</v>
      </c>
      <c r="C133" s="6" t="s">
        <v>21</v>
      </c>
      <c r="D133" s="6" t="s">
        <v>633</v>
      </c>
      <c r="E133" s="5" t="s">
        <v>581</v>
      </c>
      <c r="F133" s="6" t="s">
        <v>93</v>
      </c>
      <c r="G133" s="6">
        <v>479</v>
      </c>
      <c r="H133" s="16" t="s">
        <v>1563</v>
      </c>
      <c r="I133" s="16"/>
      <c r="J133" s="6">
        <v>1</v>
      </c>
      <c r="K133" s="6">
        <v>1</v>
      </c>
      <c r="L133" s="6">
        <v>1</v>
      </c>
      <c r="M133" s="5" t="s">
        <v>1564</v>
      </c>
      <c r="N133" s="6" t="s">
        <v>1658</v>
      </c>
      <c r="O133" s="6" t="s">
        <v>1665</v>
      </c>
      <c r="P133" s="35">
        <v>2</v>
      </c>
      <c r="Q133" s="34"/>
      <c r="R133" s="6" t="s">
        <v>634</v>
      </c>
      <c r="S133" s="6" t="s">
        <v>635</v>
      </c>
      <c r="T133" s="6" t="s">
        <v>19</v>
      </c>
      <c r="U133" s="6" t="s">
        <v>20</v>
      </c>
      <c r="V133" s="7">
        <v>101236</v>
      </c>
      <c r="W133" s="7" t="s">
        <v>636</v>
      </c>
      <c r="X133" s="1">
        <v>522681639394578</v>
      </c>
      <c r="Y133" s="8">
        <f t="shared" ref="Y133:Y138" si="16">X133/10000000000000</f>
        <v>52.2681639394578</v>
      </c>
      <c r="Z133" s="1">
        <v>459957003593445</v>
      </c>
      <c r="AA133" s="8">
        <f>Z133/100000000000000</f>
        <v>4.59957003593445</v>
      </c>
      <c r="AB133" s="5">
        <v>1734</v>
      </c>
      <c r="AC133"/>
    </row>
    <row r="134" spans="1:29" s="5" customFormat="1" ht="30" x14ac:dyDescent="0.25">
      <c r="A134" s="5" t="s">
        <v>2979</v>
      </c>
      <c r="B134" s="6" t="s">
        <v>21</v>
      </c>
      <c r="C134" s="6" t="s">
        <v>21</v>
      </c>
      <c r="D134" s="6" t="s">
        <v>2658</v>
      </c>
      <c r="E134" s="5" t="s">
        <v>581</v>
      </c>
      <c r="F134" s="6" t="s">
        <v>2997</v>
      </c>
      <c r="G134" s="6">
        <v>480</v>
      </c>
      <c r="H134" s="19" t="s">
        <v>2998</v>
      </c>
      <c r="I134" s="18" t="s">
        <v>3028</v>
      </c>
      <c r="J134" s="6" t="s">
        <v>2978</v>
      </c>
      <c r="K134" s="6">
        <v>1</v>
      </c>
      <c r="L134" s="6">
        <v>1</v>
      </c>
      <c r="M134" s="6" t="s">
        <v>3015</v>
      </c>
      <c r="N134" s="5" t="s">
        <v>1658</v>
      </c>
      <c r="O134" s="5" t="s">
        <v>1682</v>
      </c>
      <c r="P134" s="35">
        <v>0</v>
      </c>
      <c r="Q134" s="34"/>
      <c r="R134" s="6" t="s">
        <v>1576</v>
      </c>
      <c r="S134" s="6" t="s">
        <v>2657</v>
      </c>
      <c r="T134" s="6" t="s">
        <v>3014</v>
      </c>
      <c r="U134" s="6" t="s">
        <v>3014</v>
      </c>
      <c r="V134" s="5" t="s">
        <v>2656</v>
      </c>
      <c r="W134" s="5" t="s">
        <v>2655</v>
      </c>
      <c r="X134" s="9">
        <v>522735649521166</v>
      </c>
      <c r="Y134" s="10">
        <f t="shared" si="16"/>
        <v>52.273564952116601</v>
      </c>
      <c r="Z134" s="9">
        <v>460710081100971</v>
      </c>
      <c r="AA134" s="10">
        <f>Z134/100000000000000</f>
        <v>4.60710081100971</v>
      </c>
      <c r="AB134" s="5">
        <v>1769</v>
      </c>
      <c r="AC134" s="5">
        <v>999999010</v>
      </c>
    </row>
    <row r="135" spans="1:29" s="5" customFormat="1" ht="30" x14ac:dyDescent="0.25">
      <c r="A135" s="5" t="s">
        <v>2979</v>
      </c>
      <c r="B135" s="6" t="s">
        <v>21</v>
      </c>
      <c r="C135" s="6" t="s">
        <v>21</v>
      </c>
      <c r="D135" s="6" t="s">
        <v>2640</v>
      </c>
      <c r="E135" s="5" t="s">
        <v>653</v>
      </c>
      <c r="F135" s="6" t="s">
        <v>2997</v>
      </c>
      <c r="G135" s="6">
        <v>492</v>
      </c>
      <c r="H135" s="18" t="s">
        <v>2998</v>
      </c>
      <c r="I135" s="18" t="s">
        <v>3028</v>
      </c>
      <c r="J135" s="6" t="s">
        <v>2978</v>
      </c>
      <c r="K135" s="6">
        <v>1</v>
      </c>
      <c r="L135" s="6">
        <v>1</v>
      </c>
      <c r="M135" s="6" t="s">
        <v>3015</v>
      </c>
      <c r="N135" s="5" t="s">
        <v>1658</v>
      </c>
      <c r="O135" s="5" t="s">
        <v>1682</v>
      </c>
      <c r="P135" s="35">
        <v>0</v>
      </c>
      <c r="Q135" s="34"/>
      <c r="R135" s="6" t="s">
        <v>1576</v>
      </c>
      <c r="S135" s="6" t="s">
        <v>2639</v>
      </c>
      <c r="T135" s="6" t="s">
        <v>3014</v>
      </c>
      <c r="U135" s="6" t="s">
        <v>3014</v>
      </c>
      <c r="V135" s="5" t="s">
        <v>2638</v>
      </c>
      <c r="W135" s="5" t="s">
        <v>2637</v>
      </c>
      <c r="X135" s="1">
        <v>522499367311221</v>
      </c>
      <c r="Y135" s="10">
        <f t="shared" si="16"/>
        <v>52.249936731122098</v>
      </c>
      <c r="Z135" s="1">
        <v>469194814711188</v>
      </c>
      <c r="AA135" s="10">
        <f>Z135/100000000000000</f>
        <v>4.69194814711188</v>
      </c>
      <c r="AB135" s="5">
        <v>1913</v>
      </c>
      <c r="AC135">
        <v>999999005</v>
      </c>
    </row>
    <row r="136" spans="1:29" s="5" customFormat="1" ht="30" x14ac:dyDescent="0.25">
      <c r="A136" s="5" t="s">
        <v>2979</v>
      </c>
      <c r="B136" s="6" t="s">
        <v>21</v>
      </c>
      <c r="C136" s="6" t="s">
        <v>21</v>
      </c>
      <c r="D136" s="6" t="s">
        <v>2636</v>
      </c>
      <c r="E136" s="5" t="s">
        <v>653</v>
      </c>
      <c r="F136" s="6" t="s">
        <v>2997</v>
      </c>
      <c r="G136" s="6">
        <v>492</v>
      </c>
      <c r="H136" s="18" t="s">
        <v>2998</v>
      </c>
      <c r="I136" s="18" t="s">
        <v>3028</v>
      </c>
      <c r="J136" s="6" t="s">
        <v>2978</v>
      </c>
      <c r="K136" s="6">
        <v>1</v>
      </c>
      <c r="L136" s="6">
        <v>1</v>
      </c>
      <c r="M136" s="6" t="s">
        <v>3015</v>
      </c>
      <c r="N136" s="5" t="s">
        <v>1658</v>
      </c>
      <c r="O136" s="5" t="s">
        <v>1682</v>
      </c>
      <c r="P136" s="35">
        <v>0</v>
      </c>
      <c r="Q136" s="34"/>
      <c r="R136" s="6" t="s">
        <v>1576</v>
      </c>
      <c r="S136" s="6" t="s">
        <v>2635</v>
      </c>
      <c r="T136" s="6" t="s">
        <v>3014</v>
      </c>
      <c r="U136" s="6" t="s">
        <v>3014</v>
      </c>
      <c r="V136" s="5" t="s">
        <v>2634</v>
      </c>
      <c r="W136" s="5" t="s">
        <v>2633</v>
      </c>
      <c r="X136" s="1">
        <v>522482096939885</v>
      </c>
      <c r="Y136" s="10">
        <f t="shared" si="16"/>
        <v>52.2482096939885</v>
      </c>
      <c r="Z136" s="1">
        <v>46894744148756</v>
      </c>
      <c r="AA136" s="10">
        <f>Z136/10000000000000</f>
        <v>4.6894744148756002</v>
      </c>
      <c r="AB136" s="5">
        <v>1914</v>
      </c>
      <c r="AC136">
        <v>999999006</v>
      </c>
    </row>
    <row r="137" spans="1:29" s="5" customFormat="1" ht="30" x14ac:dyDescent="0.25">
      <c r="A137" s="5" t="s">
        <v>2979</v>
      </c>
      <c r="B137" s="6" t="s">
        <v>21</v>
      </c>
      <c r="C137" s="6" t="s">
        <v>21</v>
      </c>
      <c r="D137" s="6" t="s">
        <v>2628</v>
      </c>
      <c r="E137" s="5" t="s">
        <v>653</v>
      </c>
      <c r="F137" s="6" t="s">
        <v>2997</v>
      </c>
      <c r="G137" s="6">
        <v>492</v>
      </c>
      <c r="H137" s="18" t="s">
        <v>2998</v>
      </c>
      <c r="I137" s="18" t="s">
        <v>3028</v>
      </c>
      <c r="J137" s="6" t="s">
        <v>2978</v>
      </c>
      <c r="K137" s="6">
        <v>1</v>
      </c>
      <c r="L137" s="6">
        <v>1</v>
      </c>
      <c r="M137" s="6" t="s">
        <v>3015</v>
      </c>
      <c r="N137" s="5" t="s">
        <v>1658</v>
      </c>
      <c r="O137" s="5" t="s">
        <v>1682</v>
      </c>
      <c r="P137" s="35">
        <v>0</v>
      </c>
      <c r="Q137" s="34"/>
      <c r="R137" s="6" t="s">
        <v>1576</v>
      </c>
      <c r="S137" s="6" t="s">
        <v>2627</v>
      </c>
      <c r="T137" s="6" t="s">
        <v>3014</v>
      </c>
      <c r="U137" s="6" t="s">
        <v>3014</v>
      </c>
      <c r="V137" s="5">
        <v>107159</v>
      </c>
      <c r="W137" s="5" t="s">
        <v>2626</v>
      </c>
      <c r="X137" s="1">
        <v>522462583012649</v>
      </c>
      <c r="Y137" s="10">
        <f t="shared" si="16"/>
        <v>52.246258301264902</v>
      </c>
      <c r="Z137" s="1">
        <v>468668811148879</v>
      </c>
      <c r="AA137" s="10">
        <f>Z137/100000000000000</f>
        <v>4.6866881114887899</v>
      </c>
      <c r="AB137" s="5">
        <v>1915</v>
      </c>
      <c r="AC137">
        <v>999999007</v>
      </c>
    </row>
    <row r="138" spans="1:29" s="5" customFormat="1" ht="30" x14ac:dyDescent="0.25">
      <c r="A138" s="5" t="s">
        <v>2979</v>
      </c>
      <c r="B138" s="6" t="s">
        <v>21</v>
      </c>
      <c r="C138" s="6" t="s">
        <v>21</v>
      </c>
      <c r="D138" s="6" t="s">
        <v>2625</v>
      </c>
      <c r="E138" s="5" t="s">
        <v>653</v>
      </c>
      <c r="F138" s="6" t="s">
        <v>2997</v>
      </c>
      <c r="G138" s="6">
        <v>492</v>
      </c>
      <c r="H138" s="18" t="s">
        <v>2998</v>
      </c>
      <c r="I138" s="18" t="s">
        <v>3028</v>
      </c>
      <c r="J138" s="6" t="s">
        <v>2978</v>
      </c>
      <c r="K138" s="6">
        <v>1</v>
      </c>
      <c r="L138" s="6">
        <v>1</v>
      </c>
      <c r="M138" s="6" t="s">
        <v>3015</v>
      </c>
      <c r="N138" s="5" t="s">
        <v>1658</v>
      </c>
      <c r="O138" s="5" t="s">
        <v>1682</v>
      </c>
      <c r="P138" s="35">
        <v>0</v>
      </c>
      <c r="Q138" s="34"/>
      <c r="R138" s="6" t="s">
        <v>1576</v>
      </c>
      <c r="S138" s="6" t="s">
        <v>2624</v>
      </c>
      <c r="T138" s="6" t="s">
        <v>3014</v>
      </c>
      <c r="U138" s="6" t="s">
        <v>3014</v>
      </c>
      <c r="V138" s="5" t="s">
        <v>2623</v>
      </c>
      <c r="W138" s="5" t="s">
        <v>2622</v>
      </c>
      <c r="X138" s="1">
        <v>522473450538053</v>
      </c>
      <c r="Y138" s="10">
        <f t="shared" si="16"/>
        <v>52.247345053805297</v>
      </c>
      <c r="Z138" s="1">
        <v>468807385398668</v>
      </c>
      <c r="AA138" s="10">
        <f>Z138/100000000000000</f>
        <v>4.6880738539866798</v>
      </c>
      <c r="AB138" s="5">
        <v>1916</v>
      </c>
      <c r="AC138">
        <v>999999008</v>
      </c>
    </row>
    <row r="139" spans="1:29" s="5" customFormat="1" ht="30" x14ac:dyDescent="0.25">
      <c r="A139" s="5" t="s">
        <v>2979</v>
      </c>
      <c r="B139" s="6" t="s">
        <v>21</v>
      </c>
      <c r="C139" s="6" t="s">
        <v>21</v>
      </c>
      <c r="D139" s="6" t="s">
        <v>2589</v>
      </c>
      <c r="E139" s="5" t="s">
        <v>1714</v>
      </c>
      <c r="F139" s="6" t="s">
        <v>2997</v>
      </c>
      <c r="G139" s="6">
        <v>554</v>
      </c>
      <c r="H139" s="19" t="s">
        <v>2998</v>
      </c>
      <c r="I139" s="18" t="s">
        <v>3028</v>
      </c>
      <c r="J139" s="6" t="s">
        <v>2978</v>
      </c>
      <c r="K139" s="6">
        <v>1</v>
      </c>
      <c r="L139" s="6">
        <v>1</v>
      </c>
      <c r="M139" s="6" t="s">
        <v>3015</v>
      </c>
      <c r="N139" s="5" t="s">
        <v>1658</v>
      </c>
      <c r="O139" s="5" t="s">
        <v>1682</v>
      </c>
      <c r="P139" s="35">
        <v>0</v>
      </c>
      <c r="Q139" s="34"/>
      <c r="R139" s="6" t="s">
        <v>1576</v>
      </c>
      <c r="S139" s="6" t="s">
        <v>2588</v>
      </c>
      <c r="T139" s="6" t="s">
        <v>3014</v>
      </c>
      <c r="U139" s="6" t="s">
        <v>3014</v>
      </c>
      <c r="V139" s="5" t="s">
        <v>2587</v>
      </c>
      <c r="W139" s="5" t="s">
        <v>2586</v>
      </c>
      <c r="X139" s="1">
        <v>523018935901543</v>
      </c>
      <c r="Y139" s="10">
        <f>X139/10000000000000</f>
        <v>52.3018935901543</v>
      </c>
      <c r="Z139" s="1">
        <v>464765285392463</v>
      </c>
      <c r="AA139" s="10">
        <f>Z139/100000000000000</f>
        <v>4.6476528539246296</v>
      </c>
      <c r="AB139" s="5">
        <v>1991</v>
      </c>
      <c r="AC139">
        <v>999999089</v>
      </c>
    </row>
    <row r="140" spans="1:29" s="5" customFormat="1" ht="30" x14ac:dyDescent="0.25">
      <c r="A140" s="5" t="s">
        <v>2979</v>
      </c>
      <c r="B140" s="6" t="s">
        <v>21</v>
      </c>
      <c r="C140" s="6" t="s">
        <v>21</v>
      </c>
      <c r="D140" s="6" t="s">
        <v>2563</v>
      </c>
      <c r="E140" s="5" t="s">
        <v>75</v>
      </c>
      <c r="F140" s="6" t="s">
        <v>2997</v>
      </c>
      <c r="G140" s="6">
        <v>569</v>
      </c>
      <c r="H140" s="18" t="s">
        <v>2998</v>
      </c>
      <c r="I140" s="18" t="s">
        <v>3028</v>
      </c>
      <c r="J140" s="6" t="s">
        <v>2978</v>
      </c>
      <c r="K140" s="6">
        <v>1</v>
      </c>
      <c r="L140" s="6">
        <v>1</v>
      </c>
      <c r="M140" s="6" t="s">
        <v>3015</v>
      </c>
      <c r="N140" s="5" t="s">
        <v>1658</v>
      </c>
      <c r="O140" s="5" t="s">
        <v>1682</v>
      </c>
      <c r="P140" s="35">
        <v>0</v>
      </c>
      <c r="Q140" s="34"/>
      <c r="R140" s="6" t="s">
        <v>1576</v>
      </c>
      <c r="S140" s="6" t="s">
        <v>2562</v>
      </c>
      <c r="T140" s="6" t="s">
        <v>3014</v>
      </c>
      <c r="U140" s="6" t="s">
        <v>3014</v>
      </c>
      <c r="V140" s="5" t="s">
        <v>2561</v>
      </c>
      <c r="W140" s="5" t="s">
        <v>2560</v>
      </c>
      <c r="X140" s="1">
        <v>522731410559205</v>
      </c>
      <c r="Y140" s="10">
        <f>X140/10000000000000</f>
        <v>52.273141055920497</v>
      </c>
      <c r="Z140" s="1">
        <v>474680152152755</v>
      </c>
      <c r="AA140" s="10">
        <f>Z140/100000000000000</f>
        <v>4.7468015215275496</v>
      </c>
      <c r="AB140" s="5">
        <v>1783</v>
      </c>
      <c r="AC140">
        <v>999999100</v>
      </c>
    </row>
    <row r="141" spans="1:29" s="5" customFormat="1" ht="45" x14ac:dyDescent="0.25">
      <c r="A141" s="5" t="s">
        <v>2979</v>
      </c>
      <c r="B141" s="6" t="s">
        <v>21</v>
      </c>
      <c r="C141" s="6" t="s">
        <v>39</v>
      </c>
      <c r="D141" s="6" t="s">
        <v>864</v>
      </c>
      <c r="E141" s="5" t="s">
        <v>220</v>
      </c>
      <c r="F141" s="6" t="s">
        <v>33</v>
      </c>
      <c r="G141" s="6">
        <v>577</v>
      </c>
      <c r="H141" s="18"/>
      <c r="I141" s="29" t="s">
        <v>3043</v>
      </c>
      <c r="J141" s="6"/>
      <c r="K141" s="6"/>
      <c r="L141" s="6"/>
      <c r="M141" s="5" t="s">
        <v>1539</v>
      </c>
      <c r="N141" s="6" t="s">
        <v>1658</v>
      </c>
      <c r="O141" s="6" t="s">
        <v>1665</v>
      </c>
      <c r="P141" s="35">
        <v>2</v>
      </c>
      <c r="Q141" s="34"/>
      <c r="R141" s="6" t="s">
        <v>33</v>
      </c>
      <c r="S141" s="6" t="s">
        <v>865</v>
      </c>
      <c r="T141" s="6" t="s">
        <v>33</v>
      </c>
      <c r="U141" s="6" t="s">
        <v>36</v>
      </c>
      <c r="V141" s="7" t="s">
        <v>866</v>
      </c>
      <c r="W141" s="7" t="s">
        <v>867</v>
      </c>
      <c r="X141" s="1">
        <v>52355022835487</v>
      </c>
      <c r="Y141" s="8">
        <f>X141/1000000000000</f>
        <v>52.355022835486999</v>
      </c>
      <c r="Z141" s="1">
        <v>475691718824</v>
      </c>
      <c r="AA141" s="8">
        <f>Z141/100000000000</f>
        <v>4.7569171882400001</v>
      </c>
      <c r="AB141" s="5">
        <v>694</v>
      </c>
      <c r="AC141"/>
    </row>
    <row r="142" spans="1:29" s="5" customFormat="1" ht="45" x14ac:dyDescent="0.25">
      <c r="A142" t="s">
        <v>2979</v>
      </c>
      <c r="B142" s="4" t="s">
        <v>39</v>
      </c>
      <c r="C142" s="4" t="s">
        <v>21</v>
      </c>
      <c r="D142" s="4" t="s">
        <v>1577</v>
      </c>
      <c r="E142" t="s">
        <v>220</v>
      </c>
      <c r="F142" s="4" t="s">
        <v>33</v>
      </c>
      <c r="G142" s="6">
        <v>577</v>
      </c>
      <c r="H142" s="30"/>
      <c r="I142" s="29" t="s">
        <v>3043</v>
      </c>
      <c r="J142" s="4">
        <v>1</v>
      </c>
      <c r="K142" s="4">
        <v>1</v>
      </c>
      <c r="L142" s="4">
        <v>1</v>
      </c>
      <c r="M142" t="s">
        <v>1538</v>
      </c>
      <c r="N142" s="4" t="s">
        <v>1658</v>
      </c>
      <c r="O142" s="4" t="s">
        <v>1665</v>
      </c>
      <c r="P142" s="37">
        <v>0</v>
      </c>
      <c r="Q142" s="33"/>
      <c r="R142" s="4" t="s">
        <v>33</v>
      </c>
      <c r="S142" s="4" t="s">
        <v>344</v>
      </c>
      <c r="T142" s="4" t="s">
        <v>33</v>
      </c>
      <c r="U142" s="4" t="s">
        <v>36</v>
      </c>
      <c r="V142" s="2" t="s">
        <v>345</v>
      </c>
      <c r="W142" s="2" t="s">
        <v>346</v>
      </c>
      <c r="X142" s="1">
        <v>523555662718363</v>
      </c>
      <c r="Y142" s="3">
        <f t="shared" ref="Y142:Y147" si="17">X142/10000000000000</f>
        <v>52.355566271836302</v>
      </c>
      <c r="Z142" s="1">
        <v>475550766354796</v>
      </c>
      <c r="AA142" s="3">
        <f t="shared" ref="AA142:AA147" si="18">Z142/100000000000000</f>
        <v>4.7555076635479603</v>
      </c>
      <c r="AB142">
        <v>695</v>
      </c>
      <c r="AC142"/>
    </row>
    <row r="143" spans="1:29" s="5" customFormat="1" ht="45" x14ac:dyDescent="0.25">
      <c r="A143" t="s">
        <v>2979</v>
      </c>
      <c r="B143" s="4" t="s">
        <v>39</v>
      </c>
      <c r="C143" s="4" t="s">
        <v>21</v>
      </c>
      <c r="D143" s="4" t="s">
        <v>1578</v>
      </c>
      <c r="E143" t="s">
        <v>220</v>
      </c>
      <c r="F143" s="4" t="s">
        <v>33</v>
      </c>
      <c r="G143" s="6">
        <v>577</v>
      </c>
      <c r="H143" s="30"/>
      <c r="I143" s="29" t="s">
        <v>3043</v>
      </c>
      <c r="J143" s="4">
        <v>1</v>
      </c>
      <c r="K143" s="4">
        <v>1</v>
      </c>
      <c r="L143" s="4">
        <v>1</v>
      </c>
      <c r="M143" t="s">
        <v>1538</v>
      </c>
      <c r="N143" s="4" t="s">
        <v>1658</v>
      </c>
      <c r="O143" s="4" t="s">
        <v>1665</v>
      </c>
      <c r="P143" s="37">
        <v>0</v>
      </c>
      <c r="Q143" s="33"/>
      <c r="R143" s="4" t="s">
        <v>33</v>
      </c>
      <c r="S143" s="4" t="s">
        <v>347</v>
      </c>
      <c r="T143" s="4" t="s">
        <v>33</v>
      </c>
      <c r="U143" s="4" t="s">
        <v>36</v>
      </c>
      <c r="V143" s="2" t="s">
        <v>348</v>
      </c>
      <c r="W143" s="2" t="s">
        <v>349</v>
      </c>
      <c r="X143" s="1">
        <v>523552166076806</v>
      </c>
      <c r="Y143" s="3">
        <f t="shared" si="17"/>
        <v>52.355216607680603</v>
      </c>
      <c r="Z143" s="1">
        <v>475617463740159</v>
      </c>
      <c r="AA143" s="3">
        <f t="shared" si="18"/>
        <v>4.7561746374015899</v>
      </c>
      <c r="AB143">
        <v>696</v>
      </c>
      <c r="AC143"/>
    </row>
    <row r="144" spans="1:29" s="5" customFormat="1" ht="45" x14ac:dyDescent="0.25">
      <c r="A144" t="s">
        <v>2979</v>
      </c>
      <c r="B144" s="4" t="s">
        <v>39</v>
      </c>
      <c r="C144" s="4" t="s">
        <v>21</v>
      </c>
      <c r="D144" s="4" t="s">
        <v>1579</v>
      </c>
      <c r="E144" t="s">
        <v>220</v>
      </c>
      <c r="F144" s="4" t="s">
        <v>33</v>
      </c>
      <c r="G144" s="6">
        <v>577</v>
      </c>
      <c r="H144" s="30"/>
      <c r="I144" s="29" t="s">
        <v>3043</v>
      </c>
      <c r="J144" s="4">
        <v>1</v>
      </c>
      <c r="K144" s="4">
        <v>1</v>
      </c>
      <c r="L144" s="4">
        <v>1</v>
      </c>
      <c r="M144" t="s">
        <v>1538</v>
      </c>
      <c r="N144" s="4" t="s">
        <v>1658</v>
      </c>
      <c r="O144" s="4" t="s">
        <v>1665</v>
      </c>
      <c r="P144" s="37">
        <v>0</v>
      </c>
      <c r="Q144" s="33"/>
      <c r="R144" s="4" t="s">
        <v>33</v>
      </c>
      <c r="S144" s="4" t="s">
        <v>350</v>
      </c>
      <c r="T144" s="4" t="s">
        <v>33</v>
      </c>
      <c r="U144" s="4" t="s">
        <v>36</v>
      </c>
      <c r="V144" s="2" t="s">
        <v>351</v>
      </c>
      <c r="W144" s="2" t="s">
        <v>352</v>
      </c>
      <c r="X144" s="1">
        <v>523547718773158</v>
      </c>
      <c r="Y144" s="3">
        <f t="shared" si="17"/>
        <v>52.354771877315798</v>
      </c>
      <c r="Z144" s="1">
        <v>475721871695052</v>
      </c>
      <c r="AA144" s="3">
        <f t="shared" si="18"/>
        <v>4.7572187169505202</v>
      </c>
      <c r="AB144">
        <v>697</v>
      </c>
      <c r="AC144"/>
    </row>
    <row r="145" spans="1:29" s="5" customFormat="1" ht="45" x14ac:dyDescent="0.25">
      <c r="A145" t="s">
        <v>2979</v>
      </c>
      <c r="B145" s="4" t="s">
        <v>39</v>
      </c>
      <c r="C145" s="4" t="s">
        <v>21</v>
      </c>
      <c r="D145" s="4" t="s">
        <v>1580</v>
      </c>
      <c r="E145" t="s">
        <v>220</v>
      </c>
      <c r="F145" s="4" t="s">
        <v>33</v>
      </c>
      <c r="G145" s="6">
        <v>577</v>
      </c>
      <c r="H145" s="30"/>
      <c r="I145" s="29" t="s">
        <v>3043</v>
      </c>
      <c r="J145" s="4">
        <v>1</v>
      </c>
      <c r="K145" s="4">
        <v>1</v>
      </c>
      <c r="L145" s="4">
        <v>1</v>
      </c>
      <c r="M145" t="s">
        <v>1538</v>
      </c>
      <c r="N145" s="4" t="s">
        <v>1658</v>
      </c>
      <c r="O145" s="4" t="s">
        <v>1665</v>
      </c>
      <c r="P145" s="37">
        <v>0</v>
      </c>
      <c r="Q145" s="33"/>
      <c r="R145" s="4" t="s">
        <v>33</v>
      </c>
      <c r="S145" s="4" t="s">
        <v>353</v>
      </c>
      <c r="T145" s="4" t="s">
        <v>33</v>
      </c>
      <c r="U145" s="4" t="s">
        <v>36</v>
      </c>
      <c r="V145" s="2" t="s">
        <v>354</v>
      </c>
      <c r="W145" s="2" t="s">
        <v>355</v>
      </c>
      <c r="X145" s="1">
        <v>523543541719213</v>
      </c>
      <c r="Y145" s="3">
        <f t="shared" si="17"/>
        <v>52.354354171921301</v>
      </c>
      <c r="Z145" s="1">
        <v>475810680315613</v>
      </c>
      <c r="AA145" s="3">
        <f t="shared" si="18"/>
        <v>4.7581068031561298</v>
      </c>
      <c r="AB145">
        <v>698</v>
      </c>
      <c r="AC145"/>
    </row>
    <row r="146" spans="1:29" s="5" customFormat="1" ht="30" x14ac:dyDescent="0.25">
      <c r="A146" s="5" t="s">
        <v>2979</v>
      </c>
      <c r="B146" s="6" t="s">
        <v>21</v>
      </c>
      <c r="C146" s="6" t="s">
        <v>21</v>
      </c>
      <c r="D146" s="6" t="s">
        <v>2442</v>
      </c>
      <c r="E146" s="5" t="s">
        <v>1065</v>
      </c>
      <c r="F146" s="6" t="s">
        <v>2997</v>
      </c>
      <c r="G146" s="6">
        <v>624</v>
      </c>
      <c r="H146" s="19" t="s">
        <v>2998</v>
      </c>
      <c r="I146" s="18" t="s">
        <v>3028</v>
      </c>
      <c r="J146" s="6" t="s">
        <v>2978</v>
      </c>
      <c r="K146" s="6">
        <v>1</v>
      </c>
      <c r="L146" s="6">
        <v>1</v>
      </c>
      <c r="M146" s="6" t="s">
        <v>3015</v>
      </c>
      <c r="N146" s="5" t="s">
        <v>1658</v>
      </c>
      <c r="O146" s="5" t="s">
        <v>1682</v>
      </c>
      <c r="P146" s="35">
        <v>0</v>
      </c>
      <c r="Q146" s="34"/>
      <c r="R146" s="6" t="s">
        <v>1576</v>
      </c>
      <c r="S146" s="6" t="s">
        <v>2441</v>
      </c>
      <c r="T146" s="6" t="s">
        <v>3014</v>
      </c>
      <c r="U146" s="6" t="s">
        <v>3014</v>
      </c>
      <c r="V146" s="5">
        <v>104322</v>
      </c>
      <c r="W146" s="5" t="s">
        <v>2440</v>
      </c>
      <c r="X146" s="9">
        <v>522979569381897</v>
      </c>
      <c r="Y146" s="10">
        <f t="shared" si="17"/>
        <v>52.297956938189699</v>
      </c>
      <c r="Z146" s="9">
        <v>464428253166407</v>
      </c>
      <c r="AA146" s="10">
        <f t="shared" si="18"/>
        <v>4.6442825316640697</v>
      </c>
      <c r="AB146" s="5">
        <v>1771</v>
      </c>
      <c r="AC146" s="5">
        <v>999999084</v>
      </c>
    </row>
    <row r="147" spans="1:29" s="5" customFormat="1" ht="30" x14ac:dyDescent="0.25">
      <c r="A147" s="5" t="s">
        <v>2979</v>
      </c>
      <c r="B147" s="6" t="s">
        <v>21</v>
      </c>
      <c r="C147" s="6" t="s">
        <v>21</v>
      </c>
      <c r="D147" s="6" t="s">
        <v>2439</v>
      </c>
      <c r="E147" s="5" t="s">
        <v>1065</v>
      </c>
      <c r="F147" s="6" t="s">
        <v>2997</v>
      </c>
      <c r="G147" s="6">
        <v>624</v>
      </c>
      <c r="H147" s="18" t="s">
        <v>2998</v>
      </c>
      <c r="I147" s="18" t="s">
        <v>3028</v>
      </c>
      <c r="J147" s="6" t="s">
        <v>2978</v>
      </c>
      <c r="K147" s="6">
        <v>1</v>
      </c>
      <c r="L147" s="6">
        <v>1</v>
      </c>
      <c r="M147" s="6" t="s">
        <v>3015</v>
      </c>
      <c r="N147" s="5" t="s">
        <v>1658</v>
      </c>
      <c r="O147" s="5" t="s">
        <v>1682</v>
      </c>
      <c r="P147" s="35">
        <v>0</v>
      </c>
      <c r="Q147" s="34"/>
      <c r="R147" s="6" t="s">
        <v>1576</v>
      </c>
      <c r="S147" s="6" t="s">
        <v>2438</v>
      </c>
      <c r="T147" s="6" t="s">
        <v>3014</v>
      </c>
      <c r="U147" s="6" t="s">
        <v>3014</v>
      </c>
      <c r="V147" s="5" t="s">
        <v>2437</v>
      </c>
      <c r="W147" s="5" t="s">
        <v>2436</v>
      </c>
      <c r="X147" s="1">
        <v>523011751271605</v>
      </c>
      <c r="Y147" s="10">
        <f t="shared" si="17"/>
        <v>52.301175127160498</v>
      </c>
      <c r="Z147" s="1">
        <v>464857943050507</v>
      </c>
      <c r="AA147" s="10">
        <f t="shared" si="18"/>
        <v>4.6485794305050696</v>
      </c>
      <c r="AB147" s="5">
        <v>1772</v>
      </c>
      <c r="AC147">
        <v>999999085</v>
      </c>
    </row>
    <row r="148" spans="1:29" s="17" customFormat="1" ht="45" x14ac:dyDescent="0.25">
      <c r="A148" s="17" t="s">
        <v>31</v>
      </c>
      <c r="B148" s="17" t="s">
        <v>21</v>
      </c>
      <c r="C148" s="17" t="s">
        <v>21</v>
      </c>
      <c r="D148" s="17" t="s">
        <v>1149</v>
      </c>
      <c r="E148" s="17" t="s">
        <v>581</v>
      </c>
      <c r="F148" s="17" t="s">
        <v>33</v>
      </c>
      <c r="G148" s="20"/>
      <c r="H148" s="19"/>
      <c r="I148" s="29" t="s">
        <v>3043</v>
      </c>
      <c r="J148" s="17">
        <v>1</v>
      </c>
      <c r="K148" s="17">
        <v>1</v>
      </c>
      <c r="L148" s="17">
        <v>1</v>
      </c>
      <c r="M148" s="17" t="s">
        <v>3024</v>
      </c>
      <c r="N148" s="17" t="s">
        <v>1658</v>
      </c>
      <c r="O148" s="17" t="s">
        <v>1665</v>
      </c>
      <c r="P148" s="36">
        <v>2</v>
      </c>
      <c r="Q148" s="36"/>
      <c r="R148" s="17" t="s">
        <v>33</v>
      </c>
      <c r="S148" s="17" t="s">
        <v>1150</v>
      </c>
      <c r="T148" s="17" t="s">
        <v>33</v>
      </c>
      <c r="U148" s="17" t="s">
        <v>36</v>
      </c>
      <c r="V148" s="17" t="s">
        <v>1151</v>
      </c>
      <c r="W148" s="17" t="s">
        <v>1152</v>
      </c>
      <c r="X148" s="21">
        <v>52280602611227</v>
      </c>
      <c r="Y148" s="22"/>
      <c r="Z148" s="21">
        <v>46279016843561</v>
      </c>
      <c r="AA148" s="22"/>
      <c r="AB148" s="17">
        <v>121</v>
      </c>
      <c r="AC148" s="20"/>
    </row>
    <row r="149" spans="1:29" s="5" customFormat="1" ht="30" x14ac:dyDescent="0.25">
      <c r="A149" s="5" t="s">
        <v>2979</v>
      </c>
      <c r="B149" s="6" t="s">
        <v>21</v>
      </c>
      <c r="C149" s="6" t="s">
        <v>21</v>
      </c>
      <c r="D149" s="6" t="s">
        <v>2435</v>
      </c>
      <c r="E149" s="5" t="s">
        <v>17</v>
      </c>
      <c r="F149" s="6" t="s">
        <v>2997</v>
      </c>
      <c r="G149" s="6">
        <v>624</v>
      </c>
      <c r="H149" s="18" t="s">
        <v>2998</v>
      </c>
      <c r="I149" s="18" t="s">
        <v>3028</v>
      </c>
      <c r="J149" s="6" t="s">
        <v>2978</v>
      </c>
      <c r="K149" s="6">
        <v>1</v>
      </c>
      <c r="L149" s="6">
        <v>1</v>
      </c>
      <c r="M149" s="6" t="s">
        <v>3015</v>
      </c>
      <c r="N149" s="5" t="s">
        <v>1658</v>
      </c>
      <c r="O149" s="5" t="s">
        <v>1682</v>
      </c>
      <c r="P149" s="35">
        <v>0</v>
      </c>
      <c r="Q149" s="34"/>
      <c r="R149" s="6" t="s">
        <v>1576</v>
      </c>
      <c r="S149" s="6" t="s">
        <v>2434</v>
      </c>
      <c r="T149" s="6" t="s">
        <v>3014</v>
      </c>
      <c r="U149" s="6" t="s">
        <v>3014</v>
      </c>
      <c r="V149" s="5" t="s">
        <v>2433</v>
      </c>
      <c r="W149" s="5" t="s">
        <v>2432</v>
      </c>
      <c r="X149" s="1">
        <v>522989427589479</v>
      </c>
      <c r="Y149" s="10">
        <f>X149/10000000000000</f>
        <v>52.298942758947902</v>
      </c>
      <c r="Z149" s="1">
        <v>465356297485383</v>
      </c>
      <c r="AA149" s="10">
        <f>Z149/100000000000000</f>
        <v>4.6535629748538296</v>
      </c>
      <c r="AB149" s="5">
        <v>1774</v>
      </c>
      <c r="AC149">
        <v>999999087</v>
      </c>
    </row>
    <row r="150" spans="1:29" s="5" customFormat="1" ht="30" x14ac:dyDescent="0.25">
      <c r="A150" s="5" t="s">
        <v>2979</v>
      </c>
      <c r="B150" s="6" t="s">
        <v>21</v>
      </c>
      <c r="C150" s="6" t="s">
        <v>21</v>
      </c>
      <c r="D150" s="6" t="s">
        <v>2431</v>
      </c>
      <c r="E150" s="5" t="s">
        <v>1065</v>
      </c>
      <c r="F150" s="6" t="s">
        <v>2997</v>
      </c>
      <c r="G150" s="6">
        <v>624</v>
      </c>
      <c r="H150" s="18" t="s">
        <v>2998</v>
      </c>
      <c r="I150" s="18" t="s">
        <v>3028</v>
      </c>
      <c r="J150" s="6" t="s">
        <v>2978</v>
      </c>
      <c r="K150" s="6">
        <v>1</v>
      </c>
      <c r="L150" s="6">
        <v>1</v>
      </c>
      <c r="M150" s="6" t="s">
        <v>3015</v>
      </c>
      <c r="N150" s="5" t="s">
        <v>1658</v>
      </c>
      <c r="O150" s="5" t="s">
        <v>1682</v>
      </c>
      <c r="P150" s="35">
        <v>0</v>
      </c>
      <c r="Q150" s="34"/>
      <c r="R150" s="6" t="s">
        <v>1576</v>
      </c>
      <c r="S150" s="6" t="s">
        <v>2430</v>
      </c>
      <c r="T150" s="6" t="s">
        <v>3014</v>
      </c>
      <c r="U150" s="6" t="s">
        <v>3014</v>
      </c>
      <c r="V150" s="5" t="s">
        <v>2429</v>
      </c>
      <c r="W150" s="5" t="s">
        <v>2428</v>
      </c>
      <c r="X150" s="1">
        <v>522990985855114</v>
      </c>
      <c r="Y150" s="10">
        <f>X150/10000000000000</f>
        <v>52.299098585511402</v>
      </c>
      <c r="Z150" s="1">
        <v>464590795032581</v>
      </c>
      <c r="AA150" s="10">
        <f>Z150/100000000000000</f>
        <v>4.6459079503258103</v>
      </c>
      <c r="AB150" s="5">
        <v>1773</v>
      </c>
      <c r="AC150">
        <v>999999086</v>
      </c>
    </row>
    <row r="151" spans="1:29" s="17" customFormat="1" ht="45" x14ac:dyDescent="0.25">
      <c r="A151" s="17" t="s">
        <v>31</v>
      </c>
      <c r="B151" s="17" t="s">
        <v>21</v>
      </c>
      <c r="C151" s="17" t="s">
        <v>21</v>
      </c>
      <c r="D151" s="17" t="s">
        <v>1187</v>
      </c>
      <c r="E151" s="17" t="s">
        <v>34</v>
      </c>
      <c r="F151" s="17" t="s">
        <v>33</v>
      </c>
      <c r="G151" s="20"/>
      <c r="H151" s="19"/>
      <c r="I151" s="29" t="s">
        <v>3043</v>
      </c>
      <c r="J151" s="17">
        <v>1</v>
      </c>
      <c r="K151" s="17">
        <v>1</v>
      </c>
      <c r="L151" s="17">
        <v>1</v>
      </c>
      <c r="M151" s="17" t="s">
        <v>3024</v>
      </c>
      <c r="N151" s="17" t="s">
        <v>1658</v>
      </c>
      <c r="O151" s="17" t="s">
        <v>1665</v>
      </c>
      <c r="P151" s="36">
        <v>2</v>
      </c>
      <c r="Q151" s="36"/>
      <c r="R151" s="17" t="s">
        <v>33</v>
      </c>
      <c r="S151" s="17" t="s">
        <v>1188</v>
      </c>
      <c r="T151" s="17" t="s">
        <v>33</v>
      </c>
      <c r="U151" s="17" t="s">
        <v>36</v>
      </c>
      <c r="V151" s="17" t="s">
        <v>1189</v>
      </c>
      <c r="W151" s="17" t="s">
        <v>1190</v>
      </c>
      <c r="X151" s="21">
        <v>523301015859819</v>
      </c>
      <c r="Y151" s="22"/>
      <c r="Z151" s="21">
        <v>465093275741102</v>
      </c>
      <c r="AA151" s="22"/>
      <c r="AB151" s="17">
        <v>722</v>
      </c>
      <c r="AC151" s="20"/>
    </row>
    <row r="152" spans="1:29" s="5" customFormat="1" ht="30" x14ac:dyDescent="0.25">
      <c r="A152" s="5" t="s">
        <v>2979</v>
      </c>
      <c r="B152" s="6" t="s">
        <v>21</v>
      </c>
      <c r="C152" s="6" t="s">
        <v>21</v>
      </c>
      <c r="D152" s="6" t="s">
        <v>2343</v>
      </c>
      <c r="E152" s="5" t="s">
        <v>556</v>
      </c>
      <c r="F152" s="6" t="s">
        <v>2997</v>
      </c>
      <c r="G152" s="6">
        <v>636</v>
      </c>
      <c r="H152" s="18" t="s">
        <v>2998</v>
      </c>
      <c r="I152" s="18" t="s">
        <v>3028</v>
      </c>
      <c r="J152" s="6" t="s">
        <v>2978</v>
      </c>
      <c r="K152" s="6">
        <v>1</v>
      </c>
      <c r="L152" s="6">
        <v>1</v>
      </c>
      <c r="M152" s="6" t="s">
        <v>3015</v>
      </c>
      <c r="N152" s="5" t="s">
        <v>1658</v>
      </c>
      <c r="O152" s="5" t="s">
        <v>1682</v>
      </c>
      <c r="P152" s="35">
        <v>0</v>
      </c>
      <c r="Q152" s="34"/>
      <c r="R152" s="6" t="s">
        <v>1576</v>
      </c>
      <c r="S152" s="6" t="s">
        <v>2342</v>
      </c>
      <c r="T152" s="6" t="s">
        <v>3014</v>
      </c>
      <c r="U152" s="6" t="s">
        <v>3014</v>
      </c>
      <c r="V152" s="5" t="s">
        <v>2341</v>
      </c>
      <c r="W152" s="5" t="s">
        <v>2340</v>
      </c>
      <c r="X152" s="1">
        <v>523105404507085</v>
      </c>
      <c r="Y152" s="10">
        <f>X152/10000000000000</f>
        <v>52.310540450708501</v>
      </c>
      <c r="Z152" s="1">
        <v>46115946307028</v>
      </c>
      <c r="AA152" s="10">
        <f>Z152/10000000000000</f>
        <v>4.6115946307028004</v>
      </c>
      <c r="AB152" s="5">
        <v>1849</v>
      </c>
      <c r="AC152">
        <v>999999184</v>
      </c>
    </row>
    <row r="153" spans="1:29" s="5" customFormat="1" ht="30" x14ac:dyDescent="0.25">
      <c r="A153" s="5" t="s">
        <v>2979</v>
      </c>
      <c r="B153" s="6" t="s">
        <v>21</v>
      </c>
      <c r="C153" s="6" t="s">
        <v>21</v>
      </c>
      <c r="D153" s="6" t="s">
        <v>950</v>
      </c>
      <c r="E153" s="5" t="s">
        <v>17</v>
      </c>
      <c r="F153" s="6" t="s">
        <v>16</v>
      </c>
      <c r="G153" s="6">
        <v>651</v>
      </c>
      <c r="H153" s="16" t="s">
        <v>3037</v>
      </c>
      <c r="I153" s="16"/>
      <c r="J153" s="6">
        <v>1</v>
      </c>
      <c r="K153" s="6">
        <v>1</v>
      </c>
      <c r="L153" s="6">
        <v>1</v>
      </c>
      <c r="M153" s="5" t="s">
        <v>1576</v>
      </c>
      <c r="N153" s="6" t="s">
        <v>1658</v>
      </c>
      <c r="O153" s="6" t="s">
        <v>1665</v>
      </c>
      <c r="P153" s="35">
        <v>3</v>
      </c>
      <c r="Q153" s="34"/>
      <c r="R153" s="6" t="s">
        <v>951</v>
      </c>
      <c r="S153" s="6" t="s">
        <v>952</v>
      </c>
      <c r="T153" s="6" t="s">
        <v>19</v>
      </c>
      <c r="U153" s="6" t="s">
        <v>20</v>
      </c>
      <c r="V153" s="7" t="s">
        <v>953</v>
      </c>
      <c r="W153" s="7" t="s">
        <v>954</v>
      </c>
      <c r="X153" s="1">
        <v>522617217472948</v>
      </c>
      <c r="Y153" s="8">
        <f>X153/10000000000000</f>
        <v>52.2617217472948</v>
      </c>
      <c r="Z153" s="1">
        <v>468726161390866</v>
      </c>
      <c r="AA153" s="8">
        <f>Z153/100000000000000</f>
        <v>4.6872616139086603</v>
      </c>
      <c r="AB153" s="5">
        <v>1292</v>
      </c>
      <c r="AC153">
        <v>20209</v>
      </c>
    </row>
    <row r="154" spans="1:29" s="17" customFormat="1" ht="45" x14ac:dyDescent="0.25">
      <c r="A154" s="17" t="s">
        <v>31</v>
      </c>
      <c r="B154" s="17" t="s">
        <v>21</v>
      </c>
      <c r="C154" s="17" t="s">
        <v>21</v>
      </c>
      <c r="D154" s="17" t="s">
        <v>1289</v>
      </c>
      <c r="E154" s="17" t="s">
        <v>647</v>
      </c>
      <c r="F154" s="17" t="s">
        <v>33</v>
      </c>
      <c r="G154" s="20"/>
      <c r="H154" s="19"/>
      <c r="I154" s="29" t="s">
        <v>3043</v>
      </c>
      <c r="J154" s="17">
        <v>1</v>
      </c>
      <c r="K154" s="17">
        <v>1</v>
      </c>
      <c r="L154" s="17">
        <v>1</v>
      </c>
      <c r="M154" s="17" t="s">
        <v>3024</v>
      </c>
      <c r="N154" s="17" t="s">
        <v>1658</v>
      </c>
      <c r="O154" s="17" t="s">
        <v>1665</v>
      </c>
      <c r="P154" s="36">
        <v>2</v>
      </c>
      <c r="Q154" s="36"/>
      <c r="R154" s="17" t="s">
        <v>33</v>
      </c>
      <c r="S154" s="17" t="s">
        <v>1290</v>
      </c>
      <c r="T154" s="17" t="s">
        <v>33</v>
      </c>
      <c r="U154" s="17" t="s">
        <v>36</v>
      </c>
      <c r="V154" s="17" t="s">
        <v>1291</v>
      </c>
      <c r="W154" s="17" t="s">
        <v>1292</v>
      </c>
      <c r="X154" s="21">
        <v>522782190108542</v>
      </c>
      <c r="Y154" s="22"/>
      <c r="Z154" s="21">
        <v>473244453049545</v>
      </c>
      <c r="AA154" s="22"/>
      <c r="AB154" s="17">
        <v>2389</v>
      </c>
      <c r="AC154" s="20"/>
    </row>
    <row r="155" spans="1:29" s="5" customFormat="1" ht="45" x14ac:dyDescent="0.25">
      <c r="A155" s="5" t="s">
        <v>2979</v>
      </c>
      <c r="B155" s="6" t="s">
        <v>21</v>
      </c>
      <c r="C155" s="6" t="s">
        <v>39</v>
      </c>
      <c r="D155" s="6" t="s">
        <v>1029</v>
      </c>
      <c r="E155" s="5" t="s">
        <v>696</v>
      </c>
      <c r="F155" s="6" t="s">
        <v>33</v>
      </c>
      <c r="G155" s="6">
        <v>704</v>
      </c>
      <c r="H155" s="18"/>
      <c r="I155" s="29" t="s">
        <v>3043</v>
      </c>
      <c r="J155" s="6">
        <v>1</v>
      </c>
      <c r="K155" s="6">
        <v>1</v>
      </c>
      <c r="L155" s="6">
        <v>1</v>
      </c>
      <c r="M155" s="5" t="s">
        <v>1539</v>
      </c>
      <c r="N155" s="6" t="s">
        <v>1658</v>
      </c>
      <c r="O155" s="6" t="s">
        <v>1665</v>
      </c>
      <c r="P155" s="35">
        <v>2</v>
      </c>
      <c r="Q155" s="34"/>
      <c r="R155" s="6" t="s">
        <v>33</v>
      </c>
      <c r="S155" s="6" t="s">
        <v>1030</v>
      </c>
      <c r="T155" s="6" t="s">
        <v>33</v>
      </c>
      <c r="U155" s="6" t="s">
        <v>36</v>
      </c>
      <c r="V155" s="7" t="s">
        <v>1031</v>
      </c>
      <c r="W155" s="7" t="s">
        <v>1032</v>
      </c>
      <c r="X155" s="1">
        <v>52369277228745</v>
      </c>
      <c r="Y155" s="8">
        <f>X155/1000000000000</f>
        <v>52.369277228744998</v>
      </c>
      <c r="Z155" s="1">
        <v>47569058513574</v>
      </c>
      <c r="AA155" s="8">
        <f>Z155/10000000000000</f>
        <v>4.7569058513574003</v>
      </c>
      <c r="AB155" s="5">
        <v>341</v>
      </c>
      <c r="AC155"/>
    </row>
    <row r="156" spans="1:29" s="5" customFormat="1" ht="45" x14ac:dyDescent="0.25">
      <c r="A156" t="s">
        <v>2979</v>
      </c>
      <c r="B156" s="4" t="s">
        <v>39</v>
      </c>
      <c r="C156" s="4" t="s">
        <v>21</v>
      </c>
      <c r="D156" s="4" t="s">
        <v>1581</v>
      </c>
      <c r="E156" t="s">
        <v>696</v>
      </c>
      <c r="F156" s="4" t="s">
        <v>33</v>
      </c>
      <c r="G156" s="6">
        <v>704</v>
      </c>
      <c r="H156" s="30"/>
      <c r="I156" s="29" t="s">
        <v>3043</v>
      </c>
      <c r="J156" s="4">
        <v>1</v>
      </c>
      <c r="K156" s="4">
        <v>1</v>
      </c>
      <c r="L156" s="4">
        <v>1</v>
      </c>
      <c r="M156" t="s">
        <v>1538</v>
      </c>
      <c r="N156" s="4" t="s">
        <v>1658</v>
      </c>
      <c r="O156" s="4" t="s">
        <v>1665</v>
      </c>
      <c r="P156" s="37">
        <v>0</v>
      </c>
      <c r="Q156" s="33"/>
      <c r="R156" s="4" t="s">
        <v>33</v>
      </c>
      <c r="S156" s="4" t="s">
        <v>1184</v>
      </c>
      <c r="T156" s="4" t="s">
        <v>33</v>
      </c>
      <c r="U156" s="4" t="s">
        <v>36</v>
      </c>
      <c r="V156" s="2" t="s">
        <v>1185</v>
      </c>
      <c r="W156" s="2" t="s">
        <v>1186</v>
      </c>
      <c r="X156" s="1">
        <v>523698532471</v>
      </c>
      <c r="Y156" s="3">
        <f>X156/10000000000</f>
        <v>52.369853247099996</v>
      </c>
      <c r="Z156" s="1">
        <v>475705919422434</v>
      </c>
      <c r="AA156" s="3">
        <f>Z156/100000000000000</f>
        <v>4.7570591942243396</v>
      </c>
      <c r="AB156">
        <v>321</v>
      </c>
      <c r="AC156"/>
    </row>
    <row r="157" spans="1:29" s="5" customFormat="1" ht="45" x14ac:dyDescent="0.25">
      <c r="A157" s="5" t="s">
        <v>1485</v>
      </c>
      <c r="B157" s="5" t="s">
        <v>21</v>
      </c>
      <c r="C157" s="5" t="s">
        <v>21</v>
      </c>
      <c r="D157" s="5" t="s">
        <v>1486</v>
      </c>
      <c r="E157" s="5" t="s">
        <v>1065</v>
      </c>
      <c r="F157" s="5" t="s">
        <v>1487</v>
      </c>
      <c r="H157" s="18" t="s">
        <v>3013</v>
      </c>
      <c r="I157" s="18" t="s">
        <v>3044</v>
      </c>
      <c r="J157" s="5">
        <v>1</v>
      </c>
      <c r="K157" s="5">
        <v>1</v>
      </c>
      <c r="L157" s="5">
        <v>1</v>
      </c>
      <c r="M157" s="5" t="s">
        <v>2969</v>
      </c>
      <c r="N157" s="5" t="s">
        <v>1658</v>
      </c>
      <c r="O157" s="5" t="s">
        <v>1665</v>
      </c>
      <c r="P157" s="36">
        <v>0</v>
      </c>
      <c r="Q157" s="39" t="s">
        <v>2987</v>
      </c>
      <c r="R157" s="5" t="s">
        <v>1487</v>
      </c>
      <c r="S157" s="5" t="s">
        <v>1488</v>
      </c>
      <c r="T157" s="5" t="s">
        <v>1489</v>
      </c>
      <c r="U157" s="5" t="s">
        <v>1490</v>
      </c>
      <c r="X157"/>
      <c r="Z157"/>
      <c r="AB157" s="5">
        <v>3709</v>
      </c>
      <c r="AC157"/>
    </row>
    <row r="158" spans="1:29" s="5" customFormat="1" ht="30" x14ac:dyDescent="0.25">
      <c r="A158" s="5" t="s">
        <v>2979</v>
      </c>
      <c r="B158" s="6" t="s">
        <v>21</v>
      </c>
      <c r="C158" s="6" t="s">
        <v>21</v>
      </c>
      <c r="D158" s="6" t="s">
        <v>2055</v>
      </c>
      <c r="E158" s="5" t="s">
        <v>220</v>
      </c>
      <c r="F158" s="6" t="s">
        <v>2997</v>
      </c>
      <c r="G158" s="6">
        <v>726</v>
      </c>
      <c r="H158" s="18" t="s">
        <v>2998</v>
      </c>
      <c r="I158" s="18" t="s">
        <v>3028</v>
      </c>
      <c r="J158" s="6" t="s">
        <v>2978</v>
      </c>
      <c r="K158" s="6">
        <v>1</v>
      </c>
      <c r="L158" s="6">
        <v>1</v>
      </c>
      <c r="M158" s="6" t="s">
        <v>3015</v>
      </c>
      <c r="N158" s="5" t="s">
        <v>1658</v>
      </c>
      <c r="O158" s="5" t="s">
        <v>1682</v>
      </c>
      <c r="P158" s="35">
        <v>0</v>
      </c>
      <c r="Q158" s="34"/>
      <c r="R158" s="6" t="s">
        <v>1576</v>
      </c>
      <c r="S158" s="6" t="s">
        <v>2054</v>
      </c>
      <c r="T158" s="6" t="s">
        <v>3014</v>
      </c>
      <c r="U158" s="6" t="s">
        <v>3014</v>
      </c>
      <c r="V158" s="5" t="s">
        <v>2053</v>
      </c>
      <c r="W158" s="5" t="s">
        <v>2052</v>
      </c>
      <c r="X158" s="1">
        <v>523457819064378</v>
      </c>
      <c r="Y158" s="10">
        <f>X158/10000000000000</f>
        <v>52.3457819064378</v>
      </c>
      <c r="Z158" s="1">
        <v>474990124609705</v>
      </c>
      <c r="AA158" s="10">
        <f>Z158/100000000000000</f>
        <v>4.7499012460970498</v>
      </c>
      <c r="AB158" s="5">
        <v>2031</v>
      </c>
      <c r="AC158">
        <v>999999206</v>
      </c>
    </row>
    <row r="159" spans="1:29" s="5" customFormat="1" ht="30" x14ac:dyDescent="0.25">
      <c r="A159" s="5" t="s">
        <v>2979</v>
      </c>
      <c r="B159" s="6" t="s">
        <v>21</v>
      </c>
      <c r="C159" s="6" t="s">
        <v>21</v>
      </c>
      <c r="D159" s="6" t="s">
        <v>2031</v>
      </c>
      <c r="E159" s="5" t="s">
        <v>220</v>
      </c>
      <c r="F159" s="6" t="s">
        <v>2997</v>
      </c>
      <c r="G159" s="6">
        <v>726</v>
      </c>
      <c r="H159" s="18" t="s">
        <v>2998</v>
      </c>
      <c r="I159" s="18" t="s">
        <v>3028</v>
      </c>
      <c r="J159" s="6" t="s">
        <v>2978</v>
      </c>
      <c r="K159" s="6">
        <v>1</v>
      </c>
      <c r="L159" s="6">
        <v>1</v>
      </c>
      <c r="M159" s="6" t="s">
        <v>3015</v>
      </c>
      <c r="N159" s="5" t="s">
        <v>1658</v>
      </c>
      <c r="O159" s="5" t="s">
        <v>1682</v>
      </c>
      <c r="P159" s="35">
        <v>0</v>
      </c>
      <c r="Q159" s="34"/>
      <c r="R159" s="6" t="s">
        <v>1576</v>
      </c>
      <c r="S159" s="6" t="s">
        <v>2030</v>
      </c>
      <c r="T159" s="6" t="s">
        <v>3014</v>
      </c>
      <c r="U159" s="6" t="s">
        <v>3014</v>
      </c>
      <c r="V159" s="5" t="s">
        <v>2029</v>
      </c>
      <c r="W159" s="5" t="s">
        <v>2028</v>
      </c>
      <c r="X159" s="1">
        <v>523411684118999</v>
      </c>
      <c r="Y159" s="10">
        <f>X159/10000000000000</f>
        <v>52.341168411899901</v>
      </c>
      <c r="Z159" s="1">
        <v>47443912681545</v>
      </c>
      <c r="AA159" s="10">
        <f>Z159/10000000000000</f>
        <v>4.7443912681544997</v>
      </c>
      <c r="AB159" s="5">
        <v>2021</v>
      </c>
      <c r="AC159">
        <v>999999196</v>
      </c>
    </row>
    <row r="160" spans="1:29" s="5" customFormat="1" ht="30" x14ac:dyDescent="0.25">
      <c r="A160" s="5" t="s">
        <v>2979</v>
      </c>
      <c r="B160" s="6" t="s">
        <v>21</v>
      </c>
      <c r="C160" s="6" t="s">
        <v>21</v>
      </c>
      <c r="D160" s="6" t="s">
        <v>1874</v>
      </c>
      <c r="E160" s="5" t="s">
        <v>581</v>
      </c>
      <c r="F160" s="6" t="s">
        <v>2997</v>
      </c>
      <c r="G160" s="6">
        <v>796</v>
      </c>
      <c r="H160" s="18" t="s">
        <v>2998</v>
      </c>
      <c r="I160" s="18" t="s">
        <v>3028</v>
      </c>
      <c r="J160" s="6" t="s">
        <v>2978</v>
      </c>
      <c r="K160" s="6">
        <v>1</v>
      </c>
      <c r="L160" s="6">
        <v>1</v>
      </c>
      <c r="M160" s="6" t="s">
        <v>3015</v>
      </c>
      <c r="N160" s="5" t="s">
        <v>1658</v>
      </c>
      <c r="O160" s="5" t="s">
        <v>1682</v>
      </c>
      <c r="P160" s="35">
        <v>0</v>
      </c>
      <c r="Q160" s="34"/>
      <c r="R160" s="6" t="s">
        <v>1576</v>
      </c>
      <c r="S160" s="6" t="s">
        <v>1873</v>
      </c>
      <c r="T160" s="6" t="s">
        <v>3014</v>
      </c>
      <c r="U160" s="6" t="s">
        <v>3014</v>
      </c>
      <c r="V160" s="5" t="s">
        <v>1872</v>
      </c>
      <c r="W160" s="5" t="s">
        <v>1871</v>
      </c>
      <c r="X160" s="1">
        <v>52285260426127</v>
      </c>
      <c r="Y160" s="10">
        <f>X160/1000000000000</f>
        <v>52.285260426127003</v>
      </c>
      <c r="Z160" s="1">
        <v>46227212452809</v>
      </c>
      <c r="AA160" s="10">
        <f>Z160/10000000000000</f>
        <v>4.6227212452808999</v>
      </c>
      <c r="AB160" s="5">
        <v>1868</v>
      </c>
      <c r="AC160">
        <v>999999285</v>
      </c>
    </row>
    <row r="161" spans="1:30" s="5" customFormat="1" ht="30" x14ac:dyDescent="0.25">
      <c r="A161" s="5" t="s">
        <v>2979</v>
      </c>
      <c r="B161" s="6" t="s">
        <v>21</v>
      </c>
      <c r="C161" s="6" t="s">
        <v>21</v>
      </c>
      <c r="D161" s="6" t="s">
        <v>1850</v>
      </c>
      <c r="E161" s="5" t="s">
        <v>581</v>
      </c>
      <c r="F161" s="6" t="s">
        <v>2997</v>
      </c>
      <c r="G161" s="6">
        <v>796</v>
      </c>
      <c r="H161" s="18" t="s">
        <v>2998</v>
      </c>
      <c r="I161" s="18" t="s">
        <v>3028</v>
      </c>
      <c r="J161" s="6" t="s">
        <v>2978</v>
      </c>
      <c r="K161" s="6">
        <v>1</v>
      </c>
      <c r="L161" s="6">
        <v>1</v>
      </c>
      <c r="M161" s="6" t="s">
        <v>3015</v>
      </c>
      <c r="N161" s="5" t="s">
        <v>1658</v>
      </c>
      <c r="O161" s="5" t="s">
        <v>1682</v>
      </c>
      <c r="P161" s="35">
        <v>0</v>
      </c>
      <c r="Q161" s="34"/>
      <c r="R161" s="6" t="s">
        <v>1576</v>
      </c>
      <c r="S161" s="6" t="s">
        <v>1849</v>
      </c>
      <c r="T161" s="6" t="s">
        <v>3014</v>
      </c>
      <c r="U161" s="6" t="s">
        <v>3014</v>
      </c>
      <c r="V161" s="5" t="s">
        <v>1848</v>
      </c>
      <c r="W161" s="5" t="s">
        <v>1847</v>
      </c>
      <c r="X161" s="1">
        <v>52288454702495</v>
      </c>
      <c r="Y161" s="10">
        <f>X161/1000000000000</f>
        <v>52.288454702495002</v>
      </c>
      <c r="Z161" s="1">
        <v>462858628076506</v>
      </c>
      <c r="AA161" s="10">
        <f>Z161/100000000000000</f>
        <v>4.6285862807650604</v>
      </c>
      <c r="AB161" s="5">
        <v>1875</v>
      </c>
      <c r="AC161">
        <v>999999292</v>
      </c>
    </row>
    <row r="162" spans="1:30" s="5" customFormat="1" ht="30" x14ac:dyDescent="0.25">
      <c r="A162" s="5" t="s">
        <v>2979</v>
      </c>
      <c r="B162" s="6" t="s">
        <v>21</v>
      </c>
      <c r="C162" s="6" t="s">
        <v>21</v>
      </c>
      <c r="D162" s="6" t="s">
        <v>1826</v>
      </c>
      <c r="E162" s="5" t="s">
        <v>581</v>
      </c>
      <c r="F162" s="6" t="s">
        <v>2997</v>
      </c>
      <c r="G162" s="6">
        <v>796</v>
      </c>
      <c r="H162" s="18" t="s">
        <v>2998</v>
      </c>
      <c r="I162" s="18" t="s">
        <v>3028</v>
      </c>
      <c r="J162" s="6" t="s">
        <v>2978</v>
      </c>
      <c r="K162" s="6">
        <v>1</v>
      </c>
      <c r="L162" s="6">
        <v>1</v>
      </c>
      <c r="M162" s="6" t="s">
        <v>3015</v>
      </c>
      <c r="N162" s="5" t="s">
        <v>1658</v>
      </c>
      <c r="O162" s="5" t="s">
        <v>1682</v>
      </c>
      <c r="P162" s="35">
        <v>0</v>
      </c>
      <c r="Q162" s="34"/>
      <c r="R162" s="6" t="s">
        <v>1576</v>
      </c>
      <c r="S162" s="6" t="s">
        <v>1825</v>
      </c>
      <c r="T162" s="6" t="s">
        <v>3014</v>
      </c>
      <c r="U162" s="6" t="s">
        <v>3014</v>
      </c>
      <c r="V162" s="5" t="s">
        <v>1824</v>
      </c>
      <c r="W162" s="5" t="s">
        <v>1823</v>
      </c>
      <c r="X162" s="1">
        <v>52294719288632</v>
      </c>
      <c r="Y162" s="10">
        <f>X162/1000000000000</f>
        <v>52.294719288632002</v>
      </c>
      <c r="Z162" s="1">
        <v>46373349482779</v>
      </c>
      <c r="AA162" s="10">
        <f>Z162/10000000000000</f>
        <v>4.6373349482778998</v>
      </c>
      <c r="AB162" s="5">
        <v>1882</v>
      </c>
      <c r="AC162">
        <v>999999299</v>
      </c>
    </row>
    <row r="163" spans="1:30" s="5" customFormat="1" ht="30" x14ac:dyDescent="0.25">
      <c r="A163" s="5" t="s">
        <v>2979</v>
      </c>
      <c r="B163" s="6" t="s">
        <v>21</v>
      </c>
      <c r="C163" s="6" t="s">
        <v>21</v>
      </c>
      <c r="D163" s="6" t="s">
        <v>1818</v>
      </c>
      <c r="E163" s="5" t="s">
        <v>581</v>
      </c>
      <c r="F163" s="6" t="s">
        <v>2997</v>
      </c>
      <c r="G163" s="6">
        <v>796</v>
      </c>
      <c r="H163" s="18" t="s">
        <v>2998</v>
      </c>
      <c r="I163" s="18" t="s">
        <v>3028</v>
      </c>
      <c r="J163" s="6" t="s">
        <v>2978</v>
      </c>
      <c r="K163" s="6">
        <v>1</v>
      </c>
      <c r="L163" s="6">
        <v>1</v>
      </c>
      <c r="M163" s="6" t="s">
        <v>3015</v>
      </c>
      <c r="N163" s="5" t="s">
        <v>1658</v>
      </c>
      <c r="O163" s="5" t="s">
        <v>1682</v>
      </c>
      <c r="P163" s="35">
        <v>0</v>
      </c>
      <c r="Q163" s="34"/>
      <c r="R163" s="6" t="s">
        <v>1576</v>
      </c>
      <c r="S163" s="6" t="s">
        <v>1817</v>
      </c>
      <c r="T163" s="6" t="s">
        <v>3014</v>
      </c>
      <c r="U163" s="6" t="s">
        <v>3014</v>
      </c>
      <c r="V163" s="5" t="s">
        <v>1816</v>
      </c>
      <c r="W163" s="5" t="s">
        <v>1815</v>
      </c>
      <c r="X163" s="1">
        <v>522955875955029</v>
      </c>
      <c r="Y163" s="10">
        <f>X163/10000000000000</f>
        <v>52.295587595502901</v>
      </c>
      <c r="Z163" s="1">
        <v>463862644839318</v>
      </c>
      <c r="AA163" s="10">
        <f>Z163/100000000000000</f>
        <v>4.6386264483931798</v>
      </c>
      <c r="AB163" s="5">
        <v>1884</v>
      </c>
      <c r="AC163">
        <v>999999301</v>
      </c>
    </row>
    <row r="164" spans="1:30" s="5" customFormat="1" ht="30" x14ac:dyDescent="0.25">
      <c r="A164" s="5" t="s">
        <v>2979</v>
      </c>
      <c r="B164" s="6" t="s">
        <v>21</v>
      </c>
      <c r="C164" s="6" t="s">
        <v>21</v>
      </c>
      <c r="D164" s="6" t="s">
        <v>1787</v>
      </c>
      <c r="E164" s="5" t="s">
        <v>34</v>
      </c>
      <c r="F164" s="6" t="s">
        <v>2997</v>
      </c>
      <c r="G164" s="6">
        <v>812</v>
      </c>
      <c r="H164" s="19" t="s">
        <v>2998</v>
      </c>
      <c r="I164" s="18" t="s">
        <v>3028</v>
      </c>
      <c r="J164" s="6" t="s">
        <v>2978</v>
      </c>
      <c r="K164" s="6">
        <v>1</v>
      </c>
      <c r="L164" s="6">
        <v>1</v>
      </c>
      <c r="M164" s="6" t="s">
        <v>3015</v>
      </c>
      <c r="N164" s="5" t="s">
        <v>1658</v>
      </c>
      <c r="O164" s="5" t="s">
        <v>1682</v>
      </c>
      <c r="P164" s="35">
        <v>0</v>
      </c>
      <c r="Q164" s="34"/>
      <c r="R164" s="6" t="s">
        <v>1576</v>
      </c>
      <c r="S164" s="6" t="s">
        <v>1786</v>
      </c>
      <c r="T164" s="6" t="s">
        <v>3014</v>
      </c>
      <c r="U164" s="6" t="s">
        <v>3014</v>
      </c>
      <c r="V164" s="5" t="s">
        <v>1785</v>
      </c>
      <c r="W164" s="5" t="s">
        <v>1784</v>
      </c>
      <c r="X164" s="9">
        <v>52334530488399</v>
      </c>
      <c r="Y164" s="10">
        <f>X164/1000000000000</f>
        <v>52.334530488398997</v>
      </c>
      <c r="Z164" s="9">
        <v>46365171139659</v>
      </c>
      <c r="AA164" s="10">
        <f>Z164/10000000000000</f>
        <v>4.6365171139659003</v>
      </c>
      <c r="AB164" s="5">
        <v>2094</v>
      </c>
      <c r="AC164" s="5">
        <v>999999308</v>
      </c>
    </row>
    <row r="165" spans="1:30" s="12" customFormat="1" ht="45" x14ac:dyDescent="0.25">
      <c r="A165" s="5" t="s">
        <v>2979</v>
      </c>
      <c r="B165" s="6" t="s">
        <v>21</v>
      </c>
      <c r="C165" s="6" t="s">
        <v>39</v>
      </c>
      <c r="D165" s="6" t="s">
        <v>1103</v>
      </c>
      <c r="E165" s="5" t="s">
        <v>220</v>
      </c>
      <c r="F165" s="6" t="s">
        <v>33</v>
      </c>
      <c r="G165" s="6">
        <v>821</v>
      </c>
      <c r="H165" s="18"/>
      <c r="I165" s="29" t="s">
        <v>3043</v>
      </c>
      <c r="J165" s="6"/>
      <c r="K165" s="6"/>
      <c r="L165" s="6"/>
      <c r="M165" s="5" t="s">
        <v>1539</v>
      </c>
      <c r="N165" s="6" t="s">
        <v>1658</v>
      </c>
      <c r="O165" s="6" t="s">
        <v>1665</v>
      </c>
      <c r="P165" s="35">
        <v>1</v>
      </c>
      <c r="Q165" s="34"/>
      <c r="R165" s="6" t="s">
        <v>33</v>
      </c>
      <c r="S165" s="6" t="s">
        <v>1104</v>
      </c>
      <c r="T165" s="6" t="s">
        <v>33</v>
      </c>
      <c r="U165" s="6" t="s">
        <v>36</v>
      </c>
      <c r="V165" s="7" t="s">
        <v>1105</v>
      </c>
      <c r="W165" s="7" t="s">
        <v>1106</v>
      </c>
      <c r="X165" s="1">
        <v>52357768554578</v>
      </c>
      <c r="Y165" s="8">
        <f>X165/1000000000000</f>
        <v>52.357768554578001</v>
      </c>
      <c r="Z165" s="1">
        <v>47543827456346</v>
      </c>
      <c r="AA165" s="8">
        <f>Z165/10000000000000</f>
        <v>4.7543827456345999</v>
      </c>
      <c r="AB165" s="5">
        <v>685</v>
      </c>
      <c r="AC165"/>
    </row>
    <row r="166" spans="1:30" s="12" customFormat="1" ht="45" x14ac:dyDescent="0.25">
      <c r="A166" t="s">
        <v>2979</v>
      </c>
      <c r="B166" s="4" t="s">
        <v>39</v>
      </c>
      <c r="C166" s="4" t="s">
        <v>21</v>
      </c>
      <c r="D166" s="4" t="s">
        <v>1599</v>
      </c>
      <c r="E166" t="s">
        <v>220</v>
      </c>
      <c r="F166" s="4" t="s">
        <v>33</v>
      </c>
      <c r="G166" s="6">
        <v>821</v>
      </c>
      <c r="H166" s="30"/>
      <c r="I166" s="29" t="s">
        <v>3043</v>
      </c>
      <c r="J166" s="4">
        <v>1</v>
      </c>
      <c r="K166" s="4">
        <v>1</v>
      </c>
      <c r="L166" s="4">
        <v>1</v>
      </c>
      <c r="M166" t="s">
        <v>1538</v>
      </c>
      <c r="N166" s="4" t="s">
        <v>1658</v>
      </c>
      <c r="O166" s="4" t="s">
        <v>1665</v>
      </c>
      <c r="P166" s="37">
        <v>0</v>
      </c>
      <c r="Q166" s="33"/>
      <c r="R166" s="4" t="s">
        <v>33</v>
      </c>
      <c r="S166" s="4" t="s">
        <v>325</v>
      </c>
      <c r="T166" s="4" t="s">
        <v>33</v>
      </c>
      <c r="U166" s="4" t="s">
        <v>36</v>
      </c>
      <c r="V166" s="2">
        <v>111867</v>
      </c>
      <c r="W166" s="2" t="s">
        <v>326</v>
      </c>
      <c r="X166" s="1">
        <v>523591704915016</v>
      </c>
      <c r="Y166" s="3">
        <f>X166/10000000000000</f>
        <v>52.359170491501601</v>
      </c>
      <c r="Z166" s="1">
        <v>475402073850024</v>
      </c>
      <c r="AA166" s="3">
        <f>Z166/100000000000000</f>
        <v>4.7540207385002402</v>
      </c>
      <c r="AB166">
        <v>686</v>
      </c>
      <c r="AC166"/>
    </row>
    <row r="167" spans="1:30" s="12" customFormat="1" ht="45" x14ac:dyDescent="0.25">
      <c r="A167" t="s">
        <v>2979</v>
      </c>
      <c r="B167" s="4" t="s">
        <v>39</v>
      </c>
      <c r="C167" s="4" t="s">
        <v>21</v>
      </c>
      <c r="D167" s="4" t="s">
        <v>1600</v>
      </c>
      <c r="E167" t="s">
        <v>220</v>
      </c>
      <c r="F167" s="4" t="s">
        <v>33</v>
      </c>
      <c r="G167" s="6">
        <v>821</v>
      </c>
      <c r="H167" s="30"/>
      <c r="I167" s="29" t="s">
        <v>3043</v>
      </c>
      <c r="J167" s="4">
        <v>1</v>
      </c>
      <c r="K167" s="4">
        <v>1</v>
      </c>
      <c r="L167" s="4">
        <v>1</v>
      </c>
      <c r="M167" t="s">
        <v>1538</v>
      </c>
      <c r="N167" s="4" t="s">
        <v>1658</v>
      </c>
      <c r="O167" s="4" t="s">
        <v>1665</v>
      </c>
      <c r="P167" s="37">
        <v>0</v>
      </c>
      <c r="Q167" s="33"/>
      <c r="R167" s="4" t="s">
        <v>33</v>
      </c>
      <c r="S167" s="4" t="s">
        <v>327</v>
      </c>
      <c r="T167" s="4" t="s">
        <v>33</v>
      </c>
      <c r="U167" s="4" t="s">
        <v>36</v>
      </c>
      <c r="V167" s="2" t="s">
        <v>328</v>
      </c>
      <c r="W167" s="2" t="s">
        <v>329</v>
      </c>
      <c r="X167" s="1">
        <v>523589021434005</v>
      </c>
      <c r="Y167" s="3">
        <f>X167/10000000000000</f>
        <v>52.358902143400499</v>
      </c>
      <c r="Z167" s="1">
        <v>475426090671125</v>
      </c>
      <c r="AA167" s="3">
        <f>Z167/100000000000000</f>
        <v>4.7542609067112496</v>
      </c>
      <c r="AB167">
        <v>687</v>
      </c>
      <c r="AC167"/>
    </row>
    <row r="168" spans="1:30" s="12" customFormat="1" ht="45" x14ac:dyDescent="0.25">
      <c r="A168" t="s">
        <v>2979</v>
      </c>
      <c r="B168" s="4" t="s">
        <v>39</v>
      </c>
      <c r="C168" s="4" t="s">
        <v>21</v>
      </c>
      <c r="D168" s="4" t="s">
        <v>1601</v>
      </c>
      <c r="E168" t="s">
        <v>220</v>
      </c>
      <c r="F168" s="4" t="s">
        <v>33</v>
      </c>
      <c r="G168" s="6">
        <v>821</v>
      </c>
      <c r="H168" s="30"/>
      <c r="I168" s="29" t="s">
        <v>3043</v>
      </c>
      <c r="J168" s="4">
        <v>1</v>
      </c>
      <c r="K168" s="4">
        <v>1</v>
      </c>
      <c r="L168" s="4">
        <v>1</v>
      </c>
      <c r="M168" t="s">
        <v>1538</v>
      </c>
      <c r="N168" s="4" t="s">
        <v>1658</v>
      </c>
      <c r="O168" s="4" t="s">
        <v>1665</v>
      </c>
      <c r="P168" s="37">
        <v>0</v>
      </c>
      <c r="Q168" s="33"/>
      <c r="R168" s="4" t="s">
        <v>33</v>
      </c>
      <c r="S168" s="4" t="s">
        <v>330</v>
      </c>
      <c r="T168" s="4" t="s">
        <v>33</v>
      </c>
      <c r="U168" s="4" t="s">
        <v>36</v>
      </c>
      <c r="V168" s="2" t="s">
        <v>331</v>
      </c>
      <c r="W168" s="2" t="s">
        <v>332</v>
      </c>
      <c r="X168" s="1">
        <v>523585862058866</v>
      </c>
      <c r="Y168" s="3">
        <f>X168/10000000000000</f>
        <v>52.358586205886603</v>
      </c>
      <c r="Z168" s="1">
        <v>475417292432699</v>
      </c>
      <c r="AA168" s="3">
        <f>Z168/100000000000000</f>
        <v>4.7541729243269897</v>
      </c>
      <c r="AB168">
        <v>688</v>
      </c>
      <c r="AC168"/>
    </row>
    <row r="169" spans="1:30" s="12" customFormat="1" ht="45" x14ac:dyDescent="0.25">
      <c r="A169" t="s">
        <v>2979</v>
      </c>
      <c r="B169" s="4" t="s">
        <v>39</v>
      </c>
      <c r="C169" s="4" t="s">
        <v>21</v>
      </c>
      <c r="D169" s="4" t="s">
        <v>1602</v>
      </c>
      <c r="E169" t="s">
        <v>220</v>
      </c>
      <c r="F169" s="4" t="s">
        <v>33</v>
      </c>
      <c r="G169" s="6">
        <v>821</v>
      </c>
      <c r="H169" s="30"/>
      <c r="I169" s="29" t="s">
        <v>3043</v>
      </c>
      <c r="J169" s="4">
        <v>1</v>
      </c>
      <c r="K169" s="4">
        <v>1</v>
      </c>
      <c r="L169" s="4">
        <v>1</v>
      </c>
      <c r="M169" t="s">
        <v>1538</v>
      </c>
      <c r="N169" s="4" t="s">
        <v>1658</v>
      </c>
      <c r="O169" s="4" t="s">
        <v>1665</v>
      </c>
      <c r="P169" s="37">
        <v>0</v>
      </c>
      <c r="Q169" s="33"/>
      <c r="R169" s="4" t="s">
        <v>33</v>
      </c>
      <c r="S169" s="4" t="s">
        <v>333</v>
      </c>
      <c r="T169" s="4" t="s">
        <v>33</v>
      </c>
      <c r="U169" s="4" t="s">
        <v>36</v>
      </c>
      <c r="V169" s="2" t="s">
        <v>334</v>
      </c>
      <c r="W169" s="2">
        <v>485759</v>
      </c>
      <c r="X169" s="1">
        <v>52358033886582</v>
      </c>
      <c r="Y169" s="3">
        <f>X169/1000000000000</f>
        <v>52.358033886582</v>
      </c>
      <c r="Z169" s="1">
        <v>475408390685085</v>
      </c>
      <c r="AA169" s="3">
        <f>Z169/100000000000000</f>
        <v>4.75408390685085</v>
      </c>
      <c r="AB169">
        <v>689</v>
      </c>
      <c r="AC169"/>
    </row>
    <row r="170" spans="1:30" s="12" customFormat="1" ht="45" x14ac:dyDescent="0.25">
      <c r="A170" t="s">
        <v>2979</v>
      </c>
      <c r="B170" s="4" t="s">
        <v>39</v>
      </c>
      <c r="C170" s="4" t="s">
        <v>21</v>
      </c>
      <c r="D170" s="4" t="s">
        <v>1603</v>
      </c>
      <c r="E170" t="s">
        <v>220</v>
      </c>
      <c r="F170" s="4" t="s">
        <v>33</v>
      </c>
      <c r="G170" s="6">
        <v>821</v>
      </c>
      <c r="H170" s="30"/>
      <c r="I170" s="29" t="s">
        <v>3043</v>
      </c>
      <c r="J170" s="4">
        <v>1</v>
      </c>
      <c r="K170" s="4">
        <v>1</v>
      </c>
      <c r="L170" s="4">
        <v>1</v>
      </c>
      <c r="M170" t="s">
        <v>1538</v>
      </c>
      <c r="N170" s="4" t="s">
        <v>1658</v>
      </c>
      <c r="O170" s="4" t="s">
        <v>1665</v>
      </c>
      <c r="P170" s="37">
        <v>0</v>
      </c>
      <c r="Q170" s="33"/>
      <c r="R170" s="4" t="s">
        <v>33</v>
      </c>
      <c r="S170" s="4" t="s">
        <v>335</v>
      </c>
      <c r="T170" s="4" t="s">
        <v>33</v>
      </c>
      <c r="U170" s="4" t="s">
        <v>36</v>
      </c>
      <c r="V170" s="2" t="s">
        <v>336</v>
      </c>
      <c r="W170" s="2" t="s">
        <v>337</v>
      </c>
      <c r="X170" s="1">
        <v>523575735716799</v>
      </c>
      <c r="Y170" s="3">
        <f>X170/10000000000000</f>
        <v>52.3575735716799</v>
      </c>
      <c r="Z170" s="1">
        <v>475405670194342</v>
      </c>
      <c r="AA170" s="3">
        <f>Z170/100000000000000</f>
        <v>4.7540567019434201</v>
      </c>
      <c r="AB170">
        <v>690</v>
      </c>
      <c r="AC170"/>
    </row>
    <row r="171" spans="1:30" s="12" customFormat="1" ht="45" x14ac:dyDescent="0.25">
      <c r="A171" t="s">
        <v>2979</v>
      </c>
      <c r="B171" s="4" t="s">
        <v>39</v>
      </c>
      <c r="C171" s="4" t="s">
        <v>21</v>
      </c>
      <c r="D171" s="4" t="s">
        <v>1604</v>
      </c>
      <c r="E171" t="s">
        <v>220</v>
      </c>
      <c r="F171" s="4" t="s">
        <v>33</v>
      </c>
      <c r="G171" s="6">
        <v>821</v>
      </c>
      <c r="H171" s="30"/>
      <c r="I171" s="29" t="s">
        <v>3043</v>
      </c>
      <c r="J171" s="4">
        <v>1</v>
      </c>
      <c r="K171" s="4">
        <v>1</v>
      </c>
      <c r="L171" s="4">
        <v>1</v>
      </c>
      <c r="M171" t="s">
        <v>1538</v>
      </c>
      <c r="N171" s="4" t="s">
        <v>1658</v>
      </c>
      <c r="O171" s="4" t="s">
        <v>1665</v>
      </c>
      <c r="P171" s="37">
        <v>0</v>
      </c>
      <c r="Q171" s="33"/>
      <c r="R171" s="4" t="s">
        <v>33</v>
      </c>
      <c r="S171" s="4" t="s">
        <v>338</v>
      </c>
      <c r="T171" s="4" t="s">
        <v>33</v>
      </c>
      <c r="U171" s="4" t="s">
        <v>36</v>
      </c>
      <c r="V171" s="2" t="s">
        <v>339</v>
      </c>
      <c r="W171" s="2" t="s">
        <v>340</v>
      </c>
      <c r="X171" s="1">
        <v>52356850300643</v>
      </c>
      <c r="Y171" s="3">
        <f>X171/1000000000000</f>
        <v>52.356850300643003</v>
      </c>
      <c r="Z171" s="1">
        <v>47542695777808</v>
      </c>
      <c r="AA171" s="3">
        <f>Z171/10000000000000</f>
        <v>4.7542695777807999</v>
      </c>
      <c r="AB171">
        <v>691</v>
      </c>
      <c r="AC171"/>
    </row>
    <row r="172" spans="1:30" s="12" customFormat="1" ht="45" x14ac:dyDescent="0.25">
      <c r="A172" t="s">
        <v>2979</v>
      </c>
      <c r="B172" s="4" t="s">
        <v>39</v>
      </c>
      <c r="C172" s="4" t="s">
        <v>21</v>
      </c>
      <c r="D172" s="4" t="s">
        <v>1605</v>
      </c>
      <c r="E172" t="s">
        <v>220</v>
      </c>
      <c r="F172" s="4" t="s">
        <v>33</v>
      </c>
      <c r="G172" s="6">
        <v>821</v>
      </c>
      <c r="H172" s="30"/>
      <c r="I172" s="29" t="s">
        <v>3043</v>
      </c>
      <c r="J172" s="4">
        <v>1</v>
      </c>
      <c r="K172" s="4">
        <v>1</v>
      </c>
      <c r="L172" s="4">
        <v>1</v>
      </c>
      <c r="M172" t="s">
        <v>1538</v>
      </c>
      <c r="N172" s="4" t="s">
        <v>1658</v>
      </c>
      <c r="O172" s="4" t="s">
        <v>1665</v>
      </c>
      <c r="P172" s="37">
        <v>0</v>
      </c>
      <c r="Q172" s="33"/>
      <c r="R172" s="4" t="s">
        <v>33</v>
      </c>
      <c r="S172" s="4" t="s">
        <v>341</v>
      </c>
      <c r="T172" s="4" t="s">
        <v>33</v>
      </c>
      <c r="U172" s="4" t="s">
        <v>36</v>
      </c>
      <c r="V172" s="2" t="s">
        <v>342</v>
      </c>
      <c r="W172" s="2" t="s">
        <v>343</v>
      </c>
      <c r="X172" s="1">
        <v>523561635821571</v>
      </c>
      <c r="Y172" s="3">
        <f t="shared" ref="Y172:Y184" si="19">X172/10000000000000</f>
        <v>52.356163582157102</v>
      </c>
      <c r="Z172" s="1">
        <v>475476376108568</v>
      </c>
      <c r="AA172" s="3">
        <f>Z172/100000000000000</f>
        <v>4.7547637610856803</v>
      </c>
      <c r="AB172">
        <v>692</v>
      </c>
      <c r="AC172"/>
    </row>
    <row r="173" spans="1:30" s="5" customFormat="1" ht="45" x14ac:dyDescent="0.25">
      <c r="A173" t="s">
        <v>2979</v>
      </c>
      <c r="B173" s="4" t="s">
        <v>39</v>
      </c>
      <c r="C173" s="4" t="s">
        <v>21</v>
      </c>
      <c r="D173" s="4" t="s">
        <v>1606</v>
      </c>
      <c r="E173" t="s">
        <v>220</v>
      </c>
      <c r="F173" s="4" t="s">
        <v>33</v>
      </c>
      <c r="G173" s="6">
        <v>821</v>
      </c>
      <c r="H173" s="30"/>
      <c r="I173" s="29" t="s">
        <v>3043</v>
      </c>
      <c r="J173" s="4">
        <v>1</v>
      </c>
      <c r="K173" s="4">
        <v>1</v>
      </c>
      <c r="L173" s="4">
        <v>1</v>
      </c>
      <c r="M173" t="s">
        <v>1538</v>
      </c>
      <c r="N173" s="4" t="s">
        <v>1658</v>
      </c>
      <c r="O173" s="4" t="s">
        <v>1665</v>
      </c>
      <c r="P173" s="37">
        <v>0</v>
      </c>
      <c r="Q173" s="33"/>
      <c r="R173" s="4" t="s">
        <v>33</v>
      </c>
      <c r="S173" s="4" t="s">
        <v>1181</v>
      </c>
      <c r="T173" s="4" t="s">
        <v>33</v>
      </c>
      <c r="U173" s="4" t="s">
        <v>36</v>
      </c>
      <c r="V173" s="2" t="s">
        <v>1182</v>
      </c>
      <c r="W173" s="2" t="s">
        <v>1183</v>
      </c>
      <c r="X173" s="1">
        <v>523561974665506</v>
      </c>
      <c r="Y173" s="3">
        <f t="shared" si="19"/>
        <v>52.356197466550597</v>
      </c>
      <c r="Z173" s="1">
        <v>475471337062083</v>
      </c>
      <c r="AA173" s="3">
        <f>Z173/100000000000000</f>
        <v>4.7547133706208298</v>
      </c>
      <c r="AB173">
        <v>693</v>
      </c>
      <c r="AC173"/>
    </row>
    <row r="174" spans="1:30" s="12" customFormat="1" ht="45" x14ac:dyDescent="0.25">
      <c r="A174" s="5" t="s">
        <v>2979</v>
      </c>
      <c r="B174" s="6" t="s">
        <v>21</v>
      </c>
      <c r="C174" s="6" t="s">
        <v>39</v>
      </c>
      <c r="D174" s="6" t="s">
        <v>1107</v>
      </c>
      <c r="E174" s="5" t="s">
        <v>174</v>
      </c>
      <c r="F174" s="6" t="s">
        <v>33</v>
      </c>
      <c r="G174" s="6">
        <v>824</v>
      </c>
      <c r="H174" s="18"/>
      <c r="I174" s="18" t="s">
        <v>3043</v>
      </c>
      <c r="J174" s="6"/>
      <c r="K174" s="6"/>
      <c r="L174" s="6"/>
      <c r="M174" s="5" t="s">
        <v>1539</v>
      </c>
      <c r="N174" s="6" t="s">
        <v>1658</v>
      </c>
      <c r="O174" s="6" t="s">
        <v>1665</v>
      </c>
      <c r="P174" s="35">
        <v>2</v>
      </c>
      <c r="Q174" s="34"/>
      <c r="R174" s="6" t="s">
        <v>33</v>
      </c>
      <c r="S174" s="6" t="s">
        <v>1108</v>
      </c>
      <c r="T174" s="6" t="s">
        <v>33</v>
      </c>
      <c r="U174" s="6" t="s">
        <v>36</v>
      </c>
      <c r="V174" s="7" t="s">
        <v>1109</v>
      </c>
      <c r="W174" s="7" t="s">
        <v>1110</v>
      </c>
      <c r="X174" s="1">
        <v>523750619616868</v>
      </c>
      <c r="Y174" s="8">
        <f t="shared" si="19"/>
        <v>52.375061961686797</v>
      </c>
      <c r="Z174" s="1">
        <v>467532097907995</v>
      </c>
      <c r="AA174" s="8">
        <f>Z174/100000000000000</f>
        <v>4.6753209790799497</v>
      </c>
      <c r="AB174" s="5">
        <v>1335</v>
      </c>
      <c r="AC174">
        <v>824</v>
      </c>
    </row>
    <row r="175" spans="1:30" ht="45" x14ac:dyDescent="0.25">
      <c r="A175" t="s">
        <v>2979</v>
      </c>
      <c r="B175" s="4" t="s">
        <v>39</v>
      </c>
      <c r="C175" s="4" t="s">
        <v>21</v>
      </c>
      <c r="D175" s="4" t="s">
        <v>1607</v>
      </c>
      <c r="E175" t="s">
        <v>174</v>
      </c>
      <c r="F175" s="4" t="s">
        <v>33</v>
      </c>
      <c r="G175" s="6">
        <v>824</v>
      </c>
      <c r="H175" s="30"/>
      <c r="I175" s="29" t="s">
        <v>3043</v>
      </c>
      <c r="J175" s="4">
        <v>1</v>
      </c>
      <c r="K175" s="4">
        <v>1</v>
      </c>
      <c r="L175" s="4">
        <v>1</v>
      </c>
      <c r="M175" t="s">
        <v>1538</v>
      </c>
      <c r="N175" s="4" t="s">
        <v>1658</v>
      </c>
      <c r="O175" s="4" t="s">
        <v>1665</v>
      </c>
      <c r="P175" s="37">
        <v>0</v>
      </c>
      <c r="R175" s="4" t="s">
        <v>33</v>
      </c>
      <c r="S175" s="4" t="s">
        <v>175</v>
      </c>
      <c r="T175" s="4" t="s">
        <v>33</v>
      </c>
      <c r="U175" s="4" t="s">
        <v>36</v>
      </c>
      <c r="V175" s="2" t="s">
        <v>176</v>
      </c>
      <c r="W175" s="2" t="s">
        <v>177</v>
      </c>
      <c r="X175" s="1">
        <v>523737052947957</v>
      </c>
      <c r="Y175" s="3">
        <f t="shared" si="19"/>
        <v>52.373705294795698</v>
      </c>
      <c r="Z175" s="1">
        <v>467375529320053</v>
      </c>
      <c r="AA175" s="3">
        <f>Z175/100000000000000</f>
        <v>4.6737552932005304</v>
      </c>
      <c r="AB175">
        <v>1342</v>
      </c>
      <c r="AC175">
        <v>214</v>
      </c>
      <c r="AD175" s="5"/>
    </row>
    <row r="176" spans="1:30" s="5" customFormat="1" ht="45" x14ac:dyDescent="0.25">
      <c r="A176" t="s">
        <v>2979</v>
      </c>
      <c r="B176" s="4" t="s">
        <v>39</v>
      </c>
      <c r="C176" s="4" t="s">
        <v>21</v>
      </c>
      <c r="D176" s="4" t="s">
        <v>1608</v>
      </c>
      <c r="E176" t="s">
        <v>174</v>
      </c>
      <c r="F176" s="4" t="s">
        <v>33</v>
      </c>
      <c r="G176" s="6">
        <v>824</v>
      </c>
      <c r="H176" s="30"/>
      <c r="I176" s="29" t="s">
        <v>3043</v>
      </c>
      <c r="J176" s="4">
        <v>1</v>
      </c>
      <c r="K176" s="4">
        <v>1</v>
      </c>
      <c r="L176" s="4">
        <v>1</v>
      </c>
      <c r="M176" t="s">
        <v>1538</v>
      </c>
      <c r="N176" s="4" t="s">
        <v>1658</v>
      </c>
      <c r="O176" s="4" t="s">
        <v>1665</v>
      </c>
      <c r="P176" s="37">
        <v>0</v>
      </c>
      <c r="Q176" s="33"/>
      <c r="R176" s="4" t="s">
        <v>33</v>
      </c>
      <c r="S176" s="4" t="s">
        <v>196</v>
      </c>
      <c r="T176" s="4" t="s">
        <v>33</v>
      </c>
      <c r="U176" s="4" t="s">
        <v>36</v>
      </c>
      <c r="V176" s="2" t="s">
        <v>197</v>
      </c>
      <c r="W176" s="2" t="s">
        <v>198</v>
      </c>
      <c r="X176" s="1">
        <v>523741571451299</v>
      </c>
      <c r="Y176" s="3">
        <f t="shared" si="19"/>
        <v>52.3741571451299</v>
      </c>
      <c r="Z176" s="1">
        <v>46741650888232</v>
      </c>
      <c r="AA176" s="3">
        <f>Z176/10000000000000</f>
        <v>4.6741650888231998</v>
      </c>
      <c r="AB176">
        <v>1341</v>
      </c>
      <c r="AC176">
        <v>215</v>
      </c>
    </row>
    <row r="177" spans="1:29" s="12" customFormat="1" ht="45" x14ac:dyDescent="0.25">
      <c r="A177" t="s">
        <v>2979</v>
      </c>
      <c r="B177" s="4" t="s">
        <v>39</v>
      </c>
      <c r="C177" s="4" t="s">
        <v>21</v>
      </c>
      <c r="D177" s="4" t="s">
        <v>1609</v>
      </c>
      <c r="E177" t="s">
        <v>174</v>
      </c>
      <c r="F177" s="4" t="s">
        <v>33</v>
      </c>
      <c r="G177" s="6">
        <v>824</v>
      </c>
      <c r="H177" s="30"/>
      <c r="I177" s="29" t="s">
        <v>3043</v>
      </c>
      <c r="J177" s="4">
        <v>1</v>
      </c>
      <c r="K177" s="4">
        <v>1</v>
      </c>
      <c r="L177" s="4">
        <v>1</v>
      </c>
      <c r="M177" t="s">
        <v>1538</v>
      </c>
      <c r="N177" s="4" t="s">
        <v>1658</v>
      </c>
      <c r="O177" s="4" t="s">
        <v>1665</v>
      </c>
      <c r="P177" s="37">
        <v>0</v>
      </c>
      <c r="Q177" s="33"/>
      <c r="R177" s="4" t="s">
        <v>33</v>
      </c>
      <c r="S177" s="4" t="s">
        <v>199</v>
      </c>
      <c r="T177" s="4" t="s">
        <v>33</v>
      </c>
      <c r="U177" s="4" t="s">
        <v>36</v>
      </c>
      <c r="V177" s="2" t="s">
        <v>200</v>
      </c>
      <c r="W177" s="2" t="s">
        <v>201</v>
      </c>
      <c r="X177" s="1">
        <v>523747297629879</v>
      </c>
      <c r="Y177" s="3">
        <f t="shared" si="19"/>
        <v>52.374729762987897</v>
      </c>
      <c r="Z177" s="1">
        <v>467478001574847</v>
      </c>
      <c r="AA177" s="3">
        <f t="shared" ref="AA177:AA186" si="20">Z177/100000000000000</f>
        <v>4.6747800157484702</v>
      </c>
      <c r="AB177">
        <v>1340</v>
      </c>
      <c r="AC177">
        <v>216</v>
      </c>
    </row>
    <row r="178" spans="1:29" s="5" customFormat="1" ht="45" x14ac:dyDescent="0.25">
      <c r="A178" t="s">
        <v>2979</v>
      </c>
      <c r="B178" s="4" t="s">
        <v>39</v>
      </c>
      <c r="C178" s="4" t="s">
        <v>21</v>
      </c>
      <c r="D178" s="4" t="s">
        <v>1610</v>
      </c>
      <c r="E178" t="s">
        <v>174</v>
      </c>
      <c r="F178" s="4" t="s">
        <v>33</v>
      </c>
      <c r="G178" s="6">
        <v>824</v>
      </c>
      <c r="H178" s="30"/>
      <c r="I178" s="29" t="s">
        <v>3043</v>
      </c>
      <c r="J178" s="4">
        <v>1</v>
      </c>
      <c r="K178" s="4">
        <v>1</v>
      </c>
      <c r="L178" s="4">
        <v>1</v>
      </c>
      <c r="M178" t="s">
        <v>1538</v>
      </c>
      <c r="N178" s="4" t="s">
        <v>1658</v>
      </c>
      <c r="O178" s="4" t="s">
        <v>1665</v>
      </c>
      <c r="P178" s="37">
        <v>0</v>
      </c>
      <c r="Q178" s="33"/>
      <c r="R178" s="4" t="s">
        <v>33</v>
      </c>
      <c r="S178" s="4" t="s">
        <v>202</v>
      </c>
      <c r="T178" s="4" t="s">
        <v>33</v>
      </c>
      <c r="U178" s="4" t="s">
        <v>36</v>
      </c>
      <c r="V178" s="2" t="s">
        <v>203</v>
      </c>
      <c r="W178" s="2" t="s">
        <v>204</v>
      </c>
      <c r="X178" s="1">
        <v>523753602900024</v>
      </c>
      <c r="Y178" s="3">
        <f t="shared" si="19"/>
        <v>52.375360290002398</v>
      </c>
      <c r="Z178" s="1">
        <v>467575969546351</v>
      </c>
      <c r="AA178" s="3">
        <f t="shared" si="20"/>
        <v>4.6757596954635101</v>
      </c>
      <c r="AB178">
        <v>1336</v>
      </c>
      <c r="AC178">
        <v>217</v>
      </c>
    </row>
    <row r="179" spans="1:29" s="12" customFormat="1" ht="45" x14ac:dyDescent="0.25">
      <c r="A179" t="s">
        <v>2979</v>
      </c>
      <c r="B179" s="4" t="s">
        <v>39</v>
      </c>
      <c r="C179" s="4" t="s">
        <v>21</v>
      </c>
      <c r="D179" s="4" t="s">
        <v>1611</v>
      </c>
      <c r="E179" t="s">
        <v>174</v>
      </c>
      <c r="F179" s="4" t="s">
        <v>33</v>
      </c>
      <c r="G179" s="6">
        <v>824</v>
      </c>
      <c r="H179" s="30"/>
      <c r="I179" s="29" t="s">
        <v>3043</v>
      </c>
      <c r="J179" s="4">
        <v>1</v>
      </c>
      <c r="K179" s="4">
        <v>1</v>
      </c>
      <c r="L179" s="4">
        <v>1</v>
      </c>
      <c r="M179" t="s">
        <v>1538</v>
      </c>
      <c r="N179" s="4" t="s">
        <v>1658</v>
      </c>
      <c r="O179" s="4" t="s">
        <v>1665</v>
      </c>
      <c r="P179" s="37">
        <v>0</v>
      </c>
      <c r="Q179" s="33"/>
      <c r="R179" s="4" t="s">
        <v>33</v>
      </c>
      <c r="S179" s="4" t="s">
        <v>205</v>
      </c>
      <c r="T179" s="4" t="s">
        <v>33</v>
      </c>
      <c r="U179" s="4" t="s">
        <v>36</v>
      </c>
      <c r="V179" s="2" t="s">
        <v>206</v>
      </c>
      <c r="W179" s="2" t="s">
        <v>207</v>
      </c>
      <c r="X179" s="1">
        <v>523746835011441</v>
      </c>
      <c r="Y179" s="3">
        <f t="shared" si="19"/>
        <v>52.374683501144098</v>
      </c>
      <c r="Z179" s="1">
        <v>467545774152731</v>
      </c>
      <c r="AA179" s="3">
        <f t="shared" si="20"/>
        <v>4.6754577415273104</v>
      </c>
      <c r="AB179">
        <v>1337</v>
      </c>
      <c r="AC179">
        <v>218</v>
      </c>
    </row>
    <row r="180" spans="1:29" s="12" customFormat="1" ht="45" x14ac:dyDescent="0.25">
      <c r="A180" t="s">
        <v>2979</v>
      </c>
      <c r="B180" s="4" t="s">
        <v>39</v>
      </c>
      <c r="C180" s="4" t="s">
        <v>21</v>
      </c>
      <c r="D180" s="4" t="s">
        <v>1612</v>
      </c>
      <c r="E180" t="s">
        <v>174</v>
      </c>
      <c r="F180" s="4" t="s">
        <v>33</v>
      </c>
      <c r="G180" s="6">
        <v>824</v>
      </c>
      <c r="H180" s="30"/>
      <c r="I180" s="29" t="s">
        <v>3043</v>
      </c>
      <c r="J180" s="4">
        <v>1</v>
      </c>
      <c r="K180" s="4">
        <v>1</v>
      </c>
      <c r="L180" s="4">
        <v>1</v>
      </c>
      <c r="M180" t="s">
        <v>1538</v>
      </c>
      <c r="N180" s="4" t="s">
        <v>1658</v>
      </c>
      <c r="O180" s="4" t="s">
        <v>1665</v>
      </c>
      <c r="P180" s="37">
        <v>0</v>
      </c>
      <c r="Q180" s="33"/>
      <c r="R180" s="4" t="s">
        <v>33</v>
      </c>
      <c r="S180" s="4" t="s">
        <v>208</v>
      </c>
      <c r="T180" s="4" t="s">
        <v>33</v>
      </c>
      <c r="U180" s="4" t="s">
        <v>36</v>
      </c>
      <c r="V180" s="2">
        <v>106649</v>
      </c>
      <c r="W180" s="2">
        <v>487588</v>
      </c>
      <c r="X180" s="1">
        <v>523740368341755</v>
      </c>
      <c r="Y180" s="3">
        <f t="shared" si="19"/>
        <v>52.374036834175499</v>
      </c>
      <c r="Z180" s="1">
        <v>467718183027671</v>
      </c>
      <c r="AA180" s="3">
        <f t="shared" si="20"/>
        <v>4.6771818302767096</v>
      </c>
      <c r="AB180">
        <v>1338</v>
      </c>
      <c r="AC180">
        <v>219</v>
      </c>
    </row>
    <row r="181" spans="1:29" s="12" customFormat="1" ht="45" x14ac:dyDescent="0.25">
      <c r="A181" t="s">
        <v>2979</v>
      </c>
      <c r="B181" s="4" t="s">
        <v>39</v>
      </c>
      <c r="C181" s="4" t="s">
        <v>21</v>
      </c>
      <c r="D181" s="4" t="s">
        <v>1613</v>
      </c>
      <c r="E181" t="s">
        <v>174</v>
      </c>
      <c r="F181" s="4" t="s">
        <v>33</v>
      </c>
      <c r="G181" s="6">
        <v>824</v>
      </c>
      <c r="H181" s="30"/>
      <c r="I181" s="29" t="s">
        <v>3043</v>
      </c>
      <c r="J181" s="4">
        <v>1</v>
      </c>
      <c r="K181" s="4">
        <v>1</v>
      </c>
      <c r="L181" s="4">
        <v>1</v>
      </c>
      <c r="M181" t="s">
        <v>1538</v>
      </c>
      <c r="N181" s="4" t="s">
        <v>1658</v>
      </c>
      <c r="O181" s="4" t="s">
        <v>1665</v>
      </c>
      <c r="P181" s="37">
        <v>0</v>
      </c>
      <c r="Q181" s="33"/>
      <c r="R181" s="4" t="s">
        <v>33</v>
      </c>
      <c r="S181" s="4" t="s">
        <v>209</v>
      </c>
      <c r="T181" s="4" t="s">
        <v>33</v>
      </c>
      <c r="U181" s="4" t="s">
        <v>36</v>
      </c>
      <c r="V181" s="2" t="s">
        <v>210</v>
      </c>
      <c r="W181" s="2" t="s">
        <v>211</v>
      </c>
      <c r="X181" s="1">
        <v>523759437165953</v>
      </c>
      <c r="Y181" s="3">
        <f t="shared" si="19"/>
        <v>52.375943716595302</v>
      </c>
      <c r="Z181" s="1">
        <v>467667994548226</v>
      </c>
      <c r="AA181" s="3">
        <f t="shared" si="20"/>
        <v>4.6766799454822596</v>
      </c>
      <c r="AB181">
        <v>1339</v>
      </c>
      <c r="AC181">
        <v>220</v>
      </c>
    </row>
    <row r="182" spans="1:29" s="5" customFormat="1" ht="45" x14ac:dyDescent="0.25">
      <c r="A182" s="5" t="s">
        <v>2979</v>
      </c>
      <c r="B182" s="6" t="s">
        <v>21</v>
      </c>
      <c r="C182" s="6" t="s">
        <v>21</v>
      </c>
      <c r="D182" s="6" t="s">
        <v>1132</v>
      </c>
      <c r="E182" s="5" t="s">
        <v>581</v>
      </c>
      <c r="F182" s="6" t="s">
        <v>16</v>
      </c>
      <c r="G182" s="6">
        <v>837</v>
      </c>
      <c r="H182" s="16" t="s">
        <v>3037</v>
      </c>
      <c r="I182" s="16"/>
      <c r="J182" s="6">
        <v>1</v>
      </c>
      <c r="K182" s="6">
        <v>1</v>
      </c>
      <c r="L182" s="6">
        <v>1</v>
      </c>
      <c r="M182" s="5" t="s">
        <v>1504</v>
      </c>
      <c r="N182" s="6" t="s">
        <v>1658</v>
      </c>
      <c r="O182" s="6" t="s">
        <v>1665</v>
      </c>
      <c r="P182" s="35">
        <v>2</v>
      </c>
      <c r="Q182" s="34"/>
      <c r="R182" s="6" t="s">
        <v>1133</v>
      </c>
      <c r="S182" s="6" t="s">
        <v>1134</v>
      </c>
      <c r="T182" s="6" t="s">
        <v>19</v>
      </c>
      <c r="U182" s="6" t="s">
        <v>20</v>
      </c>
      <c r="V182" s="7" t="s">
        <v>1135</v>
      </c>
      <c r="W182" s="7" t="s">
        <v>1136</v>
      </c>
      <c r="X182" s="1">
        <v>522776552618793</v>
      </c>
      <c r="Y182" s="8">
        <f t="shared" si="19"/>
        <v>52.277655261879303</v>
      </c>
      <c r="Z182" s="1">
        <v>461008878732653</v>
      </c>
      <c r="AA182" s="8">
        <f t="shared" si="20"/>
        <v>4.6100887873265304</v>
      </c>
      <c r="AB182" s="5">
        <v>1005</v>
      </c>
      <c r="AC182"/>
    </row>
    <row r="183" spans="1:29" s="12" customFormat="1" ht="45" x14ac:dyDescent="0.25">
      <c r="A183" s="5" t="s">
        <v>2979</v>
      </c>
      <c r="B183" s="6" t="s">
        <v>21</v>
      </c>
      <c r="C183" s="6" t="s">
        <v>21</v>
      </c>
      <c r="D183" s="6" t="s">
        <v>1153</v>
      </c>
      <c r="E183" s="5" t="s">
        <v>40</v>
      </c>
      <c r="F183" s="6" t="s">
        <v>33</v>
      </c>
      <c r="G183" s="6">
        <v>855</v>
      </c>
      <c r="H183" s="18"/>
      <c r="I183" s="18" t="s">
        <v>3043</v>
      </c>
      <c r="J183" s="6">
        <v>1</v>
      </c>
      <c r="K183" s="6">
        <v>1</v>
      </c>
      <c r="L183" s="6">
        <v>1</v>
      </c>
      <c r="M183" s="5" t="s">
        <v>1539</v>
      </c>
      <c r="N183" s="6" t="s">
        <v>1658</v>
      </c>
      <c r="O183" s="6" t="s">
        <v>1665</v>
      </c>
      <c r="P183" s="35">
        <v>3</v>
      </c>
      <c r="Q183" s="34"/>
      <c r="R183" s="6" t="s">
        <v>33</v>
      </c>
      <c r="S183" s="6" t="s">
        <v>1154</v>
      </c>
      <c r="T183" s="6" t="s">
        <v>33</v>
      </c>
      <c r="U183" s="6" t="s">
        <v>36</v>
      </c>
      <c r="V183" s="7" t="s">
        <v>1155</v>
      </c>
      <c r="W183" s="7" t="s">
        <v>1156</v>
      </c>
      <c r="X183" s="1">
        <v>522521692683969</v>
      </c>
      <c r="Y183" s="8">
        <f t="shared" si="19"/>
        <v>52.252169268396898</v>
      </c>
      <c r="Z183" s="1">
        <v>457717198704849</v>
      </c>
      <c r="AA183" s="8">
        <f t="shared" si="20"/>
        <v>4.5771719870484899</v>
      </c>
      <c r="AB183" s="5">
        <v>103</v>
      </c>
      <c r="AC183"/>
    </row>
    <row r="184" spans="1:29" s="12" customFormat="1" ht="45" x14ac:dyDescent="0.25">
      <c r="A184" s="5" t="s">
        <v>2979</v>
      </c>
      <c r="B184" s="6" t="s">
        <v>21</v>
      </c>
      <c r="C184" s="6" t="s">
        <v>21</v>
      </c>
      <c r="D184" s="6" t="s">
        <v>1157</v>
      </c>
      <c r="E184" s="5" t="s">
        <v>641</v>
      </c>
      <c r="F184" s="6" t="s">
        <v>33</v>
      </c>
      <c r="G184" s="6">
        <v>856</v>
      </c>
      <c r="H184" s="18"/>
      <c r="I184" s="18" t="s">
        <v>3043</v>
      </c>
      <c r="J184" s="6">
        <v>1</v>
      </c>
      <c r="K184" s="6">
        <v>1</v>
      </c>
      <c r="L184" s="6">
        <v>1</v>
      </c>
      <c r="M184" s="5" t="s">
        <v>1539</v>
      </c>
      <c r="N184" s="6" t="s">
        <v>1658</v>
      </c>
      <c r="O184" s="6" t="s">
        <v>1665</v>
      </c>
      <c r="P184" s="35">
        <v>1</v>
      </c>
      <c r="Q184" s="34"/>
      <c r="R184" s="6" t="s">
        <v>33</v>
      </c>
      <c r="S184" s="6" t="s">
        <v>1158</v>
      </c>
      <c r="T184" s="6" t="s">
        <v>33</v>
      </c>
      <c r="U184" s="6" t="s">
        <v>36</v>
      </c>
      <c r="V184" s="7" t="s">
        <v>1159</v>
      </c>
      <c r="W184" s="7" t="s">
        <v>1160</v>
      </c>
      <c r="X184" s="1">
        <v>522814106701843</v>
      </c>
      <c r="Y184" s="8">
        <f t="shared" si="19"/>
        <v>52.2814106701843</v>
      </c>
      <c r="Z184" s="1">
        <v>477359518963409</v>
      </c>
      <c r="AA184" s="8">
        <f t="shared" si="20"/>
        <v>4.77359518963409</v>
      </c>
      <c r="AB184" s="5">
        <v>141</v>
      </c>
      <c r="AC184"/>
    </row>
    <row r="185" spans="1:29" s="12" customFormat="1" ht="45" x14ac:dyDescent="0.25">
      <c r="A185" s="5" t="s">
        <v>2979</v>
      </c>
      <c r="B185" s="6" t="s">
        <v>21</v>
      </c>
      <c r="C185" s="6" t="s">
        <v>21</v>
      </c>
      <c r="D185" s="6" t="s">
        <v>1161</v>
      </c>
      <c r="E185" s="5" t="s">
        <v>17</v>
      </c>
      <c r="F185" s="6" t="s">
        <v>33</v>
      </c>
      <c r="G185" s="6">
        <v>857</v>
      </c>
      <c r="H185" s="18"/>
      <c r="I185" s="18" t="s">
        <v>3043</v>
      </c>
      <c r="J185" s="6">
        <v>1</v>
      </c>
      <c r="K185" s="6">
        <v>1</v>
      </c>
      <c r="L185" s="6">
        <v>1</v>
      </c>
      <c r="M185" s="5" t="s">
        <v>1539</v>
      </c>
      <c r="N185" s="6" t="s">
        <v>1658</v>
      </c>
      <c r="O185" s="6" t="s">
        <v>1665</v>
      </c>
      <c r="P185" s="35">
        <v>2</v>
      </c>
      <c r="Q185" s="34"/>
      <c r="R185" s="6" t="s">
        <v>33</v>
      </c>
      <c r="S185" s="6" t="s">
        <v>1162</v>
      </c>
      <c r="T185" s="6" t="s">
        <v>33</v>
      </c>
      <c r="U185" s="6" t="s">
        <v>36</v>
      </c>
      <c r="V185" s="7">
        <v>107020</v>
      </c>
      <c r="W185" s="7">
        <v>474909</v>
      </c>
      <c r="X185" s="1">
        <v>52260122031973</v>
      </c>
      <c r="Y185" s="8">
        <f>X185/1000000000000</f>
        <v>52.260122031972998</v>
      </c>
      <c r="Z185" s="1">
        <v>468443437895495</v>
      </c>
      <c r="AA185" s="8">
        <f t="shared" si="20"/>
        <v>4.6844343789549496</v>
      </c>
      <c r="AB185" s="5">
        <v>182</v>
      </c>
      <c r="AC185"/>
    </row>
    <row r="186" spans="1:29" s="12" customFormat="1" ht="45" x14ac:dyDescent="0.25">
      <c r="A186" s="5" t="s">
        <v>2979</v>
      </c>
      <c r="B186" s="6" t="s">
        <v>21</v>
      </c>
      <c r="C186" s="6" t="s">
        <v>21</v>
      </c>
      <c r="D186" s="6" t="s">
        <v>1163</v>
      </c>
      <c r="E186" s="5" t="s">
        <v>581</v>
      </c>
      <c r="F186" s="6" t="s">
        <v>33</v>
      </c>
      <c r="G186" s="6">
        <v>858</v>
      </c>
      <c r="H186" s="18"/>
      <c r="I186" s="18" t="s">
        <v>3043</v>
      </c>
      <c r="J186" s="6">
        <v>1</v>
      </c>
      <c r="K186" s="6">
        <v>1</v>
      </c>
      <c r="L186" s="6">
        <v>1</v>
      </c>
      <c r="M186" s="5" t="s">
        <v>1539</v>
      </c>
      <c r="N186" s="6" t="s">
        <v>1658</v>
      </c>
      <c r="O186" s="6" t="s">
        <v>1665</v>
      </c>
      <c r="P186" s="35">
        <v>2</v>
      </c>
      <c r="Q186" s="34"/>
      <c r="R186" s="6" t="s">
        <v>33</v>
      </c>
      <c r="S186" s="6" t="s">
        <v>1164</v>
      </c>
      <c r="T186" s="6" t="s">
        <v>33</v>
      </c>
      <c r="U186" s="6" t="s">
        <v>36</v>
      </c>
      <c r="V186" s="7" t="s">
        <v>1165</v>
      </c>
      <c r="W186" s="7" t="s">
        <v>1166</v>
      </c>
      <c r="X186" s="1">
        <v>522598055557002</v>
      </c>
      <c r="Y186" s="8">
        <f>X186/10000000000000</f>
        <v>52.259805555700197</v>
      </c>
      <c r="Z186" s="1">
        <v>460606436938138</v>
      </c>
      <c r="AA186" s="8">
        <f t="shared" si="20"/>
        <v>4.6060643693813796</v>
      </c>
      <c r="AB186" s="5">
        <v>201</v>
      </c>
      <c r="AC186"/>
    </row>
    <row r="187" spans="1:29" s="12" customFormat="1" ht="45" x14ac:dyDescent="0.25">
      <c r="A187" s="5" t="s">
        <v>2979</v>
      </c>
      <c r="B187" s="6" t="s">
        <v>21</v>
      </c>
      <c r="C187" s="6" t="s">
        <v>21</v>
      </c>
      <c r="D187" s="6" t="s">
        <v>1191</v>
      </c>
      <c r="E187" s="5" t="s">
        <v>581</v>
      </c>
      <c r="F187" s="6" t="s">
        <v>33</v>
      </c>
      <c r="G187" s="6">
        <v>869</v>
      </c>
      <c r="H187" s="18"/>
      <c r="I187" s="18" t="s">
        <v>3043</v>
      </c>
      <c r="J187" s="6">
        <v>1</v>
      </c>
      <c r="K187" s="6">
        <v>2</v>
      </c>
      <c r="L187" s="6">
        <v>1</v>
      </c>
      <c r="M187" s="5" t="s">
        <v>1539</v>
      </c>
      <c r="N187" s="6" t="s">
        <v>1658</v>
      </c>
      <c r="O187" s="6" t="s">
        <v>1665</v>
      </c>
      <c r="P187" s="35">
        <v>3</v>
      </c>
      <c r="Q187" s="34"/>
      <c r="R187" s="6" t="s">
        <v>33</v>
      </c>
      <c r="S187" s="6" t="s">
        <v>1192</v>
      </c>
      <c r="T187" s="6" t="s">
        <v>33</v>
      </c>
      <c r="U187" s="6" t="s">
        <v>36</v>
      </c>
      <c r="V187" s="7" t="s">
        <v>1193</v>
      </c>
      <c r="W187" s="7" t="s">
        <v>1194</v>
      </c>
      <c r="X187" s="1">
        <v>52266745610686</v>
      </c>
      <c r="Y187" s="8">
        <f>X187/1000000000000</f>
        <v>52.266745610686002</v>
      </c>
      <c r="Z187" s="1">
        <v>45874109009536</v>
      </c>
      <c r="AA187" s="8">
        <f>Z187/10000000000000</f>
        <v>4.5874109009535999</v>
      </c>
      <c r="AB187" s="5">
        <v>882</v>
      </c>
      <c r="AC187"/>
    </row>
    <row r="188" spans="1:29" s="12" customFormat="1" ht="45" x14ac:dyDescent="0.25">
      <c r="A188" s="5" t="s">
        <v>2979</v>
      </c>
      <c r="B188" s="6" t="s">
        <v>21</v>
      </c>
      <c r="C188" s="6" t="s">
        <v>21</v>
      </c>
      <c r="D188" s="6" t="s">
        <v>1225</v>
      </c>
      <c r="E188" s="5" t="s">
        <v>581</v>
      </c>
      <c r="F188" s="6" t="s">
        <v>33</v>
      </c>
      <c r="G188" s="6">
        <v>880</v>
      </c>
      <c r="H188" s="18"/>
      <c r="I188" s="18" t="s">
        <v>3043</v>
      </c>
      <c r="J188" s="6">
        <v>1</v>
      </c>
      <c r="K188" s="6">
        <v>1</v>
      </c>
      <c r="L188" s="6">
        <v>1</v>
      </c>
      <c r="M188" s="5" t="s">
        <v>1539</v>
      </c>
      <c r="N188" s="6" t="s">
        <v>1658</v>
      </c>
      <c r="O188" s="6" t="s">
        <v>1665</v>
      </c>
      <c r="P188" s="35">
        <v>2</v>
      </c>
      <c r="Q188" s="34"/>
      <c r="R188" s="6" t="s">
        <v>33</v>
      </c>
      <c r="S188" s="6" t="s">
        <v>1164</v>
      </c>
      <c r="T188" s="6" t="s">
        <v>33</v>
      </c>
      <c r="U188" s="6" t="s">
        <v>36</v>
      </c>
      <c r="V188" s="7" t="s">
        <v>1226</v>
      </c>
      <c r="W188" s="7" t="s">
        <v>1227</v>
      </c>
      <c r="X188" s="1">
        <v>522609591337988</v>
      </c>
      <c r="Y188" s="8">
        <f>X188/10000000000000</f>
        <v>52.260959133798799</v>
      </c>
      <c r="Z188" s="1">
        <v>460926665917907</v>
      </c>
      <c r="AA188" s="8">
        <f>Z188/100000000000000</f>
        <v>4.6092666591790703</v>
      </c>
      <c r="AB188" s="5">
        <v>1609</v>
      </c>
      <c r="AC188"/>
    </row>
    <row r="189" spans="1:29" s="12" customFormat="1" ht="45" x14ac:dyDescent="0.25">
      <c r="A189" s="5" t="s">
        <v>2979</v>
      </c>
      <c r="B189" s="6" t="s">
        <v>21</v>
      </c>
      <c r="C189" s="6" t="s">
        <v>21</v>
      </c>
      <c r="D189" s="6" t="s">
        <v>1228</v>
      </c>
      <c r="E189" s="5" t="s">
        <v>581</v>
      </c>
      <c r="F189" s="6" t="s">
        <v>33</v>
      </c>
      <c r="G189" s="6">
        <v>881</v>
      </c>
      <c r="H189" s="18"/>
      <c r="I189" s="18" t="s">
        <v>3043</v>
      </c>
      <c r="J189" s="6">
        <v>1</v>
      </c>
      <c r="K189" s="6">
        <v>2</v>
      </c>
      <c r="L189" s="6">
        <v>1</v>
      </c>
      <c r="M189" s="5" t="s">
        <v>1539</v>
      </c>
      <c r="N189" s="6" t="s">
        <v>1658</v>
      </c>
      <c r="O189" s="6" t="s">
        <v>1665</v>
      </c>
      <c r="P189" s="35">
        <v>3</v>
      </c>
      <c r="Q189" s="34"/>
      <c r="R189" s="6" t="s">
        <v>33</v>
      </c>
      <c r="S189" s="6" t="s">
        <v>1229</v>
      </c>
      <c r="T189" s="6" t="s">
        <v>33</v>
      </c>
      <c r="U189" s="6" t="s">
        <v>36</v>
      </c>
      <c r="V189" s="7">
        <v>102882</v>
      </c>
      <c r="W189" s="7" t="s">
        <v>1230</v>
      </c>
      <c r="X189" s="1">
        <v>522836626495929</v>
      </c>
      <c r="Y189" s="8">
        <f>X189/10000000000000</f>
        <v>52.283662649592898</v>
      </c>
      <c r="Z189" s="1">
        <v>462341815116243</v>
      </c>
      <c r="AA189" s="8">
        <f>Z189/100000000000000</f>
        <v>4.6234181511624302</v>
      </c>
      <c r="AB189" s="5">
        <v>1551</v>
      </c>
      <c r="AC189"/>
    </row>
    <row r="190" spans="1:29" s="5" customFormat="1" ht="45" x14ac:dyDescent="0.25">
      <c r="A190" s="5" t="s">
        <v>2979</v>
      </c>
      <c r="B190" s="6" t="s">
        <v>21</v>
      </c>
      <c r="C190" s="6" t="s">
        <v>21</v>
      </c>
      <c r="D190" s="6" t="s">
        <v>1231</v>
      </c>
      <c r="E190" s="5" t="s">
        <v>728</v>
      </c>
      <c r="F190" s="6" t="s">
        <v>33</v>
      </c>
      <c r="G190" s="6">
        <v>882</v>
      </c>
      <c r="H190" s="18"/>
      <c r="I190" s="18" t="s">
        <v>3043</v>
      </c>
      <c r="J190" s="6">
        <v>1</v>
      </c>
      <c r="K190" s="6">
        <v>1</v>
      </c>
      <c r="L190" s="6">
        <v>1</v>
      </c>
      <c r="M190" s="5" t="s">
        <v>1539</v>
      </c>
      <c r="N190" s="6" t="s">
        <v>1658</v>
      </c>
      <c r="O190" s="6" t="s">
        <v>1665</v>
      </c>
      <c r="P190" s="35">
        <v>2</v>
      </c>
      <c r="Q190" s="34"/>
      <c r="R190" s="6" t="s">
        <v>33</v>
      </c>
      <c r="S190" s="6" t="s">
        <v>1232</v>
      </c>
      <c r="T190" s="6" t="s">
        <v>33</v>
      </c>
      <c r="U190" s="6" t="s">
        <v>36</v>
      </c>
      <c r="V190" s="7" t="s">
        <v>1233</v>
      </c>
      <c r="W190" s="7" t="s">
        <v>1234</v>
      </c>
      <c r="X190" s="1">
        <v>52281085884235</v>
      </c>
      <c r="Y190" s="8">
        <f>X190/1000000000000</f>
        <v>52.281085884234997</v>
      </c>
      <c r="Z190" s="1">
        <v>46193051517553</v>
      </c>
      <c r="AA190" s="8">
        <f>Z190/10000000000000</f>
        <v>4.6193051517552997</v>
      </c>
      <c r="AB190" s="5">
        <v>1469</v>
      </c>
      <c r="AC190"/>
    </row>
    <row r="191" spans="1:29" s="12" customFormat="1" ht="45" x14ac:dyDescent="0.25">
      <c r="A191" s="5" t="s">
        <v>2979</v>
      </c>
      <c r="B191" s="6" t="s">
        <v>21</v>
      </c>
      <c r="C191" s="6" t="s">
        <v>21</v>
      </c>
      <c r="D191" s="6" t="s">
        <v>1235</v>
      </c>
      <c r="E191" s="5" t="s">
        <v>641</v>
      </c>
      <c r="F191" s="6" t="s">
        <v>33</v>
      </c>
      <c r="G191" s="6">
        <v>883</v>
      </c>
      <c r="H191" s="18"/>
      <c r="I191" s="18" t="s">
        <v>3043</v>
      </c>
      <c r="J191" s="6">
        <v>1</v>
      </c>
      <c r="K191" s="6">
        <v>1</v>
      </c>
      <c r="L191" s="6">
        <v>1</v>
      </c>
      <c r="M191" s="5" t="s">
        <v>1539</v>
      </c>
      <c r="N191" s="6" t="s">
        <v>1658</v>
      </c>
      <c r="O191" s="6" t="s">
        <v>1665</v>
      </c>
      <c r="P191" s="35">
        <v>0</v>
      </c>
      <c r="Q191" s="34"/>
      <c r="R191" s="6" t="s">
        <v>33</v>
      </c>
      <c r="S191" s="6" t="s">
        <v>1236</v>
      </c>
      <c r="T191" s="6" t="s">
        <v>33</v>
      </c>
      <c r="U191" s="6" t="s">
        <v>36</v>
      </c>
      <c r="V191" s="7" t="s">
        <v>1237</v>
      </c>
      <c r="W191" s="7" t="s">
        <v>1238</v>
      </c>
      <c r="X191" s="1">
        <v>52282474155225</v>
      </c>
      <c r="Y191" s="8">
        <f>X191/1000000000000</f>
        <v>52.282474155225003</v>
      </c>
      <c r="Z191" s="1">
        <v>47758959673796</v>
      </c>
      <c r="AA191" s="8">
        <f>Z191/10000000000000</f>
        <v>4.7758959673795998</v>
      </c>
      <c r="AB191" s="5">
        <v>1589</v>
      </c>
      <c r="AC191"/>
    </row>
    <row r="192" spans="1:29" s="12" customFormat="1" ht="45" x14ac:dyDescent="0.25">
      <c r="A192" s="5" t="s">
        <v>2979</v>
      </c>
      <c r="B192" s="6" t="s">
        <v>21</v>
      </c>
      <c r="C192" s="6" t="s">
        <v>39</v>
      </c>
      <c r="D192" s="6" t="s">
        <v>1259</v>
      </c>
      <c r="E192" s="5" t="s">
        <v>96</v>
      </c>
      <c r="F192" s="6" t="s">
        <v>33</v>
      </c>
      <c r="G192" s="6">
        <v>893</v>
      </c>
      <c r="H192" s="18"/>
      <c r="I192" s="18" t="s">
        <v>3043</v>
      </c>
      <c r="J192" s="6"/>
      <c r="K192" s="6"/>
      <c r="L192" s="6"/>
      <c r="M192" s="5" t="s">
        <v>1539</v>
      </c>
      <c r="N192" s="6" t="s">
        <v>1658</v>
      </c>
      <c r="O192" s="6" t="s">
        <v>1665</v>
      </c>
      <c r="P192" s="35">
        <v>0</v>
      </c>
      <c r="Q192" s="34"/>
      <c r="R192" s="6" t="s">
        <v>33</v>
      </c>
      <c r="S192" s="6" t="s">
        <v>601</v>
      </c>
      <c r="T192" s="6" t="s">
        <v>33</v>
      </c>
      <c r="U192" s="6" t="s">
        <v>36</v>
      </c>
      <c r="V192" s="7" t="s">
        <v>602</v>
      </c>
      <c r="W192" s="7" t="s">
        <v>603</v>
      </c>
      <c r="X192" s="1">
        <v>523707768189123</v>
      </c>
      <c r="Y192" s="8">
        <f t="shared" ref="Y192:Y199" si="21">X192/10000000000000</f>
        <v>52.370776818912297</v>
      </c>
      <c r="Z192" s="1">
        <v>4672664324142</v>
      </c>
      <c r="AA192" s="8">
        <f>Z192/1000000000000</f>
        <v>4.6726643241419996</v>
      </c>
      <c r="AB192" s="5">
        <v>701</v>
      </c>
      <c r="AC192"/>
    </row>
    <row r="193" spans="1:29" s="12" customFormat="1" ht="45" x14ac:dyDescent="0.25">
      <c r="A193" t="s">
        <v>2979</v>
      </c>
      <c r="B193" s="4" t="s">
        <v>39</v>
      </c>
      <c r="C193" s="4" t="s">
        <v>21</v>
      </c>
      <c r="D193" s="4" t="s">
        <v>1620</v>
      </c>
      <c r="E193" t="s">
        <v>96</v>
      </c>
      <c r="F193" s="4" t="s">
        <v>33</v>
      </c>
      <c r="G193" s="6">
        <v>893</v>
      </c>
      <c r="H193" s="30"/>
      <c r="I193" s="29" t="s">
        <v>3043</v>
      </c>
      <c r="J193" s="4">
        <v>1</v>
      </c>
      <c r="K193" s="4">
        <v>1</v>
      </c>
      <c r="L193" s="4">
        <v>1</v>
      </c>
      <c r="M193" t="s">
        <v>1538</v>
      </c>
      <c r="N193" s="4" t="s">
        <v>1658</v>
      </c>
      <c r="O193" s="4" t="s">
        <v>1665</v>
      </c>
      <c r="P193" s="37">
        <v>0</v>
      </c>
      <c r="Q193" s="33"/>
      <c r="R193" s="4" t="s">
        <v>33</v>
      </c>
      <c r="S193" s="4" t="s">
        <v>146</v>
      </c>
      <c r="T193" s="4" t="s">
        <v>33</v>
      </c>
      <c r="U193" s="4" t="s">
        <v>36</v>
      </c>
      <c r="V193" s="2" t="s">
        <v>147</v>
      </c>
      <c r="W193" s="2" t="s">
        <v>148</v>
      </c>
      <c r="X193" s="1">
        <v>523718069580226</v>
      </c>
      <c r="Y193" s="3">
        <f t="shared" si="21"/>
        <v>52.371806958022603</v>
      </c>
      <c r="Z193" s="1">
        <v>467343482730073</v>
      </c>
      <c r="AA193" s="3">
        <f t="shared" ref="AA193:AA199" si="22">Z193/100000000000000</f>
        <v>4.6734348273007296</v>
      </c>
      <c r="AB193">
        <v>281</v>
      </c>
      <c r="AC193"/>
    </row>
    <row r="194" spans="1:29" s="12" customFormat="1" ht="45" x14ac:dyDescent="0.25">
      <c r="A194" t="s">
        <v>2979</v>
      </c>
      <c r="B194" s="4" t="s">
        <v>39</v>
      </c>
      <c r="C194" s="4" t="s">
        <v>21</v>
      </c>
      <c r="D194" s="4" t="s">
        <v>1621</v>
      </c>
      <c r="E194" t="s">
        <v>96</v>
      </c>
      <c r="F194" s="4" t="s">
        <v>33</v>
      </c>
      <c r="G194" s="6">
        <v>893</v>
      </c>
      <c r="H194" s="30"/>
      <c r="I194" s="29" t="s">
        <v>3043</v>
      </c>
      <c r="J194" s="4">
        <v>1</v>
      </c>
      <c r="K194" s="4">
        <v>1</v>
      </c>
      <c r="L194" s="4">
        <v>1</v>
      </c>
      <c r="M194" t="s">
        <v>1538</v>
      </c>
      <c r="N194" s="4" t="s">
        <v>1658</v>
      </c>
      <c r="O194" s="4" t="s">
        <v>1665</v>
      </c>
      <c r="P194" s="37">
        <v>0</v>
      </c>
      <c r="Q194" s="33"/>
      <c r="R194" s="4" t="s">
        <v>33</v>
      </c>
      <c r="S194" s="4" t="s">
        <v>154</v>
      </c>
      <c r="T194" s="4" t="s">
        <v>33</v>
      </c>
      <c r="U194" s="4" t="s">
        <v>36</v>
      </c>
      <c r="V194" s="2" t="s">
        <v>155</v>
      </c>
      <c r="W194" s="2">
        <v>487319</v>
      </c>
      <c r="X194" s="1">
        <v>523716018677342</v>
      </c>
      <c r="Y194" s="3">
        <f t="shared" si="21"/>
        <v>52.371601867734199</v>
      </c>
      <c r="Z194" s="1">
        <v>467430301580875</v>
      </c>
      <c r="AA194" s="3">
        <f t="shared" si="22"/>
        <v>4.67430301580875</v>
      </c>
      <c r="AB194">
        <v>282</v>
      </c>
      <c r="AC194"/>
    </row>
    <row r="195" spans="1:29" s="12" customFormat="1" ht="45" x14ac:dyDescent="0.25">
      <c r="A195" t="s">
        <v>2979</v>
      </c>
      <c r="B195" s="4" t="s">
        <v>39</v>
      </c>
      <c r="C195" s="4" t="s">
        <v>21</v>
      </c>
      <c r="D195" s="4" t="s">
        <v>1622</v>
      </c>
      <c r="E195" t="s">
        <v>96</v>
      </c>
      <c r="F195" s="4" t="s">
        <v>33</v>
      </c>
      <c r="G195" s="6">
        <v>893</v>
      </c>
      <c r="H195" s="30"/>
      <c r="I195" s="29" t="s">
        <v>3043</v>
      </c>
      <c r="J195" s="4">
        <v>1</v>
      </c>
      <c r="K195" s="4">
        <v>1</v>
      </c>
      <c r="L195" s="4">
        <v>1</v>
      </c>
      <c r="M195" t="s">
        <v>1538</v>
      </c>
      <c r="N195" s="4" t="s">
        <v>1658</v>
      </c>
      <c r="O195" s="4" t="s">
        <v>1665</v>
      </c>
      <c r="P195" s="37">
        <v>0</v>
      </c>
      <c r="Q195" s="33"/>
      <c r="R195" s="4" t="s">
        <v>33</v>
      </c>
      <c r="S195" s="4" t="s">
        <v>168</v>
      </c>
      <c r="T195" s="4" t="s">
        <v>33</v>
      </c>
      <c r="U195" s="4" t="s">
        <v>36</v>
      </c>
      <c r="V195" s="2" t="s">
        <v>169</v>
      </c>
      <c r="W195" s="2" t="s">
        <v>170</v>
      </c>
      <c r="X195" s="1">
        <v>523721883417998</v>
      </c>
      <c r="Y195" s="3">
        <f t="shared" si="21"/>
        <v>52.372188341799799</v>
      </c>
      <c r="Z195" s="1">
        <v>467288831777887</v>
      </c>
      <c r="AA195" s="3">
        <f t="shared" si="22"/>
        <v>4.6728883177788703</v>
      </c>
      <c r="AB195">
        <v>283</v>
      </c>
      <c r="AC195"/>
    </row>
    <row r="196" spans="1:29" s="5" customFormat="1" ht="45" x14ac:dyDescent="0.25">
      <c r="A196" t="s">
        <v>2979</v>
      </c>
      <c r="B196" s="4" t="s">
        <v>39</v>
      </c>
      <c r="C196" s="4" t="s">
        <v>21</v>
      </c>
      <c r="D196" s="4" t="s">
        <v>1623</v>
      </c>
      <c r="E196" t="s">
        <v>96</v>
      </c>
      <c r="F196" s="4" t="s">
        <v>33</v>
      </c>
      <c r="G196" s="6">
        <v>893</v>
      </c>
      <c r="H196" s="30"/>
      <c r="I196" s="29" t="s">
        <v>3043</v>
      </c>
      <c r="J196" s="4">
        <v>1</v>
      </c>
      <c r="K196" s="4">
        <v>1</v>
      </c>
      <c r="L196" s="4">
        <v>1</v>
      </c>
      <c r="M196" t="s">
        <v>1538</v>
      </c>
      <c r="N196" s="4" t="s">
        <v>1658</v>
      </c>
      <c r="O196" s="4" t="s">
        <v>1665</v>
      </c>
      <c r="P196" s="37">
        <v>0</v>
      </c>
      <c r="Q196" s="33"/>
      <c r="R196" s="4" t="s">
        <v>33</v>
      </c>
      <c r="S196" s="4" t="s">
        <v>171</v>
      </c>
      <c r="T196" s="4" t="s">
        <v>33</v>
      </c>
      <c r="U196" s="4" t="s">
        <v>36</v>
      </c>
      <c r="V196" s="2" t="s">
        <v>172</v>
      </c>
      <c r="W196" s="2" t="s">
        <v>173</v>
      </c>
      <c r="X196" s="1">
        <v>523725494926522</v>
      </c>
      <c r="Y196" s="3">
        <f t="shared" si="21"/>
        <v>52.372549492652198</v>
      </c>
      <c r="Z196" s="1">
        <v>467301173371571</v>
      </c>
      <c r="AA196" s="3">
        <f t="shared" si="22"/>
        <v>4.6730117337157102</v>
      </c>
      <c r="AB196">
        <v>284</v>
      </c>
      <c r="AC196"/>
    </row>
    <row r="197" spans="1:29" s="12" customFormat="1" ht="45" x14ac:dyDescent="0.25">
      <c r="A197" t="s">
        <v>2979</v>
      </c>
      <c r="B197" s="4" t="s">
        <v>39</v>
      </c>
      <c r="C197" s="4" t="s">
        <v>21</v>
      </c>
      <c r="D197" s="4" t="s">
        <v>1624</v>
      </c>
      <c r="E197" t="s">
        <v>96</v>
      </c>
      <c r="F197" s="4" t="s">
        <v>33</v>
      </c>
      <c r="G197" s="6">
        <v>893</v>
      </c>
      <c r="H197" s="30"/>
      <c r="I197" s="29" t="s">
        <v>3043</v>
      </c>
      <c r="J197" s="4">
        <v>1</v>
      </c>
      <c r="K197" s="4">
        <v>1</v>
      </c>
      <c r="L197" s="4">
        <v>1</v>
      </c>
      <c r="M197" t="s">
        <v>1538</v>
      </c>
      <c r="N197" s="4" t="s">
        <v>1658</v>
      </c>
      <c r="O197" s="4" t="s">
        <v>1665</v>
      </c>
      <c r="P197" s="37">
        <v>0</v>
      </c>
      <c r="Q197" s="33"/>
      <c r="R197" s="4" t="s">
        <v>33</v>
      </c>
      <c r="S197" s="4" t="s">
        <v>212</v>
      </c>
      <c r="T197" s="4" t="s">
        <v>33</v>
      </c>
      <c r="U197" s="4" t="s">
        <v>36</v>
      </c>
      <c r="V197" s="2" t="s">
        <v>213</v>
      </c>
      <c r="W197" s="2" t="s">
        <v>214</v>
      </c>
      <c r="X197" s="1">
        <v>523731570539337</v>
      </c>
      <c r="Y197" s="3">
        <f t="shared" si="21"/>
        <v>52.373157053933703</v>
      </c>
      <c r="Z197" s="1">
        <v>467330887476506</v>
      </c>
      <c r="AA197" s="3">
        <f t="shared" si="22"/>
        <v>4.67330887476506</v>
      </c>
      <c r="AB197">
        <v>285</v>
      </c>
      <c r="AC197"/>
    </row>
    <row r="198" spans="1:29" s="12" customFormat="1" ht="45" x14ac:dyDescent="0.25">
      <c r="A198" t="s">
        <v>2979</v>
      </c>
      <c r="B198" s="4" t="s">
        <v>39</v>
      </c>
      <c r="C198" s="4" t="s">
        <v>21</v>
      </c>
      <c r="D198" s="4" t="s">
        <v>1625</v>
      </c>
      <c r="E198" t="s">
        <v>96</v>
      </c>
      <c r="F198" s="4" t="s">
        <v>33</v>
      </c>
      <c r="G198" s="6">
        <v>893</v>
      </c>
      <c r="H198" s="30"/>
      <c r="I198" s="29" t="s">
        <v>3043</v>
      </c>
      <c r="J198" s="4">
        <v>1</v>
      </c>
      <c r="K198" s="4">
        <v>1</v>
      </c>
      <c r="L198" s="4">
        <v>1</v>
      </c>
      <c r="M198" t="s">
        <v>1538</v>
      </c>
      <c r="N198" s="4" t="s">
        <v>1658</v>
      </c>
      <c r="O198" s="4" t="s">
        <v>1665</v>
      </c>
      <c r="P198" s="37">
        <v>0</v>
      </c>
      <c r="Q198" s="33"/>
      <c r="R198" s="4" t="s">
        <v>33</v>
      </c>
      <c r="S198" s="4" t="s">
        <v>215</v>
      </c>
      <c r="T198" s="4" t="s">
        <v>33</v>
      </c>
      <c r="U198" s="4" t="s">
        <v>36</v>
      </c>
      <c r="V198" s="2" t="s">
        <v>216</v>
      </c>
      <c r="W198" s="2" t="s">
        <v>217</v>
      </c>
      <c r="X198" s="1">
        <v>523731861594712</v>
      </c>
      <c r="Y198" s="3">
        <f t="shared" si="21"/>
        <v>52.373186159471203</v>
      </c>
      <c r="Z198" s="1">
        <v>467411312441669</v>
      </c>
      <c r="AA198" s="3">
        <f t="shared" si="22"/>
        <v>4.6741131244166896</v>
      </c>
      <c r="AB198">
        <v>286</v>
      </c>
      <c r="AC198"/>
    </row>
    <row r="199" spans="1:29" s="12" customFormat="1" ht="45" x14ac:dyDescent="0.25">
      <c r="A199" t="s">
        <v>2979</v>
      </c>
      <c r="B199" s="4" t="s">
        <v>39</v>
      </c>
      <c r="C199" s="4" t="s">
        <v>21</v>
      </c>
      <c r="D199" s="4" t="s">
        <v>1626</v>
      </c>
      <c r="E199" t="s">
        <v>96</v>
      </c>
      <c r="F199" s="4" t="s">
        <v>33</v>
      </c>
      <c r="G199" s="6">
        <v>893</v>
      </c>
      <c r="H199" s="30"/>
      <c r="I199" s="29" t="s">
        <v>3043</v>
      </c>
      <c r="J199" s="4">
        <v>1</v>
      </c>
      <c r="K199" s="4">
        <v>1</v>
      </c>
      <c r="L199" s="4">
        <v>1</v>
      </c>
      <c r="M199" t="s">
        <v>1538</v>
      </c>
      <c r="N199" s="4" t="s">
        <v>1658</v>
      </c>
      <c r="O199" s="4" t="s">
        <v>1665</v>
      </c>
      <c r="P199" s="37">
        <v>0</v>
      </c>
      <c r="Q199" s="33"/>
      <c r="R199" s="4" t="s">
        <v>33</v>
      </c>
      <c r="S199" s="4" t="s">
        <v>218</v>
      </c>
      <c r="T199" s="4" t="s">
        <v>33</v>
      </c>
      <c r="U199" s="4" t="s">
        <v>36</v>
      </c>
      <c r="V199" s="2" t="s">
        <v>219</v>
      </c>
      <c r="W199" s="2">
        <v>487467</v>
      </c>
      <c r="X199" s="1">
        <v>523729338102458</v>
      </c>
      <c r="Y199" s="3">
        <f t="shared" si="21"/>
        <v>52.372933810245797</v>
      </c>
      <c r="Z199" s="1">
        <v>467459589099739</v>
      </c>
      <c r="AA199" s="3">
        <f t="shared" si="22"/>
        <v>4.6745958909973897</v>
      </c>
      <c r="AB199">
        <v>1386</v>
      </c>
      <c r="AC199">
        <v>223</v>
      </c>
    </row>
    <row r="200" spans="1:29" s="12" customFormat="1" ht="45" x14ac:dyDescent="0.25">
      <c r="A200" t="s">
        <v>2979</v>
      </c>
      <c r="B200" s="4" t="s">
        <v>39</v>
      </c>
      <c r="C200" s="4" t="s">
        <v>21</v>
      </c>
      <c r="D200" s="4" t="s">
        <v>1627</v>
      </c>
      <c r="E200" t="s">
        <v>96</v>
      </c>
      <c r="F200" s="4" t="s">
        <v>33</v>
      </c>
      <c r="G200" s="6">
        <v>893</v>
      </c>
      <c r="H200" s="30"/>
      <c r="I200" s="29" t="s">
        <v>3043</v>
      </c>
      <c r="J200" s="4">
        <v>1</v>
      </c>
      <c r="K200" s="4">
        <v>1</v>
      </c>
      <c r="L200" s="4">
        <v>1</v>
      </c>
      <c r="M200" t="s">
        <v>1538</v>
      </c>
      <c r="N200" s="4" t="s">
        <v>1658</v>
      </c>
      <c r="O200" s="4" t="s">
        <v>1665</v>
      </c>
      <c r="P200" s="37">
        <v>0</v>
      </c>
      <c r="Q200" s="33"/>
      <c r="R200" s="4" t="s">
        <v>33</v>
      </c>
      <c r="S200" s="4" t="s">
        <v>314</v>
      </c>
      <c r="T200" s="4" t="s">
        <v>33</v>
      </c>
      <c r="U200" s="4" t="s">
        <v>36</v>
      </c>
      <c r="V200" s="2" t="s">
        <v>315</v>
      </c>
      <c r="W200" s="2" t="s">
        <v>316</v>
      </c>
      <c r="X200" s="1">
        <v>52369135755566</v>
      </c>
      <c r="Y200" s="3">
        <f>X200/1000000000000</f>
        <v>52.369135755565999</v>
      </c>
      <c r="Z200" s="1">
        <v>46729785088514</v>
      </c>
      <c r="AA200" s="3">
        <f>Z200/10000000000000</f>
        <v>4.6729785088513998</v>
      </c>
      <c r="AB200">
        <v>288</v>
      </c>
      <c r="AC200"/>
    </row>
    <row r="201" spans="1:29" s="12" customFormat="1" ht="45" x14ac:dyDescent="0.25">
      <c r="A201" t="s">
        <v>2979</v>
      </c>
      <c r="B201" s="4" t="s">
        <v>39</v>
      </c>
      <c r="C201" s="4" t="s">
        <v>21</v>
      </c>
      <c r="D201" s="4" t="s">
        <v>1628</v>
      </c>
      <c r="E201" t="s">
        <v>96</v>
      </c>
      <c r="F201" s="4" t="s">
        <v>33</v>
      </c>
      <c r="G201" s="6">
        <v>893</v>
      </c>
      <c r="H201" s="30"/>
      <c r="I201" s="29" t="s">
        <v>3043</v>
      </c>
      <c r="J201" s="4">
        <v>1</v>
      </c>
      <c r="K201" s="4">
        <v>1</v>
      </c>
      <c r="L201" s="4">
        <v>1</v>
      </c>
      <c r="M201" t="s">
        <v>1538</v>
      </c>
      <c r="N201" s="4" t="s">
        <v>1658</v>
      </c>
      <c r="O201" s="4" t="s">
        <v>1665</v>
      </c>
      <c r="P201" s="37">
        <v>0</v>
      </c>
      <c r="Q201" s="33"/>
      <c r="R201" s="4" t="s">
        <v>33</v>
      </c>
      <c r="S201" s="4" t="s">
        <v>317</v>
      </c>
      <c r="T201" s="4" t="s">
        <v>33</v>
      </c>
      <c r="U201" s="4" t="s">
        <v>36</v>
      </c>
      <c r="V201" s="2" t="s">
        <v>318</v>
      </c>
      <c r="W201" s="2" t="s">
        <v>319</v>
      </c>
      <c r="X201" s="1">
        <v>523713055023264</v>
      </c>
      <c r="Y201" s="3">
        <f t="shared" ref="Y201:Y220" si="23">X201/10000000000000</f>
        <v>52.3713055023264</v>
      </c>
      <c r="Z201" s="1">
        <v>467269840475821</v>
      </c>
      <c r="AA201" s="3">
        <f t="shared" ref="AA201:AA210" si="24">Z201/100000000000000</f>
        <v>4.6726984047582096</v>
      </c>
      <c r="AB201">
        <v>289</v>
      </c>
      <c r="AC201"/>
    </row>
    <row r="202" spans="1:29" s="12" customFormat="1" ht="45" x14ac:dyDescent="0.25">
      <c r="A202" t="s">
        <v>2979</v>
      </c>
      <c r="B202" s="4" t="s">
        <v>39</v>
      </c>
      <c r="C202" s="4" t="s">
        <v>21</v>
      </c>
      <c r="D202" s="4" t="s">
        <v>1629</v>
      </c>
      <c r="E202" t="s">
        <v>96</v>
      </c>
      <c r="F202" s="4" t="s">
        <v>33</v>
      </c>
      <c r="G202" s="6">
        <v>893</v>
      </c>
      <c r="H202" s="30"/>
      <c r="I202" s="29" t="s">
        <v>3043</v>
      </c>
      <c r="J202" s="4">
        <v>1</v>
      </c>
      <c r="K202" s="4">
        <v>1</v>
      </c>
      <c r="L202" s="4">
        <v>1</v>
      </c>
      <c r="M202" t="s">
        <v>1538</v>
      </c>
      <c r="N202" s="4" t="s">
        <v>1658</v>
      </c>
      <c r="O202" s="4" t="s">
        <v>1665</v>
      </c>
      <c r="P202" s="37">
        <v>0</v>
      </c>
      <c r="Q202" s="33"/>
      <c r="R202" s="4" t="s">
        <v>33</v>
      </c>
      <c r="S202" s="4" t="s">
        <v>320</v>
      </c>
      <c r="T202" s="4" t="s">
        <v>33</v>
      </c>
      <c r="U202" s="4" t="s">
        <v>36</v>
      </c>
      <c r="V202" s="2">
        <v>106349</v>
      </c>
      <c r="W202" s="2" t="s">
        <v>321</v>
      </c>
      <c r="X202" s="1">
        <v>523714985551254</v>
      </c>
      <c r="Y202" s="3">
        <f t="shared" si="23"/>
        <v>52.371498555125399</v>
      </c>
      <c r="Z202" s="1">
        <v>467281717771057</v>
      </c>
      <c r="AA202" s="3">
        <f t="shared" si="24"/>
        <v>4.67281717771057</v>
      </c>
      <c r="AB202">
        <v>290</v>
      </c>
      <c r="AC202"/>
    </row>
    <row r="203" spans="1:29" s="12" customFormat="1" ht="45" x14ac:dyDescent="0.25">
      <c r="A203" t="s">
        <v>2979</v>
      </c>
      <c r="B203" s="4" t="s">
        <v>39</v>
      </c>
      <c r="C203" s="4" t="s">
        <v>21</v>
      </c>
      <c r="D203" s="4" t="s">
        <v>1630</v>
      </c>
      <c r="E203" t="s">
        <v>96</v>
      </c>
      <c r="F203" s="4" t="s">
        <v>33</v>
      </c>
      <c r="G203" s="6">
        <v>893</v>
      </c>
      <c r="H203" s="30"/>
      <c r="I203" s="29" t="s">
        <v>3043</v>
      </c>
      <c r="J203" s="4">
        <v>1</v>
      </c>
      <c r="K203" s="4">
        <v>1</v>
      </c>
      <c r="L203" s="4">
        <v>1</v>
      </c>
      <c r="M203" t="s">
        <v>1538</v>
      </c>
      <c r="N203" s="4" t="s">
        <v>1658</v>
      </c>
      <c r="O203" s="4" t="s">
        <v>1665</v>
      </c>
      <c r="P203" s="37">
        <v>0</v>
      </c>
      <c r="Q203" s="33"/>
      <c r="R203" s="4" t="s">
        <v>33</v>
      </c>
      <c r="S203" s="4" t="s">
        <v>322</v>
      </c>
      <c r="T203" s="4" t="s">
        <v>33</v>
      </c>
      <c r="U203" s="4" t="s">
        <v>36</v>
      </c>
      <c r="V203" s="2" t="s">
        <v>323</v>
      </c>
      <c r="W203" s="2" t="s">
        <v>324</v>
      </c>
      <c r="X203" s="1">
        <v>523717325192579</v>
      </c>
      <c r="Y203" s="3">
        <f t="shared" si="23"/>
        <v>52.371732519257897</v>
      </c>
      <c r="Z203" s="1">
        <v>467271503176987</v>
      </c>
      <c r="AA203" s="3">
        <f t="shared" si="24"/>
        <v>4.6727150317698696</v>
      </c>
      <c r="AB203">
        <v>291</v>
      </c>
      <c r="AC203"/>
    </row>
    <row r="204" spans="1:29" s="12" customFormat="1" ht="45" x14ac:dyDescent="0.25">
      <c r="A204" t="s">
        <v>2979</v>
      </c>
      <c r="B204" s="4" t="s">
        <v>39</v>
      </c>
      <c r="C204" s="4" t="s">
        <v>21</v>
      </c>
      <c r="D204" s="4" t="s">
        <v>1631</v>
      </c>
      <c r="E204" t="s">
        <v>96</v>
      </c>
      <c r="F204" s="4" t="s">
        <v>33</v>
      </c>
      <c r="G204" s="6">
        <v>893</v>
      </c>
      <c r="H204" s="30"/>
      <c r="I204" s="29" t="s">
        <v>3043</v>
      </c>
      <c r="J204" s="4">
        <v>1</v>
      </c>
      <c r="K204" s="4">
        <v>1</v>
      </c>
      <c r="L204" s="4">
        <v>1</v>
      </c>
      <c r="M204" t="s">
        <v>1538</v>
      </c>
      <c r="N204" s="4" t="s">
        <v>1658</v>
      </c>
      <c r="O204" s="4" t="s">
        <v>1665</v>
      </c>
      <c r="P204" s="37">
        <v>0</v>
      </c>
      <c r="Q204" s="33"/>
      <c r="R204" s="4" t="s">
        <v>33</v>
      </c>
      <c r="S204" s="4" t="s">
        <v>1167</v>
      </c>
      <c r="T204" s="4" t="s">
        <v>33</v>
      </c>
      <c r="U204" s="4" t="s">
        <v>36</v>
      </c>
      <c r="V204" s="2" t="s">
        <v>1168</v>
      </c>
      <c r="W204" s="2" t="s">
        <v>1169</v>
      </c>
      <c r="X204" s="1">
        <v>523713966104762</v>
      </c>
      <c r="Y204" s="3">
        <f t="shared" si="23"/>
        <v>52.371396610476197</v>
      </c>
      <c r="Z204" s="1">
        <v>467859551424069</v>
      </c>
      <c r="AA204" s="3">
        <f t="shared" si="24"/>
        <v>4.6785955142406896</v>
      </c>
      <c r="AB204">
        <v>222</v>
      </c>
      <c r="AC204"/>
    </row>
    <row r="205" spans="1:29" s="12" customFormat="1" ht="45" x14ac:dyDescent="0.25">
      <c r="A205" t="s">
        <v>2979</v>
      </c>
      <c r="B205" s="4" t="s">
        <v>39</v>
      </c>
      <c r="C205" s="4" t="s">
        <v>21</v>
      </c>
      <c r="D205" s="4" t="s">
        <v>1632</v>
      </c>
      <c r="E205" t="s">
        <v>96</v>
      </c>
      <c r="F205" s="4" t="s">
        <v>33</v>
      </c>
      <c r="G205" s="6">
        <v>893</v>
      </c>
      <c r="H205" s="30"/>
      <c r="I205" s="29" t="s">
        <v>3043</v>
      </c>
      <c r="J205" s="4">
        <v>1</v>
      </c>
      <c r="K205" s="4">
        <v>1</v>
      </c>
      <c r="L205" s="4">
        <v>1</v>
      </c>
      <c r="M205" t="s">
        <v>1538</v>
      </c>
      <c r="N205" s="4" t="s">
        <v>1658</v>
      </c>
      <c r="O205" s="4" t="s">
        <v>1665</v>
      </c>
      <c r="P205" s="37">
        <v>0</v>
      </c>
      <c r="Q205" s="33"/>
      <c r="R205" s="4" t="s">
        <v>33</v>
      </c>
      <c r="S205" s="4" t="s">
        <v>1173</v>
      </c>
      <c r="T205" s="4" t="s">
        <v>33</v>
      </c>
      <c r="U205" s="4" t="s">
        <v>36</v>
      </c>
      <c r="V205" s="2" t="s">
        <v>1174</v>
      </c>
      <c r="W205" s="2" t="s">
        <v>1175</v>
      </c>
      <c r="X205" s="1">
        <v>523702746127401</v>
      </c>
      <c r="Y205" s="3">
        <f t="shared" si="23"/>
        <v>52.370274612740097</v>
      </c>
      <c r="Z205" s="1">
        <v>467583819839781</v>
      </c>
      <c r="AA205" s="3">
        <f t="shared" si="24"/>
        <v>4.6758381983978099</v>
      </c>
      <c r="AB205">
        <v>261</v>
      </c>
      <c r="AC205"/>
    </row>
    <row r="206" spans="1:29" s="12" customFormat="1" ht="45" x14ac:dyDescent="0.25">
      <c r="A206" s="5" t="s">
        <v>2979</v>
      </c>
      <c r="B206" s="6" t="s">
        <v>21</v>
      </c>
      <c r="C206" s="6" t="s">
        <v>21</v>
      </c>
      <c r="D206" s="6" t="s">
        <v>1293</v>
      </c>
      <c r="E206" s="5" t="s">
        <v>414</v>
      </c>
      <c r="F206" s="6" t="s">
        <v>33</v>
      </c>
      <c r="G206" s="6">
        <v>905</v>
      </c>
      <c r="H206" s="18"/>
      <c r="I206" s="18" t="s">
        <v>3043</v>
      </c>
      <c r="J206" s="6">
        <v>1</v>
      </c>
      <c r="K206" s="6">
        <v>1</v>
      </c>
      <c r="L206" s="6">
        <v>1</v>
      </c>
      <c r="M206" s="5" t="s">
        <v>1539</v>
      </c>
      <c r="N206" s="6" t="s">
        <v>1658</v>
      </c>
      <c r="O206" s="6" t="s">
        <v>1665</v>
      </c>
      <c r="P206" s="35">
        <v>2</v>
      </c>
      <c r="Q206" s="34"/>
      <c r="R206" s="6" t="s">
        <v>33</v>
      </c>
      <c r="S206" s="6" t="s">
        <v>1294</v>
      </c>
      <c r="T206" s="6" t="s">
        <v>33</v>
      </c>
      <c r="U206" s="6" t="s">
        <v>36</v>
      </c>
      <c r="V206" s="7" t="s">
        <v>1295</v>
      </c>
      <c r="W206" s="7" t="s">
        <v>1296</v>
      </c>
      <c r="X206" s="1">
        <v>522447658535935</v>
      </c>
      <c r="Y206" s="8">
        <f t="shared" si="23"/>
        <v>52.244765853593499</v>
      </c>
      <c r="Z206" s="1">
        <v>468446597373539</v>
      </c>
      <c r="AA206" s="8">
        <f t="shared" si="24"/>
        <v>4.6844659737353904</v>
      </c>
      <c r="AB206" s="5">
        <v>2469</v>
      </c>
      <c r="AC206"/>
    </row>
    <row r="207" spans="1:29" s="12" customFormat="1" ht="45" x14ac:dyDescent="0.25">
      <c r="A207" s="5" t="s">
        <v>2979</v>
      </c>
      <c r="B207" s="6" t="s">
        <v>21</v>
      </c>
      <c r="C207" s="6" t="s">
        <v>21</v>
      </c>
      <c r="D207" s="6" t="s">
        <v>1324</v>
      </c>
      <c r="E207" s="5" t="s">
        <v>641</v>
      </c>
      <c r="F207" s="6" t="s">
        <v>33</v>
      </c>
      <c r="G207" s="6">
        <v>914</v>
      </c>
      <c r="H207" s="18"/>
      <c r="I207" s="18" t="s">
        <v>3043</v>
      </c>
      <c r="J207" s="6">
        <v>1</v>
      </c>
      <c r="K207" s="6">
        <v>1</v>
      </c>
      <c r="L207" s="6">
        <v>1</v>
      </c>
      <c r="M207" s="5" t="s">
        <v>1539</v>
      </c>
      <c r="N207" s="6" t="s">
        <v>1658</v>
      </c>
      <c r="O207" s="6" t="s">
        <v>1665</v>
      </c>
      <c r="P207" s="35">
        <v>2</v>
      </c>
      <c r="Q207" s="34"/>
      <c r="R207" s="6" t="s">
        <v>33</v>
      </c>
      <c r="S207" s="6" t="s">
        <v>1325</v>
      </c>
      <c r="T207" s="6" t="s">
        <v>33</v>
      </c>
      <c r="U207" s="6" t="s">
        <v>36</v>
      </c>
      <c r="V207" s="7" t="s">
        <v>1326</v>
      </c>
      <c r="W207" s="7" t="s">
        <v>1327</v>
      </c>
      <c r="X207" s="1">
        <v>522874497326119</v>
      </c>
      <c r="Y207" s="8">
        <f t="shared" si="23"/>
        <v>52.287449732611897</v>
      </c>
      <c r="Z207" s="1">
        <v>478306244740883</v>
      </c>
      <c r="AA207" s="8">
        <f t="shared" si="24"/>
        <v>4.7830624474088301</v>
      </c>
      <c r="AB207" s="5">
        <v>2489</v>
      </c>
      <c r="AC207"/>
    </row>
    <row r="208" spans="1:29" s="12" customFormat="1" ht="45" x14ac:dyDescent="0.25">
      <c r="A208" s="5" t="s">
        <v>2979</v>
      </c>
      <c r="B208" s="6" t="s">
        <v>21</v>
      </c>
      <c r="C208" s="6" t="s">
        <v>39</v>
      </c>
      <c r="D208" s="6" t="s">
        <v>1328</v>
      </c>
      <c r="E208" s="5" t="s">
        <v>75</v>
      </c>
      <c r="F208" s="6" t="s">
        <v>33</v>
      </c>
      <c r="G208" s="6">
        <v>915</v>
      </c>
      <c r="H208" s="18"/>
      <c r="I208" s="18" t="s">
        <v>3043</v>
      </c>
      <c r="J208" s="6"/>
      <c r="K208" s="6"/>
      <c r="L208" s="6"/>
      <c r="M208" s="5" t="s">
        <v>1539</v>
      </c>
      <c r="N208" s="6" t="s">
        <v>1658</v>
      </c>
      <c r="O208" s="6" t="s">
        <v>1665</v>
      </c>
      <c r="P208" s="35">
        <v>2</v>
      </c>
      <c r="Q208" s="34"/>
      <c r="R208" s="6" t="s">
        <v>33</v>
      </c>
      <c r="S208" s="6" t="s">
        <v>1329</v>
      </c>
      <c r="T208" s="6" t="s">
        <v>33</v>
      </c>
      <c r="U208" s="6" t="s">
        <v>36</v>
      </c>
      <c r="V208" s="7" t="s">
        <v>1330</v>
      </c>
      <c r="W208" s="7" t="s">
        <v>1331</v>
      </c>
      <c r="X208" s="1">
        <v>522757570228425</v>
      </c>
      <c r="Y208" s="8">
        <f t="shared" si="23"/>
        <v>52.275757022842498</v>
      </c>
      <c r="Z208" s="1">
        <v>475996844019796</v>
      </c>
      <c r="AA208" s="8">
        <f t="shared" si="24"/>
        <v>4.7599684401979596</v>
      </c>
      <c r="AB208" s="5">
        <v>2329</v>
      </c>
      <c r="AC208"/>
    </row>
    <row r="209" spans="1:29" s="12" customFormat="1" ht="45" x14ac:dyDescent="0.25">
      <c r="A209" t="s">
        <v>2979</v>
      </c>
      <c r="B209" s="4" t="s">
        <v>39</v>
      </c>
      <c r="C209" s="4" t="s">
        <v>21</v>
      </c>
      <c r="D209" s="4" t="s">
        <v>1633</v>
      </c>
      <c r="E209" t="s">
        <v>75</v>
      </c>
      <c r="F209" s="4" t="s">
        <v>33</v>
      </c>
      <c r="G209" s="6">
        <v>915</v>
      </c>
      <c r="H209" s="30"/>
      <c r="I209" s="29" t="s">
        <v>3043</v>
      </c>
      <c r="J209" s="4">
        <v>1</v>
      </c>
      <c r="K209" s="4">
        <v>1</v>
      </c>
      <c r="L209" s="4">
        <v>1</v>
      </c>
      <c r="M209" t="s">
        <v>1538</v>
      </c>
      <c r="N209" s="4" t="s">
        <v>1658</v>
      </c>
      <c r="O209" s="4" t="s">
        <v>1665</v>
      </c>
      <c r="P209" s="37">
        <v>0</v>
      </c>
      <c r="Q209" s="33"/>
      <c r="R209" s="4" t="s">
        <v>33</v>
      </c>
      <c r="S209" s="4" t="s">
        <v>76</v>
      </c>
      <c r="T209" s="4" t="s">
        <v>33</v>
      </c>
      <c r="U209" s="4" t="s">
        <v>36</v>
      </c>
      <c r="V209" s="2" t="s">
        <v>77</v>
      </c>
      <c r="W209" s="2" t="s">
        <v>78</v>
      </c>
      <c r="X209" s="1">
        <v>522762967368483</v>
      </c>
      <c r="Y209" s="3">
        <f t="shared" si="23"/>
        <v>52.276296736848302</v>
      </c>
      <c r="Z209" s="1">
        <v>476109225506227</v>
      </c>
      <c r="AA209" s="3">
        <f t="shared" si="24"/>
        <v>4.7610922550622696</v>
      </c>
      <c r="AB209">
        <v>2331</v>
      </c>
      <c r="AC209"/>
    </row>
    <row r="210" spans="1:29" s="12" customFormat="1" ht="45" x14ac:dyDescent="0.25">
      <c r="A210" t="s">
        <v>2979</v>
      </c>
      <c r="B210" s="4" t="s">
        <v>39</v>
      </c>
      <c r="C210" s="4" t="s">
        <v>21</v>
      </c>
      <c r="D210" s="4" t="s">
        <v>1634</v>
      </c>
      <c r="E210" t="s">
        <v>75</v>
      </c>
      <c r="F210" s="4" t="s">
        <v>33</v>
      </c>
      <c r="G210" s="6">
        <v>915</v>
      </c>
      <c r="H210" s="30"/>
      <c r="I210" s="29" t="s">
        <v>3043</v>
      </c>
      <c r="J210" s="4">
        <v>1</v>
      </c>
      <c r="K210" s="4">
        <v>1</v>
      </c>
      <c r="L210" s="4">
        <v>1</v>
      </c>
      <c r="M210" t="s">
        <v>1538</v>
      </c>
      <c r="N210" s="4" t="s">
        <v>1658</v>
      </c>
      <c r="O210" s="4" t="s">
        <v>1665</v>
      </c>
      <c r="P210" s="37">
        <v>0</v>
      </c>
      <c r="Q210" s="33"/>
      <c r="R210" s="4" t="s">
        <v>33</v>
      </c>
      <c r="S210" s="4" t="s">
        <v>79</v>
      </c>
      <c r="T210" s="4" t="s">
        <v>33</v>
      </c>
      <c r="U210" s="4" t="s">
        <v>36</v>
      </c>
      <c r="V210" s="2" t="s">
        <v>80</v>
      </c>
      <c r="W210" s="2" t="s">
        <v>81</v>
      </c>
      <c r="X210" s="1">
        <v>522760864240752</v>
      </c>
      <c r="Y210" s="3">
        <f t="shared" si="23"/>
        <v>52.276086424075203</v>
      </c>
      <c r="Z210" s="1">
        <v>476007393059357</v>
      </c>
      <c r="AA210" s="3">
        <f t="shared" si="24"/>
        <v>4.7600739305935704</v>
      </c>
      <c r="AB210">
        <v>2330</v>
      </c>
      <c r="AC210"/>
    </row>
    <row r="211" spans="1:29" s="12" customFormat="1" ht="45" x14ac:dyDescent="0.25">
      <c r="A211" t="s">
        <v>2979</v>
      </c>
      <c r="B211" s="4" t="s">
        <v>39</v>
      </c>
      <c r="C211" s="4" t="s">
        <v>21</v>
      </c>
      <c r="D211" s="4" t="s">
        <v>1635</v>
      </c>
      <c r="E211" t="s">
        <v>75</v>
      </c>
      <c r="F211" s="4" t="s">
        <v>33</v>
      </c>
      <c r="G211" s="6">
        <v>915</v>
      </c>
      <c r="H211" s="30"/>
      <c r="I211" s="29" t="s">
        <v>3043</v>
      </c>
      <c r="J211" s="4">
        <v>1</v>
      </c>
      <c r="K211" s="4">
        <v>1</v>
      </c>
      <c r="L211" s="4">
        <v>1</v>
      </c>
      <c r="M211" t="s">
        <v>1538</v>
      </c>
      <c r="N211" s="4" t="s">
        <v>1658</v>
      </c>
      <c r="O211" s="4" t="s">
        <v>1665</v>
      </c>
      <c r="P211" s="37">
        <v>0</v>
      </c>
      <c r="Q211" s="33"/>
      <c r="R211" s="4" t="s">
        <v>33</v>
      </c>
      <c r="S211" s="4" t="s">
        <v>82</v>
      </c>
      <c r="T211" s="4" t="s">
        <v>33</v>
      </c>
      <c r="U211" s="4" t="s">
        <v>36</v>
      </c>
      <c r="V211" s="2" t="s">
        <v>83</v>
      </c>
      <c r="W211" s="2">
        <v>476612</v>
      </c>
      <c r="X211" s="1">
        <v>522758495556333</v>
      </c>
      <c r="Y211" s="3">
        <f t="shared" si="23"/>
        <v>52.2758495556333</v>
      </c>
      <c r="Z211" s="1">
        <v>47593036162981</v>
      </c>
      <c r="AA211" s="3">
        <f>Z211/10000000000000</f>
        <v>4.7593036162980997</v>
      </c>
      <c r="AB211">
        <v>2332</v>
      </c>
      <c r="AC211"/>
    </row>
    <row r="212" spans="1:29" s="12" customFormat="1" ht="45" x14ac:dyDescent="0.25">
      <c r="A212" t="s">
        <v>2979</v>
      </c>
      <c r="B212" s="4" t="s">
        <v>39</v>
      </c>
      <c r="C212" s="4" t="s">
        <v>21</v>
      </c>
      <c r="D212" s="4" t="s">
        <v>1636</v>
      </c>
      <c r="E212" t="s">
        <v>75</v>
      </c>
      <c r="F212" s="4" t="s">
        <v>33</v>
      </c>
      <c r="G212" s="6">
        <v>915</v>
      </c>
      <c r="H212" s="30"/>
      <c r="I212" s="29" t="s">
        <v>3043</v>
      </c>
      <c r="J212" s="4">
        <v>1</v>
      </c>
      <c r="K212" s="4">
        <v>1</v>
      </c>
      <c r="L212" s="4">
        <v>1</v>
      </c>
      <c r="M212" t="s">
        <v>1538</v>
      </c>
      <c r="N212" s="4" t="s">
        <v>1658</v>
      </c>
      <c r="O212" s="4" t="s">
        <v>1665</v>
      </c>
      <c r="P212" s="37">
        <v>0</v>
      </c>
      <c r="Q212" s="33"/>
      <c r="R212" s="4" t="s">
        <v>33</v>
      </c>
      <c r="S212" s="4" t="s">
        <v>87</v>
      </c>
      <c r="T212" s="4" t="s">
        <v>33</v>
      </c>
      <c r="U212" s="4" t="s">
        <v>36</v>
      </c>
      <c r="V212" s="2" t="s">
        <v>88</v>
      </c>
      <c r="W212" s="2" t="s">
        <v>89</v>
      </c>
      <c r="X212" s="1">
        <v>522751511808148</v>
      </c>
      <c r="Y212" s="3">
        <f t="shared" si="23"/>
        <v>52.275151180814802</v>
      </c>
      <c r="Z212" s="1">
        <v>475671269193021</v>
      </c>
      <c r="AA212" s="3">
        <f t="shared" ref="AA212:AA220" si="25">Z212/100000000000000</f>
        <v>4.7567126919302103</v>
      </c>
      <c r="AB212">
        <v>2369</v>
      </c>
      <c r="AC212"/>
    </row>
    <row r="213" spans="1:29" s="12" customFormat="1" ht="45" x14ac:dyDescent="0.25">
      <c r="A213" t="s">
        <v>2979</v>
      </c>
      <c r="B213" s="4" t="s">
        <v>39</v>
      </c>
      <c r="C213" s="4" t="s">
        <v>21</v>
      </c>
      <c r="D213" s="4" t="s">
        <v>1637</v>
      </c>
      <c r="E213" t="s">
        <v>75</v>
      </c>
      <c r="F213" s="4" t="s">
        <v>33</v>
      </c>
      <c r="G213" s="6">
        <v>915</v>
      </c>
      <c r="H213" s="30"/>
      <c r="I213" s="29" t="s">
        <v>3043</v>
      </c>
      <c r="J213" s="4">
        <v>1</v>
      </c>
      <c r="K213" s="4">
        <v>1</v>
      </c>
      <c r="L213" s="4">
        <v>1</v>
      </c>
      <c r="M213" t="s">
        <v>1538</v>
      </c>
      <c r="N213" s="4" t="s">
        <v>1658</v>
      </c>
      <c r="O213" s="4" t="s">
        <v>1665</v>
      </c>
      <c r="P213" s="37">
        <v>0</v>
      </c>
      <c r="Q213" s="33"/>
      <c r="R213" s="4" t="s">
        <v>33</v>
      </c>
      <c r="S213" s="4" t="s">
        <v>263</v>
      </c>
      <c r="T213" s="4" t="s">
        <v>33</v>
      </c>
      <c r="U213" s="4" t="s">
        <v>36</v>
      </c>
      <c r="V213" s="2" t="s">
        <v>264</v>
      </c>
      <c r="W213" s="2" t="s">
        <v>265</v>
      </c>
      <c r="X213" s="1">
        <v>522755058356802</v>
      </c>
      <c r="Y213" s="3">
        <f t="shared" si="23"/>
        <v>52.2755058356802</v>
      </c>
      <c r="Z213" s="1">
        <v>475855386600794</v>
      </c>
      <c r="AA213" s="3">
        <f t="shared" si="25"/>
        <v>4.7585538660079401</v>
      </c>
      <c r="AB213">
        <v>2370</v>
      </c>
      <c r="AC213"/>
    </row>
    <row r="214" spans="1:29" s="12" customFormat="1" ht="45" x14ac:dyDescent="0.25">
      <c r="A214" t="s">
        <v>2979</v>
      </c>
      <c r="B214" s="4" t="s">
        <v>39</v>
      </c>
      <c r="C214" s="4" t="s">
        <v>21</v>
      </c>
      <c r="D214" s="4" t="s">
        <v>1638</v>
      </c>
      <c r="E214" t="s">
        <v>75</v>
      </c>
      <c r="F214" s="4" t="s">
        <v>33</v>
      </c>
      <c r="G214" s="6">
        <v>915</v>
      </c>
      <c r="H214" s="30"/>
      <c r="I214" s="29" t="s">
        <v>3043</v>
      </c>
      <c r="J214" s="4">
        <v>1</v>
      </c>
      <c r="K214" s="4">
        <v>1</v>
      </c>
      <c r="L214" s="4">
        <v>1</v>
      </c>
      <c r="M214" t="s">
        <v>1538</v>
      </c>
      <c r="N214" s="4" t="s">
        <v>1658</v>
      </c>
      <c r="O214" s="4" t="s">
        <v>1665</v>
      </c>
      <c r="P214" s="37">
        <v>0</v>
      </c>
      <c r="Q214" s="33"/>
      <c r="R214" s="4" t="s">
        <v>33</v>
      </c>
      <c r="S214" s="4" t="s">
        <v>1111</v>
      </c>
      <c r="T214" s="4" t="s">
        <v>33</v>
      </c>
      <c r="U214" s="4" t="s">
        <v>36</v>
      </c>
      <c r="V214" s="2" t="s">
        <v>1112</v>
      </c>
      <c r="W214" s="2" t="s">
        <v>1113</v>
      </c>
      <c r="X214" s="1">
        <v>522806584466095</v>
      </c>
      <c r="Y214" s="3">
        <f t="shared" si="23"/>
        <v>52.2806584466095</v>
      </c>
      <c r="Z214" s="1">
        <v>477118324533595</v>
      </c>
      <c r="AA214" s="3">
        <f t="shared" si="25"/>
        <v>4.7711832453359504</v>
      </c>
      <c r="AB214">
        <v>2371</v>
      </c>
      <c r="AC214"/>
    </row>
    <row r="215" spans="1:29" s="12" customFormat="1" ht="45" x14ac:dyDescent="0.25">
      <c r="A215" t="s">
        <v>2979</v>
      </c>
      <c r="B215" s="4" t="s">
        <v>39</v>
      </c>
      <c r="C215" s="4" t="s">
        <v>21</v>
      </c>
      <c r="D215" s="4" t="s">
        <v>1639</v>
      </c>
      <c r="E215" t="s">
        <v>75</v>
      </c>
      <c r="F215" s="4" t="s">
        <v>33</v>
      </c>
      <c r="G215" s="6">
        <v>915</v>
      </c>
      <c r="H215" s="30"/>
      <c r="I215" s="29" t="s">
        <v>3043</v>
      </c>
      <c r="J215" s="4">
        <v>1</v>
      </c>
      <c r="K215" s="4">
        <v>1</v>
      </c>
      <c r="L215" s="4">
        <v>1</v>
      </c>
      <c r="M215" t="s">
        <v>1538</v>
      </c>
      <c r="N215" s="4" t="s">
        <v>1658</v>
      </c>
      <c r="O215" s="4" t="s">
        <v>1665</v>
      </c>
      <c r="P215" s="37">
        <v>0</v>
      </c>
      <c r="Q215" s="33"/>
      <c r="R215" s="4" t="s">
        <v>33</v>
      </c>
      <c r="S215" s="4" t="s">
        <v>1114</v>
      </c>
      <c r="T215" s="4" t="s">
        <v>33</v>
      </c>
      <c r="U215" s="4" t="s">
        <v>36</v>
      </c>
      <c r="V215" s="2" t="s">
        <v>1115</v>
      </c>
      <c r="W215" s="2" t="s">
        <v>1116</v>
      </c>
      <c r="X215" s="1">
        <v>522771485316682</v>
      </c>
      <c r="Y215" s="3">
        <f t="shared" si="23"/>
        <v>52.277148531668203</v>
      </c>
      <c r="Z215" s="1">
        <v>475934684931039</v>
      </c>
      <c r="AA215" s="3">
        <f t="shared" si="25"/>
        <v>4.7593468493103899</v>
      </c>
      <c r="AB215">
        <v>2373</v>
      </c>
      <c r="AC215"/>
    </row>
    <row r="216" spans="1:29" s="12" customFormat="1" ht="45" x14ac:dyDescent="0.25">
      <c r="A216" t="s">
        <v>2979</v>
      </c>
      <c r="B216" s="4" t="s">
        <v>39</v>
      </c>
      <c r="C216" s="4" t="s">
        <v>21</v>
      </c>
      <c r="D216" s="4" t="s">
        <v>1640</v>
      </c>
      <c r="E216" t="s">
        <v>75</v>
      </c>
      <c r="F216" s="4" t="s">
        <v>33</v>
      </c>
      <c r="G216" s="6">
        <v>915</v>
      </c>
      <c r="H216" s="30"/>
      <c r="I216" s="29" t="s">
        <v>3043</v>
      </c>
      <c r="J216" s="4">
        <v>1</v>
      </c>
      <c r="K216" s="4">
        <v>1</v>
      </c>
      <c r="L216" s="4">
        <v>1</v>
      </c>
      <c r="M216" t="s">
        <v>1538</v>
      </c>
      <c r="N216" s="4" t="s">
        <v>1658</v>
      </c>
      <c r="O216" s="4" t="s">
        <v>1665</v>
      </c>
      <c r="P216" s="37">
        <v>0</v>
      </c>
      <c r="Q216" s="33"/>
      <c r="R216" s="4" t="s">
        <v>33</v>
      </c>
      <c r="S216" s="4" t="s">
        <v>248</v>
      </c>
      <c r="T216" s="4" t="s">
        <v>33</v>
      </c>
      <c r="U216" s="4" t="s">
        <v>36</v>
      </c>
      <c r="V216" s="2" t="s">
        <v>249</v>
      </c>
      <c r="W216" s="2" t="s">
        <v>250</v>
      </c>
      <c r="X216" s="1">
        <v>522763576004407</v>
      </c>
      <c r="Y216" s="3">
        <f t="shared" si="23"/>
        <v>52.276357600440697</v>
      </c>
      <c r="Z216" s="1">
        <v>476053460069897</v>
      </c>
      <c r="AA216" s="3">
        <f t="shared" si="25"/>
        <v>4.7605346006989704</v>
      </c>
      <c r="AB216">
        <v>2374</v>
      </c>
      <c r="AC216"/>
    </row>
    <row r="217" spans="1:29" s="5" customFormat="1" ht="45" x14ac:dyDescent="0.25">
      <c r="A217" t="s">
        <v>2979</v>
      </c>
      <c r="B217" s="4" t="s">
        <v>39</v>
      </c>
      <c r="C217" s="4" t="s">
        <v>21</v>
      </c>
      <c r="D217" s="4" t="s">
        <v>1641</v>
      </c>
      <c r="E217" t="s">
        <v>75</v>
      </c>
      <c r="F217" s="4" t="s">
        <v>33</v>
      </c>
      <c r="G217" s="6">
        <v>915</v>
      </c>
      <c r="H217" s="30"/>
      <c r="I217" s="29" t="s">
        <v>3043</v>
      </c>
      <c r="J217" s="4">
        <v>1</v>
      </c>
      <c r="K217" s="4">
        <v>1</v>
      </c>
      <c r="L217" s="4">
        <v>1</v>
      </c>
      <c r="M217" t="s">
        <v>1538</v>
      </c>
      <c r="N217" s="4" t="s">
        <v>1658</v>
      </c>
      <c r="O217" s="4" t="s">
        <v>1665</v>
      </c>
      <c r="P217" s="37">
        <v>0</v>
      </c>
      <c r="Q217" s="33"/>
      <c r="R217" s="4" t="s">
        <v>33</v>
      </c>
      <c r="S217" s="4" t="s">
        <v>251</v>
      </c>
      <c r="T217" s="4" t="s">
        <v>33</v>
      </c>
      <c r="U217" s="4" t="s">
        <v>36</v>
      </c>
      <c r="V217" s="2" t="s">
        <v>252</v>
      </c>
      <c r="W217" s="2" t="s">
        <v>253</v>
      </c>
      <c r="X217" s="1">
        <v>522758807141887</v>
      </c>
      <c r="Y217" s="3">
        <f t="shared" si="23"/>
        <v>52.275880714188702</v>
      </c>
      <c r="Z217" s="1">
        <v>475873905783149</v>
      </c>
      <c r="AA217" s="3">
        <f t="shared" si="25"/>
        <v>4.7587390578314901</v>
      </c>
      <c r="AB217">
        <v>2372</v>
      </c>
      <c r="AC217"/>
    </row>
    <row r="218" spans="1:29" s="12" customFormat="1" ht="45" x14ac:dyDescent="0.25">
      <c r="A218" s="5" t="s">
        <v>2979</v>
      </c>
      <c r="B218" s="6" t="s">
        <v>21</v>
      </c>
      <c r="C218" s="6" t="s">
        <v>21</v>
      </c>
      <c r="D218" s="6" t="s">
        <v>1337</v>
      </c>
      <c r="E218" s="5" t="s">
        <v>17</v>
      </c>
      <c r="F218" s="6" t="s">
        <v>33</v>
      </c>
      <c r="G218" s="6">
        <v>917</v>
      </c>
      <c r="H218" s="18"/>
      <c r="I218" s="18" t="s">
        <v>3043</v>
      </c>
      <c r="J218" s="6">
        <v>1</v>
      </c>
      <c r="K218" s="6">
        <v>1</v>
      </c>
      <c r="L218" s="6">
        <v>1</v>
      </c>
      <c r="M218" s="5" t="s">
        <v>1538</v>
      </c>
      <c r="N218" s="6" t="s">
        <v>1658</v>
      </c>
      <c r="O218" s="6" t="s">
        <v>1665</v>
      </c>
      <c r="P218" s="35">
        <v>2</v>
      </c>
      <c r="Q218" s="34"/>
      <c r="R218" s="6" t="s">
        <v>33</v>
      </c>
      <c r="S218" s="6" t="s">
        <v>1338</v>
      </c>
      <c r="T218" s="6" t="s">
        <v>33</v>
      </c>
      <c r="U218" s="6" t="s">
        <v>36</v>
      </c>
      <c r="V218" s="7" t="s">
        <v>1339</v>
      </c>
      <c r="W218" s="7" t="s">
        <v>1340</v>
      </c>
      <c r="X218" s="1">
        <v>523214829869727</v>
      </c>
      <c r="Y218" s="8">
        <f t="shared" si="23"/>
        <v>52.321482986972697</v>
      </c>
      <c r="Z218" s="1">
        <v>467417549025548</v>
      </c>
      <c r="AA218" s="8">
        <f t="shared" si="25"/>
        <v>4.6741754902554797</v>
      </c>
      <c r="AB218" s="5">
        <v>2549</v>
      </c>
      <c r="AC218"/>
    </row>
    <row r="219" spans="1:29" s="12" customFormat="1" ht="45" x14ac:dyDescent="0.25">
      <c r="A219" s="5" t="s">
        <v>2979</v>
      </c>
      <c r="B219" s="6" t="s">
        <v>21</v>
      </c>
      <c r="C219" s="6" t="s">
        <v>21</v>
      </c>
      <c r="D219" s="6" t="s">
        <v>1341</v>
      </c>
      <c r="E219" s="5" t="s">
        <v>728</v>
      </c>
      <c r="F219" s="6" t="s">
        <v>33</v>
      </c>
      <c r="G219" s="6">
        <v>919</v>
      </c>
      <c r="H219" s="18"/>
      <c r="I219" s="18" t="s">
        <v>3043</v>
      </c>
      <c r="J219" s="6">
        <v>1</v>
      </c>
      <c r="K219" s="6">
        <v>1</v>
      </c>
      <c r="L219" s="6">
        <v>1</v>
      </c>
      <c r="M219" s="5" t="s">
        <v>1538</v>
      </c>
      <c r="N219" s="6" t="s">
        <v>1658</v>
      </c>
      <c r="O219" s="6" t="s">
        <v>1665</v>
      </c>
      <c r="P219" s="35">
        <v>2</v>
      </c>
      <c r="Q219" s="34"/>
      <c r="R219" s="6" t="s">
        <v>33</v>
      </c>
      <c r="S219" s="6" t="s">
        <v>1342</v>
      </c>
      <c r="T219" s="6" t="s">
        <v>33</v>
      </c>
      <c r="U219" s="6" t="s">
        <v>36</v>
      </c>
      <c r="V219" s="7" t="s">
        <v>1343</v>
      </c>
      <c r="W219" s="7" t="s">
        <v>1344</v>
      </c>
      <c r="X219" s="1">
        <v>522763341814087</v>
      </c>
      <c r="Y219" s="8">
        <f t="shared" si="23"/>
        <v>52.2763341814087</v>
      </c>
      <c r="Z219" s="1">
        <v>465150028383949</v>
      </c>
      <c r="AA219" s="8">
        <f t="shared" si="25"/>
        <v>4.6515002838394901</v>
      </c>
      <c r="AB219" s="5">
        <v>2669</v>
      </c>
      <c r="AC219"/>
    </row>
    <row r="220" spans="1:29" s="5" customFormat="1" ht="45" x14ac:dyDescent="0.25">
      <c r="A220" s="5" t="s">
        <v>2979</v>
      </c>
      <c r="B220" s="6" t="s">
        <v>21</v>
      </c>
      <c r="C220" s="6" t="s">
        <v>21</v>
      </c>
      <c r="D220" s="6" t="s">
        <v>1393</v>
      </c>
      <c r="E220" s="5" t="s">
        <v>34</v>
      </c>
      <c r="F220" s="6" t="s">
        <v>33</v>
      </c>
      <c r="G220" s="6">
        <v>930</v>
      </c>
      <c r="H220" s="18"/>
      <c r="I220" s="18" t="s">
        <v>3043</v>
      </c>
      <c r="J220" s="6">
        <v>1</v>
      </c>
      <c r="K220" s="6">
        <v>1</v>
      </c>
      <c r="L220" s="6">
        <v>1</v>
      </c>
      <c r="M220" s="5" t="s">
        <v>1538</v>
      </c>
      <c r="N220" s="6" t="s">
        <v>1658</v>
      </c>
      <c r="O220" s="6" t="s">
        <v>1665</v>
      </c>
      <c r="P220" s="35">
        <v>2</v>
      </c>
      <c r="Q220" s="34"/>
      <c r="R220" s="6" t="s">
        <v>33</v>
      </c>
      <c r="S220" s="6" t="s">
        <v>1394</v>
      </c>
      <c r="T220" s="6" t="s">
        <v>33</v>
      </c>
      <c r="U220" s="6" t="s">
        <v>36</v>
      </c>
      <c r="V220" s="7" t="s">
        <v>1395</v>
      </c>
      <c r="W220" s="7" t="s">
        <v>1396</v>
      </c>
      <c r="X220" s="1">
        <v>523303282569391</v>
      </c>
      <c r="Y220" s="8">
        <f t="shared" si="23"/>
        <v>52.330328256939097</v>
      </c>
      <c r="Z220" s="1">
        <v>464613966577569</v>
      </c>
      <c r="AA220" s="8">
        <f t="shared" si="25"/>
        <v>4.6461396657756904</v>
      </c>
      <c r="AB220" s="5">
        <v>1649</v>
      </c>
      <c r="AC220"/>
    </row>
    <row r="221" spans="1:29" s="12" customFormat="1" ht="60" x14ac:dyDescent="0.25">
      <c r="A221" s="5" t="s">
        <v>627</v>
      </c>
      <c r="B221" s="6" t="s">
        <v>21</v>
      </c>
      <c r="C221" s="6" t="s">
        <v>21</v>
      </c>
      <c r="D221" s="6" t="s">
        <v>628</v>
      </c>
      <c r="E221" s="5" t="s">
        <v>581</v>
      </c>
      <c r="F221" s="6" t="s">
        <v>16</v>
      </c>
      <c r="G221" s="6">
        <v>477</v>
      </c>
      <c r="H221" s="16" t="s">
        <v>1649</v>
      </c>
      <c r="I221" s="16"/>
      <c r="J221" s="6">
        <v>2</v>
      </c>
      <c r="K221" s="6">
        <v>1</v>
      </c>
      <c r="L221" s="6">
        <v>1</v>
      </c>
      <c r="M221" s="5" t="s">
        <v>1504</v>
      </c>
      <c r="N221" s="6" t="s">
        <v>1658</v>
      </c>
      <c r="O221" s="6" t="s">
        <v>1665</v>
      </c>
      <c r="P221" s="35">
        <v>3</v>
      </c>
      <c r="Q221" s="34" t="s">
        <v>2989</v>
      </c>
      <c r="R221" s="6" t="s">
        <v>629</v>
      </c>
      <c r="S221" s="6" t="s">
        <v>630</v>
      </c>
      <c r="T221" s="6" t="s">
        <v>19</v>
      </c>
      <c r="U221" s="6" t="s">
        <v>20</v>
      </c>
      <c r="V221" s="7" t="s">
        <v>631</v>
      </c>
      <c r="W221" s="7" t="s">
        <v>632</v>
      </c>
      <c r="X221" s="1">
        <v>522700120782529</v>
      </c>
      <c r="Y221" s="8">
        <f>X221/10000000000000</f>
        <v>52.270012078252897</v>
      </c>
      <c r="Z221" s="1">
        <v>464128449248808</v>
      </c>
      <c r="AA221" s="8">
        <f>Z221/100000000000000</f>
        <v>4.6412844924880803</v>
      </c>
      <c r="AB221" s="5">
        <v>1048</v>
      </c>
      <c r="AC221"/>
    </row>
    <row r="222" spans="1:29" s="12" customFormat="1" ht="60" x14ac:dyDescent="0.25">
      <c r="A222" s="5" t="s">
        <v>2983</v>
      </c>
      <c r="B222" s="6" t="s">
        <v>21</v>
      </c>
      <c r="C222" s="6" t="s">
        <v>21</v>
      </c>
      <c r="D222" s="6" t="s">
        <v>1265</v>
      </c>
      <c r="E222" s="5" t="s">
        <v>17</v>
      </c>
      <c r="F222" s="6" t="s">
        <v>16</v>
      </c>
      <c r="G222" s="6">
        <v>895</v>
      </c>
      <c r="H222" s="16" t="s">
        <v>1650</v>
      </c>
      <c r="I222" s="16"/>
      <c r="J222" s="6" t="s">
        <v>1651</v>
      </c>
      <c r="K222" s="6" t="s">
        <v>1653</v>
      </c>
      <c r="L222" s="6" t="s">
        <v>1653</v>
      </c>
      <c r="M222" s="5" t="s">
        <v>1504</v>
      </c>
      <c r="N222" s="6" t="s">
        <v>1658</v>
      </c>
      <c r="O222" s="6" t="s">
        <v>1665</v>
      </c>
      <c r="P222" s="35">
        <v>2</v>
      </c>
      <c r="Q222" s="34" t="s">
        <v>2987</v>
      </c>
      <c r="R222" s="6" t="s">
        <v>1266</v>
      </c>
      <c r="S222" s="6" t="s">
        <v>1055</v>
      </c>
      <c r="T222" s="6" t="s">
        <v>19</v>
      </c>
      <c r="U222" s="6" t="s">
        <v>20</v>
      </c>
      <c r="V222" s="7" t="s">
        <v>1267</v>
      </c>
      <c r="W222" s="7" t="s">
        <v>1268</v>
      </c>
      <c r="X222" s="1">
        <v>523113077471813</v>
      </c>
      <c r="Y222" s="8">
        <f>X222/10000000000000</f>
        <v>52.311307747181303</v>
      </c>
      <c r="Z222" s="1">
        <v>470210595976867</v>
      </c>
      <c r="AA222" s="8">
        <f>Z222/100000000000000</f>
        <v>4.7021059597686703</v>
      </c>
      <c r="AB222" s="5">
        <v>1670</v>
      </c>
      <c r="AC222">
        <v>2022</v>
      </c>
    </row>
    <row r="223" spans="1:29" s="12" customFormat="1" ht="45" x14ac:dyDescent="0.25">
      <c r="A223" s="5" t="s">
        <v>2983</v>
      </c>
      <c r="B223" s="6" t="s">
        <v>21</v>
      </c>
      <c r="C223" s="6" t="s">
        <v>21</v>
      </c>
      <c r="D223" s="6" t="s">
        <v>3026</v>
      </c>
      <c r="E223" s="5" t="s">
        <v>25</v>
      </c>
      <c r="F223" s="6" t="s">
        <v>24</v>
      </c>
      <c r="G223" s="14" t="s">
        <v>25</v>
      </c>
      <c r="H223" s="16" t="s">
        <v>1652</v>
      </c>
      <c r="I223" s="16"/>
      <c r="J223" s="6" t="s">
        <v>1653</v>
      </c>
      <c r="K223" s="6" t="s">
        <v>1653</v>
      </c>
      <c r="L223" s="6" t="s">
        <v>1653</v>
      </c>
      <c r="M223" s="17" t="s">
        <v>3027</v>
      </c>
      <c r="N223" s="6" t="s">
        <v>1658</v>
      </c>
      <c r="O223" s="6" t="s">
        <v>1665</v>
      </c>
      <c r="P223" s="35">
        <v>0</v>
      </c>
      <c r="Q223" s="35" t="s">
        <v>2987</v>
      </c>
      <c r="R223" s="6" t="s">
        <v>26</v>
      </c>
      <c r="S223" s="6" t="s">
        <v>25</v>
      </c>
      <c r="T223" s="6" t="s">
        <v>28</v>
      </c>
      <c r="U223" s="6" t="s">
        <v>29</v>
      </c>
      <c r="V223" s="7" t="s">
        <v>30</v>
      </c>
      <c r="W223" s="7">
        <v>479730</v>
      </c>
      <c r="X223" s="1">
        <v>5230296155259240</v>
      </c>
      <c r="Y223" s="8">
        <f>X223/100000000000000</f>
        <v>52.3029615525924</v>
      </c>
      <c r="Z223" s="1">
        <v>4606066345342570</v>
      </c>
      <c r="AA223" s="8">
        <f>Z223/1000000000000000</f>
        <v>4.6060663453425699</v>
      </c>
      <c r="AB223" s="5">
        <v>3070</v>
      </c>
      <c r="AC223"/>
    </row>
    <row r="224" spans="1:29" s="12" customFormat="1" ht="45" x14ac:dyDescent="0.25">
      <c r="A224" s="5" t="s">
        <v>1485</v>
      </c>
      <c r="B224" s="6" t="s">
        <v>21</v>
      </c>
      <c r="C224" s="6" t="s">
        <v>21</v>
      </c>
      <c r="D224" s="6" t="s">
        <v>3000</v>
      </c>
      <c r="E224" s="5" t="s">
        <v>1065</v>
      </c>
      <c r="F224" s="6" t="s">
        <v>1487</v>
      </c>
      <c r="G224" s="14"/>
      <c r="H224" s="18" t="s">
        <v>3013</v>
      </c>
      <c r="I224" s="18" t="s">
        <v>3044</v>
      </c>
      <c r="J224" s="6">
        <v>1</v>
      </c>
      <c r="K224" s="6">
        <v>1</v>
      </c>
      <c r="L224" s="6">
        <v>1</v>
      </c>
      <c r="M224" s="17" t="s">
        <v>2994</v>
      </c>
      <c r="N224" s="6" t="s">
        <v>1658</v>
      </c>
      <c r="O224" s="6" t="s">
        <v>1665</v>
      </c>
      <c r="P224" s="35">
        <v>1</v>
      </c>
      <c r="Q224" s="34" t="s">
        <v>2987</v>
      </c>
      <c r="R224" s="6" t="s">
        <v>1487</v>
      </c>
      <c r="S224" s="6" t="s">
        <v>1495</v>
      </c>
      <c r="T224" s="6" t="s">
        <v>1489</v>
      </c>
      <c r="U224" s="6" t="s">
        <v>1490</v>
      </c>
      <c r="V224" s="7" t="s">
        <v>1496</v>
      </c>
      <c r="W224" s="7" t="s">
        <v>1497</v>
      </c>
      <c r="X224" s="1">
        <v>523303711837218</v>
      </c>
      <c r="Y224" s="8">
        <f>X224/10000000000000</f>
        <v>52.330371183721802</v>
      </c>
      <c r="Z224" s="1">
        <v>467113807797432</v>
      </c>
      <c r="AA224" s="8">
        <f>Z224/100000000000000</f>
        <v>4.6711380779743203</v>
      </c>
      <c r="AB224" s="5">
        <v>3530</v>
      </c>
      <c r="AC224" t="s">
        <v>1498</v>
      </c>
    </row>
    <row r="225" spans="1:29" s="12" customFormat="1" ht="60" x14ac:dyDescent="0.25">
      <c r="A225" s="5" t="s">
        <v>3020</v>
      </c>
      <c r="B225" s="6" t="s">
        <v>21</v>
      </c>
      <c r="C225" s="6" t="s">
        <v>21</v>
      </c>
      <c r="D225" s="6" t="s">
        <v>1269</v>
      </c>
      <c r="E225" s="5" t="s">
        <v>556</v>
      </c>
      <c r="F225" s="6" t="s">
        <v>16</v>
      </c>
      <c r="G225" s="6">
        <v>896</v>
      </c>
      <c r="H225" s="16" t="s">
        <v>3021</v>
      </c>
      <c r="I225" s="16"/>
      <c r="J225" s="6" t="s">
        <v>1653</v>
      </c>
      <c r="K225" s="6" t="s">
        <v>1653</v>
      </c>
      <c r="L225" s="6" t="s">
        <v>1653</v>
      </c>
      <c r="M225" s="5" t="s">
        <v>1504</v>
      </c>
      <c r="N225" s="6" t="s">
        <v>1658</v>
      </c>
      <c r="O225" s="6" t="s">
        <v>1665</v>
      </c>
      <c r="P225" s="35">
        <v>2</v>
      </c>
      <c r="Q225" s="34" t="s">
        <v>2989</v>
      </c>
      <c r="R225" s="6" t="s">
        <v>1270</v>
      </c>
      <c r="S225" s="6" t="s">
        <v>1271</v>
      </c>
      <c r="T225" s="6" t="s">
        <v>19</v>
      </c>
      <c r="U225" s="6" t="s">
        <v>20</v>
      </c>
      <c r="V225" s="7" t="s">
        <v>1272</v>
      </c>
      <c r="W225" s="7" t="s">
        <v>1273</v>
      </c>
      <c r="X225" s="1">
        <v>523084685669273</v>
      </c>
      <c r="Y225" s="8">
        <f>X225/10000000000000</f>
        <v>52.308468566927303</v>
      </c>
      <c r="Z225" s="1">
        <v>462153085487903</v>
      </c>
      <c r="AA225" s="8">
        <f>Z225/100000000000000</f>
        <v>4.6215308548790297</v>
      </c>
      <c r="AB225" s="5">
        <v>1062</v>
      </c>
      <c r="AC225"/>
    </row>
    <row r="226" spans="1:29" s="12" customFormat="1" ht="45" x14ac:dyDescent="0.25">
      <c r="A226" s="5" t="s">
        <v>1052</v>
      </c>
      <c r="B226" s="6" t="s">
        <v>21</v>
      </c>
      <c r="C226" s="6" t="s">
        <v>21</v>
      </c>
      <c r="D226" s="6" t="s">
        <v>1053</v>
      </c>
      <c r="E226" s="5" t="s">
        <v>17</v>
      </c>
      <c r="F226" s="6" t="s">
        <v>16</v>
      </c>
      <c r="G226" s="6">
        <v>758</v>
      </c>
      <c r="H226" s="16" t="s">
        <v>1655</v>
      </c>
      <c r="I226" s="16"/>
      <c r="J226" s="6">
        <v>2</v>
      </c>
      <c r="K226" s="6" t="s">
        <v>1653</v>
      </c>
      <c r="L226" s="6">
        <v>2</v>
      </c>
      <c r="M226" s="5" t="s">
        <v>1504</v>
      </c>
      <c r="N226" s="6" t="s">
        <v>1658</v>
      </c>
      <c r="O226" s="6" t="s">
        <v>1665</v>
      </c>
      <c r="P226" s="35">
        <v>3</v>
      </c>
      <c r="Q226" s="34" t="s">
        <v>2987</v>
      </c>
      <c r="R226" s="6" t="s">
        <v>1054</v>
      </c>
      <c r="S226" s="6" t="s">
        <v>1055</v>
      </c>
      <c r="T226" s="6" t="s">
        <v>19</v>
      </c>
      <c r="U226" s="6" t="s">
        <v>20</v>
      </c>
      <c r="V226" s="7" t="s">
        <v>1056</v>
      </c>
      <c r="W226" s="7" t="s">
        <v>1057</v>
      </c>
      <c r="X226" s="1">
        <v>523046584892139</v>
      </c>
      <c r="Y226" s="8">
        <f>X226/10000000000000</f>
        <v>52.304658489213899</v>
      </c>
      <c r="Z226" s="1">
        <v>469930522496455</v>
      </c>
      <c r="AA226" s="8">
        <f>Z226/100000000000000</f>
        <v>4.6993052249645499</v>
      </c>
      <c r="AB226" s="5">
        <v>1671</v>
      </c>
      <c r="AC226">
        <v>2005</v>
      </c>
    </row>
    <row r="227" spans="1:29" s="12" customFormat="1" ht="45" x14ac:dyDescent="0.25">
      <c r="A227" s="5" t="s">
        <v>2980</v>
      </c>
      <c r="B227" s="6" t="s">
        <v>21</v>
      </c>
      <c r="C227" s="6" t="s">
        <v>21</v>
      </c>
      <c r="D227" s="6" t="s">
        <v>92</v>
      </c>
      <c r="E227" s="5" t="s">
        <v>17</v>
      </c>
      <c r="F227" s="6" t="s">
        <v>93</v>
      </c>
      <c r="G227" s="6">
        <v>2</v>
      </c>
      <c r="H227" s="18" t="s">
        <v>3007</v>
      </c>
      <c r="I227" s="18" t="s">
        <v>3041</v>
      </c>
      <c r="J227" s="6">
        <v>1</v>
      </c>
      <c r="K227" s="6">
        <v>2</v>
      </c>
      <c r="L227" s="6">
        <v>1</v>
      </c>
      <c r="M227" s="5" t="s">
        <v>1656</v>
      </c>
      <c r="N227" s="6" t="s">
        <v>1684</v>
      </c>
      <c r="O227" s="6" t="s">
        <v>1665</v>
      </c>
      <c r="P227" s="35">
        <v>1</v>
      </c>
      <c r="Q227" s="34" t="s">
        <v>94</v>
      </c>
      <c r="R227" s="6" t="s">
        <v>94</v>
      </c>
      <c r="S227" s="6" t="s">
        <v>95</v>
      </c>
      <c r="T227" s="6" t="s">
        <v>19</v>
      </c>
      <c r="U227" s="6" t="s">
        <v>20</v>
      </c>
      <c r="V227" s="7">
        <v>105122</v>
      </c>
      <c r="W227" s="7">
        <v>478657</v>
      </c>
      <c r="X227" s="1">
        <v>5.2293636838193998E+39</v>
      </c>
      <c r="Y227" s="8">
        <f>X227/1E+38</f>
        <v>52.293636838193997</v>
      </c>
      <c r="Z227" s="1">
        <v>4.6560823060429797E+38</v>
      </c>
      <c r="AA227" s="8">
        <f>Z227/1E+38</f>
        <v>4.6560823060429799</v>
      </c>
      <c r="AB227" s="5">
        <v>3349</v>
      </c>
      <c r="AC227"/>
    </row>
    <row r="228" spans="1:29" s="12" customFormat="1" ht="45" x14ac:dyDescent="0.25">
      <c r="A228" s="5" t="s">
        <v>2980</v>
      </c>
      <c r="B228" s="6" t="s">
        <v>21</v>
      </c>
      <c r="C228" s="6" t="s">
        <v>21</v>
      </c>
      <c r="D228" s="6" t="s">
        <v>254</v>
      </c>
      <c r="E228" s="5" t="s">
        <v>17</v>
      </c>
      <c r="F228" s="6" t="s">
        <v>93</v>
      </c>
      <c r="G228" s="6">
        <v>3</v>
      </c>
      <c r="H228" s="18" t="s">
        <v>3007</v>
      </c>
      <c r="I228" s="18" t="s">
        <v>3041</v>
      </c>
      <c r="J228" s="6">
        <v>1</v>
      </c>
      <c r="K228" s="6">
        <v>2</v>
      </c>
      <c r="L228" s="6">
        <v>1</v>
      </c>
      <c r="M228" s="5" t="s">
        <v>1656</v>
      </c>
      <c r="N228" s="6" t="s">
        <v>1684</v>
      </c>
      <c r="O228" s="6" t="s">
        <v>1665</v>
      </c>
      <c r="P228" s="35">
        <v>2</v>
      </c>
      <c r="Q228" s="34" t="s">
        <v>94</v>
      </c>
      <c r="R228" s="6" t="s">
        <v>94</v>
      </c>
      <c r="S228" s="6" t="s">
        <v>95</v>
      </c>
      <c r="T228" s="6" t="s">
        <v>19</v>
      </c>
      <c r="U228" s="6" t="s">
        <v>20</v>
      </c>
      <c r="V228" s="7">
        <v>105378</v>
      </c>
      <c r="W228" s="7">
        <v>478060</v>
      </c>
      <c r="X228" s="1">
        <v>5.2288294670058902E+39</v>
      </c>
      <c r="Y228" s="8">
        <f>X228/1E+38</f>
        <v>52.288294670058903</v>
      </c>
      <c r="Z228" s="1">
        <v>4.6599223047647002E+32</v>
      </c>
      <c r="AA228" s="8">
        <f>Z228/1E+32</f>
        <v>4.6599223047646996</v>
      </c>
      <c r="AB228" s="5">
        <v>3250</v>
      </c>
      <c r="AC228"/>
    </row>
    <row r="229" spans="1:29" s="12" customFormat="1" ht="45" x14ac:dyDescent="0.25">
      <c r="A229" s="5" t="s">
        <v>2980</v>
      </c>
      <c r="B229" s="6" t="s">
        <v>21</v>
      </c>
      <c r="C229" s="6" t="s">
        <v>21</v>
      </c>
      <c r="D229" s="6" t="s">
        <v>449</v>
      </c>
      <c r="E229" s="5" t="s">
        <v>17</v>
      </c>
      <c r="F229" s="6" t="s">
        <v>93</v>
      </c>
      <c r="G229" s="6">
        <v>4</v>
      </c>
      <c r="H229" s="18" t="s">
        <v>1666</v>
      </c>
      <c r="I229" s="18" t="s">
        <v>3041</v>
      </c>
      <c r="J229" s="6">
        <v>1</v>
      </c>
      <c r="K229" s="6">
        <v>2</v>
      </c>
      <c r="L229" s="6">
        <v>1</v>
      </c>
      <c r="M229" s="5" t="s">
        <v>1656</v>
      </c>
      <c r="N229" s="6" t="s">
        <v>1684</v>
      </c>
      <c r="O229" s="6" t="s">
        <v>1664</v>
      </c>
      <c r="P229" s="35">
        <v>1</v>
      </c>
      <c r="Q229" s="34" t="s">
        <v>94</v>
      </c>
      <c r="R229" s="6" t="s">
        <v>94</v>
      </c>
      <c r="S229" s="6" t="s">
        <v>95</v>
      </c>
      <c r="T229" s="6" t="s">
        <v>19</v>
      </c>
      <c r="U229" s="6" t="s">
        <v>20</v>
      </c>
      <c r="V229" s="7" t="s">
        <v>450</v>
      </c>
      <c r="W229" s="7" t="s">
        <v>451</v>
      </c>
      <c r="X229" s="1">
        <v>522908458735755</v>
      </c>
      <c r="Y229" s="8">
        <f>X229/10000000000000</f>
        <v>52.290845873575499</v>
      </c>
      <c r="Z229" s="1">
        <v>465977489948273</v>
      </c>
      <c r="AA229" s="8">
        <f>Z229/100000000000000</f>
        <v>4.6597748994827297</v>
      </c>
      <c r="AB229" s="5">
        <v>3251</v>
      </c>
      <c r="AC229"/>
    </row>
    <row r="230" spans="1:29" s="12" customFormat="1" ht="45" x14ac:dyDescent="0.25">
      <c r="A230" s="5" t="s">
        <v>2980</v>
      </c>
      <c r="B230" s="6" t="s">
        <v>21</v>
      </c>
      <c r="C230" s="6" t="s">
        <v>21</v>
      </c>
      <c r="D230" s="6" t="s">
        <v>368</v>
      </c>
      <c r="E230" s="5" t="s">
        <v>75</v>
      </c>
      <c r="F230" s="6" t="s">
        <v>16</v>
      </c>
      <c r="G230" s="6">
        <v>379</v>
      </c>
      <c r="H230" s="16" t="s">
        <v>3007</v>
      </c>
      <c r="I230" s="16"/>
      <c r="J230" s="6">
        <v>1</v>
      </c>
      <c r="K230" s="6">
        <v>2</v>
      </c>
      <c r="L230" s="6">
        <v>1</v>
      </c>
      <c r="M230" s="17" t="s">
        <v>2995</v>
      </c>
      <c r="N230" s="6" t="s">
        <v>1667</v>
      </c>
      <c r="O230" s="6" t="s">
        <v>1665</v>
      </c>
      <c r="P230" s="35">
        <v>0</v>
      </c>
      <c r="Q230" s="35" t="s">
        <v>2987</v>
      </c>
      <c r="R230" s="6" t="s">
        <v>369</v>
      </c>
      <c r="S230" s="6" t="s">
        <v>370</v>
      </c>
      <c r="T230" s="6" t="s">
        <v>19</v>
      </c>
      <c r="U230" s="6" t="s">
        <v>20</v>
      </c>
      <c r="V230" s="7" t="s">
        <v>371</v>
      </c>
      <c r="W230" s="7" t="s">
        <v>372</v>
      </c>
      <c r="X230" s="1">
        <v>52275687680693</v>
      </c>
      <c r="Y230" s="8">
        <f>X230/1000000000000</f>
        <v>52.275687680692997</v>
      </c>
      <c r="Z230" s="1">
        <v>47485305309855</v>
      </c>
      <c r="AA230" s="8">
        <f>Z230/10000000000000</f>
        <v>4.7485305309854997</v>
      </c>
      <c r="AB230" s="5">
        <v>1286</v>
      </c>
      <c r="AC230">
        <v>20206</v>
      </c>
    </row>
    <row r="231" spans="1:29" s="12" customFormat="1" ht="60" x14ac:dyDescent="0.25">
      <c r="A231" s="5" t="s">
        <v>2980</v>
      </c>
      <c r="B231" s="6" t="s">
        <v>21</v>
      </c>
      <c r="C231" s="6" t="s">
        <v>21</v>
      </c>
      <c r="D231" s="6" t="s">
        <v>373</v>
      </c>
      <c r="E231" s="5" t="s">
        <v>374</v>
      </c>
      <c r="F231" s="6" t="s">
        <v>16</v>
      </c>
      <c r="G231" s="6">
        <v>380</v>
      </c>
      <c r="H231" s="16" t="s">
        <v>3007</v>
      </c>
      <c r="I231" s="16"/>
      <c r="J231" s="6">
        <v>1</v>
      </c>
      <c r="K231" s="6">
        <v>2</v>
      </c>
      <c r="L231" s="6">
        <v>1</v>
      </c>
      <c r="M231" s="5" t="s">
        <v>1504</v>
      </c>
      <c r="N231" s="6" t="s">
        <v>1658</v>
      </c>
      <c r="O231" s="6" t="s">
        <v>1665</v>
      </c>
      <c r="P231" s="35">
        <v>3</v>
      </c>
      <c r="Q231" s="34" t="s">
        <v>2989</v>
      </c>
      <c r="R231" s="6" t="s">
        <v>375</v>
      </c>
      <c r="S231" s="6" t="s">
        <v>376</v>
      </c>
      <c r="T231" s="6" t="s">
        <v>19</v>
      </c>
      <c r="U231" s="6" t="s">
        <v>20</v>
      </c>
      <c r="V231" s="7" t="s">
        <v>377</v>
      </c>
      <c r="W231" s="7" t="s">
        <v>378</v>
      </c>
      <c r="X231" s="1">
        <v>5223659659099</v>
      </c>
      <c r="Y231" s="8">
        <f>X231/100000000000</f>
        <v>52.236596590989997</v>
      </c>
      <c r="Z231" s="1">
        <v>45935000029388</v>
      </c>
      <c r="AA231" s="8">
        <f>Z231/10000000000000</f>
        <v>4.5935000029388</v>
      </c>
      <c r="AB231" s="5">
        <v>907</v>
      </c>
      <c r="AC231"/>
    </row>
    <row r="232" spans="1:29" s="12" customFormat="1" ht="30" x14ac:dyDescent="0.25">
      <c r="A232" s="5" t="s">
        <v>2980</v>
      </c>
      <c r="B232" s="6" t="s">
        <v>21</v>
      </c>
      <c r="C232" s="6" t="s">
        <v>21</v>
      </c>
      <c r="D232" s="6" t="s">
        <v>379</v>
      </c>
      <c r="E232" s="5" t="s">
        <v>381</v>
      </c>
      <c r="F232" s="6" t="s">
        <v>380</v>
      </c>
      <c r="G232" s="6">
        <v>381</v>
      </c>
      <c r="H232" s="16" t="s">
        <v>3012</v>
      </c>
      <c r="I232" s="16"/>
      <c r="J232" s="6">
        <v>1</v>
      </c>
      <c r="K232" s="6">
        <v>1</v>
      </c>
      <c r="L232" s="6">
        <v>1</v>
      </c>
      <c r="M232" s="5" t="s">
        <v>1504</v>
      </c>
      <c r="N232" s="6" t="s">
        <v>1684</v>
      </c>
      <c r="O232" s="6" t="s">
        <v>1665</v>
      </c>
      <c r="P232" s="35">
        <v>2</v>
      </c>
      <c r="Q232" s="34" t="s">
        <v>2987</v>
      </c>
      <c r="R232" s="6" t="s">
        <v>382</v>
      </c>
      <c r="S232" s="6" t="s">
        <v>383</v>
      </c>
      <c r="T232" s="6" t="s">
        <v>19</v>
      </c>
      <c r="U232" s="6" t="s">
        <v>20</v>
      </c>
      <c r="V232" s="7" t="s">
        <v>384</v>
      </c>
      <c r="W232" s="7" t="s">
        <v>385</v>
      </c>
      <c r="X232" s="1">
        <v>523363276831</v>
      </c>
      <c r="Y232" s="8">
        <f>X232/10000000000</f>
        <v>52.336327683100002</v>
      </c>
      <c r="Z232" s="1">
        <v>47808221359413</v>
      </c>
      <c r="AA232" s="8">
        <f>Z232/10000000000000</f>
        <v>4.7808221359412997</v>
      </c>
      <c r="AB232" s="5">
        <v>2452</v>
      </c>
      <c r="AC232"/>
    </row>
    <row r="233" spans="1:29" s="12" customFormat="1" ht="60" x14ac:dyDescent="0.25">
      <c r="A233" s="5" t="s">
        <v>2980</v>
      </c>
      <c r="B233" s="6" t="s">
        <v>21</v>
      </c>
      <c r="C233" s="6" t="s">
        <v>21</v>
      </c>
      <c r="D233" s="6" t="s">
        <v>386</v>
      </c>
      <c r="E233" s="5" t="s">
        <v>387</v>
      </c>
      <c r="F233" s="6" t="s">
        <v>16</v>
      </c>
      <c r="G233" s="6">
        <v>383</v>
      </c>
      <c r="H233" s="16" t="s">
        <v>3007</v>
      </c>
      <c r="I233" s="16"/>
      <c r="J233" s="6">
        <v>1</v>
      </c>
      <c r="K233" s="6">
        <v>2</v>
      </c>
      <c r="L233" s="6">
        <v>1</v>
      </c>
      <c r="M233" s="5" t="s">
        <v>1504</v>
      </c>
      <c r="N233" s="6" t="s">
        <v>1658</v>
      </c>
      <c r="O233" s="6" t="s">
        <v>1665</v>
      </c>
      <c r="P233" s="35">
        <v>2</v>
      </c>
      <c r="Q233" s="34" t="s">
        <v>2989</v>
      </c>
      <c r="R233" s="6" t="s">
        <v>388</v>
      </c>
      <c r="S233" s="6" t="s">
        <v>389</v>
      </c>
      <c r="T233" s="6" t="s">
        <v>19</v>
      </c>
      <c r="U233" s="6" t="s">
        <v>20</v>
      </c>
      <c r="V233" s="7" t="s">
        <v>390</v>
      </c>
      <c r="W233" s="7" t="s">
        <v>391</v>
      </c>
      <c r="X233" s="1">
        <v>52339012893295</v>
      </c>
      <c r="Y233" s="8">
        <f>X233/1000000000000</f>
        <v>52.339012893294999</v>
      </c>
      <c r="Z233" s="1">
        <v>47700419006413</v>
      </c>
      <c r="AA233" s="8">
        <f>Z233/10000000000000</f>
        <v>4.7700419006413002</v>
      </c>
      <c r="AB233" s="5">
        <v>1127</v>
      </c>
      <c r="AC233"/>
    </row>
    <row r="234" spans="1:29" s="12" customFormat="1" ht="30" x14ac:dyDescent="0.25">
      <c r="A234" s="5" t="s">
        <v>2980</v>
      </c>
      <c r="B234" s="6" t="s">
        <v>21</v>
      </c>
      <c r="C234" s="6" t="s">
        <v>21</v>
      </c>
      <c r="D234" s="6" t="s">
        <v>392</v>
      </c>
      <c r="E234" s="5" t="s">
        <v>381</v>
      </c>
      <c r="F234" s="6" t="s">
        <v>380</v>
      </c>
      <c r="G234" s="6">
        <v>384</v>
      </c>
      <c r="H234" s="16" t="s">
        <v>3007</v>
      </c>
      <c r="I234" s="16"/>
      <c r="J234" s="6">
        <v>1</v>
      </c>
      <c r="K234" s="6">
        <v>2</v>
      </c>
      <c r="L234" s="6">
        <v>1</v>
      </c>
      <c r="M234" s="5" t="s">
        <v>1504</v>
      </c>
      <c r="N234" s="6" t="s">
        <v>1684</v>
      </c>
      <c r="O234" s="6" t="s">
        <v>1665</v>
      </c>
      <c r="P234" s="35">
        <v>1</v>
      </c>
      <c r="Q234" s="34" t="s">
        <v>2987</v>
      </c>
      <c r="R234" s="6" t="s">
        <v>393</v>
      </c>
      <c r="S234" s="6" t="s">
        <v>394</v>
      </c>
      <c r="T234" s="6" t="s">
        <v>19</v>
      </c>
      <c r="U234" s="6" t="s">
        <v>20</v>
      </c>
      <c r="V234" s="7" t="s">
        <v>395</v>
      </c>
      <c r="W234" s="7" t="s">
        <v>396</v>
      </c>
      <c r="X234" s="1">
        <v>52330115085873</v>
      </c>
      <c r="Y234" s="8">
        <f>X234/1000000000000</f>
        <v>52.330115085872997</v>
      </c>
      <c r="Z234" s="1">
        <v>47854960782164</v>
      </c>
      <c r="AA234" s="8">
        <f>Z234/10000000000000</f>
        <v>4.7854960782163998</v>
      </c>
      <c r="AB234" s="5">
        <v>2449</v>
      </c>
      <c r="AC234"/>
    </row>
    <row r="235" spans="1:29" s="12" customFormat="1" ht="60" x14ac:dyDescent="0.25">
      <c r="A235" s="5" t="s">
        <v>2980</v>
      </c>
      <c r="B235" s="6" t="s">
        <v>21</v>
      </c>
      <c r="C235" s="6" t="s">
        <v>21</v>
      </c>
      <c r="D235" s="6" t="s">
        <v>397</v>
      </c>
      <c r="E235" s="5" t="s">
        <v>387</v>
      </c>
      <c r="F235" s="6" t="s">
        <v>16</v>
      </c>
      <c r="G235" s="6">
        <v>385</v>
      </c>
      <c r="H235" s="16" t="s">
        <v>3007</v>
      </c>
      <c r="I235" s="16"/>
      <c r="J235" s="6">
        <v>1</v>
      </c>
      <c r="K235" s="6">
        <v>2</v>
      </c>
      <c r="L235" s="6">
        <v>1</v>
      </c>
      <c r="M235" s="5" t="s">
        <v>1504</v>
      </c>
      <c r="N235" s="16" t="s">
        <v>1658</v>
      </c>
      <c r="O235" s="6" t="s">
        <v>1665</v>
      </c>
      <c r="P235" s="35">
        <v>1</v>
      </c>
      <c r="Q235" s="34" t="s">
        <v>2989</v>
      </c>
      <c r="R235" s="6" t="s">
        <v>398</v>
      </c>
      <c r="S235" s="6" t="s">
        <v>399</v>
      </c>
      <c r="T235" s="6" t="s">
        <v>19</v>
      </c>
      <c r="U235" s="6" t="s">
        <v>20</v>
      </c>
      <c r="V235" s="7" t="s">
        <v>400</v>
      </c>
      <c r="W235" s="7" t="s">
        <v>401</v>
      </c>
      <c r="X235" s="1">
        <v>523443864250448</v>
      </c>
      <c r="Y235" s="8">
        <f>X235/10000000000000</f>
        <v>52.344386425044803</v>
      </c>
      <c r="Z235" s="1">
        <v>47765945309323</v>
      </c>
      <c r="AA235" s="8">
        <f>Z235/10000000000000</f>
        <v>4.7765945309323001</v>
      </c>
      <c r="AB235" s="5">
        <v>1103</v>
      </c>
      <c r="AC235"/>
    </row>
    <row r="236" spans="1:29" s="12" customFormat="1" ht="120" x14ac:dyDescent="0.25">
      <c r="A236" s="5" t="s">
        <v>2980</v>
      </c>
      <c r="B236" s="6" t="s">
        <v>21</v>
      </c>
      <c r="C236" s="6" t="s">
        <v>21</v>
      </c>
      <c r="D236" s="6" t="s">
        <v>1386</v>
      </c>
      <c r="E236" s="5" t="s">
        <v>387</v>
      </c>
      <c r="F236" s="6" t="s">
        <v>93</v>
      </c>
      <c r="G236" s="6">
        <v>929</v>
      </c>
      <c r="H236" s="18" t="s">
        <v>3007</v>
      </c>
      <c r="I236" s="18" t="s">
        <v>3059</v>
      </c>
      <c r="J236" s="6">
        <v>1</v>
      </c>
      <c r="K236" s="6">
        <v>2</v>
      </c>
      <c r="L236" s="6">
        <v>1</v>
      </c>
      <c r="M236" s="6" t="s">
        <v>1686</v>
      </c>
      <c r="N236" s="6" t="s">
        <v>1684</v>
      </c>
      <c r="O236" s="6" t="s">
        <v>1682</v>
      </c>
      <c r="P236" s="35">
        <v>2</v>
      </c>
      <c r="Q236" s="34" t="s">
        <v>2990</v>
      </c>
      <c r="R236" s="6" t="s">
        <v>1379</v>
      </c>
      <c r="S236" s="6" t="s">
        <v>1387</v>
      </c>
      <c r="T236" s="6" t="s">
        <v>19</v>
      </c>
      <c r="U236" s="6" t="s">
        <v>20</v>
      </c>
      <c r="V236" s="7" t="s">
        <v>1388</v>
      </c>
      <c r="W236" s="7" t="s">
        <v>1389</v>
      </c>
      <c r="X236" s="1">
        <v>523308228584661</v>
      </c>
      <c r="Y236" s="8">
        <f>X236/10000000000000</f>
        <v>52.330822858466099</v>
      </c>
      <c r="Z236" s="1">
        <v>476888284362192</v>
      </c>
      <c r="AA236" s="8">
        <f>Z236/100000000000000</f>
        <v>4.7688828436219204</v>
      </c>
      <c r="AB236" s="5">
        <v>2809</v>
      </c>
      <c r="AC236"/>
    </row>
    <row r="237" spans="1:29" s="12" customFormat="1" ht="45" x14ac:dyDescent="0.25">
      <c r="A237" s="5" t="s">
        <v>2980</v>
      </c>
      <c r="B237" s="6" t="s">
        <v>21</v>
      </c>
      <c r="C237" s="6" t="s">
        <v>21</v>
      </c>
      <c r="D237" s="6" t="s">
        <v>407</v>
      </c>
      <c r="E237" s="5" t="s">
        <v>408</v>
      </c>
      <c r="F237" s="6" t="s">
        <v>93</v>
      </c>
      <c r="G237" s="6">
        <v>389</v>
      </c>
      <c r="H237" s="16" t="s">
        <v>3042</v>
      </c>
      <c r="I237" s="16"/>
      <c r="J237" s="6">
        <v>2</v>
      </c>
      <c r="K237" s="6">
        <v>2</v>
      </c>
      <c r="L237" s="6">
        <v>2</v>
      </c>
      <c r="M237" s="5" t="s">
        <v>1662</v>
      </c>
      <c r="N237" s="6" t="s">
        <v>1679</v>
      </c>
      <c r="O237" s="6" t="s">
        <v>1665</v>
      </c>
      <c r="P237" s="35">
        <v>3</v>
      </c>
      <c r="Q237" s="34" t="s">
        <v>2987</v>
      </c>
      <c r="R237" s="6" t="s">
        <v>409</v>
      </c>
      <c r="S237" s="6" t="s">
        <v>410</v>
      </c>
      <c r="T237" s="6" t="s">
        <v>19</v>
      </c>
      <c r="U237" s="6" t="s">
        <v>20</v>
      </c>
      <c r="V237" s="7" t="s">
        <v>411</v>
      </c>
      <c r="W237" s="7" t="s">
        <v>412</v>
      </c>
      <c r="X237" s="1">
        <v>522869867659649</v>
      </c>
      <c r="Y237" s="8">
        <f>X237/10000000000000</f>
        <v>52.286986765964897</v>
      </c>
      <c r="Z237" s="1">
        <v>459572987484984</v>
      </c>
      <c r="AA237" s="8">
        <f>Z237/100000000000000</f>
        <v>4.5957298748498401</v>
      </c>
      <c r="AB237" s="5">
        <v>2131</v>
      </c>
      <c r="AC237"/>
    </row>
    <row r="238" spans="1:29" s="12" customFormat="1" ht="60" x14ac:dyDescent="0.25">
      <c r="A238" s="5" t="s">
        <v>2980</v>
      </c>
      <c r="B238" s="6" t="s">
        <v>21</v>
      </c>
      <c r="C238" s="6" t="s">
        <v>21</v>
      </c>
      <c r="D238" s="6" t="s">
        <v>413</v>
      </c>
      <c r="E238" s="5" t="s">
        <v>414</v>
      </c>
      <c r="F238" s="6" t="s">
        <v>16</v>
      </c>
      <c r="G238" s="6">
        <v>390</v>
      </c>
      <c r="H238" s="16" t="s">
        <v>3007</v>
      </c>
      <c r="I238" s="16"/>
      <c r="J238" s="6">
        <v>1</v>
      </c>
      <c r="K238" s="6">
        <v>2</v>
      </c>
      <c r="L238" s="6">
        <v>1</v>
      </c>
      <c r="M238" s="5" t="s">
        <v>1504</v>
      </c>
      <c r="N238" s="6" t="s">
        <v>1658</v>
      </c>
      <c r="O238" s="6" t="s">
        <v>1665</v>
      </c>
      <c r="P238" s="35">
        <v>3</v>
      </c>
      <c r="Q238" s="34" t="s">
        <v>2989</v>
      </c>
      <c r="R238" s="6" t="s">
        <v>415</v>
      </c>
      <c r="S238" s="6" t="s">
        <v>416</v>
      </c>
      <c r="T238" s="6" t="s">
        <v>19</v>
      </c>
      <c r="U238" s="6" t="s">
        <v>20</v>
      </c>
      <c r="V238" s="7" t="s">
        <v>417</v>
      </c>
      <c r="W238" s="7" t="s">
        <v>418</v>
      </c>
      <c r="X238" s="1">
        <v>52240598329529</v>
      </c>
      <c r="Y238" s="8">
        <f>X238/1000000000000</f>
        <v>52.240598329529</v>
      </c>
      <c r="Z238" s="1">
        <v>46789470314039</v>
      </c>
      <c r="AA238" s="8">
        <f>Z238/10000000000000</f>
        <v>4.6789470314038999</v>
      </c>
      <c r="AB238" s="5">
        <v>904</v>
      </c>
      <c r="AC238"/>
    </row>
    <row r="239" spans="1:29" s="12" customFormat="1" ht="30" x14ac:dyDescent="0.25">
      <c r="A239" s="5" t="s">
        <v>2980</v>
      </c>
      <c r="B239" s="6" t="s">
        <v>21</v>
      </c>
      <c r="C239" s="6" t="s">
        <v>21</v>
      </c>
      <c r="D239" s="6" t="s">
        <v>419</v>
      </c>
      <c r="E239" s="5" t="s">
        <v>420</v>
      </c>
      <c r="F239" s="6" t="s">
        <v>16</v>
      </c>
      <c r="G239" s="6">
        <v>391</v>
      </c>
      <c r="H239" s="16" t="s">
        <v>3007</v>
      </c>
      <c r="I239" s="16"/>
      <c r="J239" s="6">
        <v>1</v>
      </c>
      <c r="K239" s="6">
        <v>2</v>
      </c>
      <c r="L239" s="6">
        <v>1</v>
      </c>
      <c r="M239" s="5" t="s">
        <v>1504</v>
      </c>
      <c r="N239" s="6" t="s">
        <v>1679</v>
      </c>
      <c r="O239" s="6" t="s">
        <v>1665</v>
      </c>
      <c r="P239" s="35">
        <v>3</v>
      </c>
      <c r="Q239" s="34" t="s">
        <v>2987</v>
      </c>
      <c r="R239" s="6" t="s">
        <v>421</v>
      </c>
      <c r="S239" s="6" t="s">
        <v>422</v>
      </c>
      <c r="T239" s="6" t="s">
        <v>19</v>
      </c>
      <c r="U239" s="6" t="s">
        <v>20</v>
      </c>
      <c r="V239" s="7" t="s">
        <v>423</v>
      </c>
      <c r="W239" s="7" t="s">
        <v>424</v>
      </c>
      <c r="X239" s="1">
        <v>52221825202205</v>
      </c>
      <c r="Y239" s="8">
        <f>X239/1000000000000</f>
        <v>52.221825202204997</v>
      </c>
      <c r="Z239" s="1">
        <v>45615365567548</v>
      </c>
      <c r="AA239" s="8">
        <f>Z239/10000000000000</f>
        <v>4.5615365567547999</v>
      </c>
      <c r="AB239" s="5">
        <v>1242</v>
      </c>
      <c r="AC239">
        <v>20193</v>
      </c>
    </row>
    <row r="240" spans="1:29" s="5" customFormat="1" ht="120" x14ac:dyDescent="0.25">
      <c r="A240" s="5" t="s">
        <v>2980</v>
      </c>
      <c r="B240" s="6" t="s">
        <v>21</v>
      </c>
      <c r="C240" s="6" t="s">
        <v>21</v>
      </c>
      <c r="D240" s="6" t="s">
        <v>425</v>
      </c>
      <c r="E240" s="5" t="s">
        <v>34</v>
      </c>
      <c r="F240" s="6" t="s">
        <v>16</v>
      </c>
      <c r="G240" s="6">
        <v>393</v>
      </c>
      <c r="H240" s="16" t="s">
        <v>3007</v>
      </c>
      <c r="I240" s="16"/>
      <c r="J240" s="6">
        <v>1</v>
      </c>
      <c r="K240" s="6">
        <v>2</v>
      </c>
      <c r="L240" s="6">
        <v>1</v>
      </c>
      <c r="M240" s="6" t="s">
        <v>1686</v>
      </c>
      <c r="N240" s="16" t="s">
        <v>1658</v>
      </c>
      <c r="O240" s="6" t="s">
        <v>1665</v>
      </c>
      <c r="P240" s="35">
        <v>0</v>
      </c>
      <c r="Q240" s="35" t="s">
        <v>2987</v>
      </c>
      <c r="R240" s="6" t="s">
        <v>426</v>
      </c>
      <c r="S240" s="6" t="s">
        <v>427</v>
      </c>
      <c r="T240" s="6" t="s">
        <v>19</v>
      </c>
      <c r="U240" s="6" t="s">
        <v>20</v>
      </c>
      <c r="V240" s="7" t="s">
        <v>428</v>
      </c>
      <c r="W240" s="7" t="s">
        <v>429</v>
      </c>
      <c r="X240" s="1">
        <v>523343055824373</v>
      </c>
      <c r="Y240" s="8">
        <f>X240/10000000000000</f>
        <v>52.334305582437302</v>
      </c>
      <c r="Z240" s="1">
        <v>463919558467733</v>
      </c>
      <c r="AA240" s="8">
        <f>Z240/100000000000000</f>
        <v>4.6391955846773296</v>
      </c>
      <c r="AB240" s="5">
        <v>1106</v>
      </c>
      <c r="AC240"/>
    </row>
    <row r="241" spans="1:30" s="12" customFormat="1" ht="30" x14ac:dyDescent="0.25">
      <c r="A241" s="5" t="s">
        <v>2980</v>
      </c>
      <c r="B241" s="6" t="s">
        <v>21</v>
      </c>
      <c r="C241" s="6" t="s">
        <v>21</v>
      </c>
      <c r="D241" s="6" t="s">
        <v>430</v>
      </c>
      <c r="E241" s="5" t="s">
        <v>17</v>
      </c>
      <c r="F241" s="6" t="s">
        <v>380</v>
      </c>
      <c r="G241" s="6">
        <v>394</v>
      </c>
      <c r="H241" s="16" t="s">
        <v>3007</v>
      </c>
      <c r="I241" s="16"/>
      <c r="J241" s="6">
        <v>1</v>
      </c>
      <c r="K241" s="6">
        <v>2</v>
      </c>
      <c r="L241" s="6">
        <v>1</v>
      </c>
      <c r="M241" s="5" t="s">
        <v>1504</v>
      </c>
      <c r="N241" s="6" t="s">
        <v>1684</v>
      </c>
      <c r="O241" s="6" t="s">
        <v>1665</v>
      </c>
      <c r="P241" s="35">
        <v>3</v>
      </c>
      <c r="Q241" s="34" t="s">
        <v>1682</v>
      </c>
      <c r="R241" s="6" t="s">
        <v>431</v>
      </c>
      <c r="S241" s="6" t="s">
        <v>432</v>
      </c>
      <c r="T241" s="6" t="s">
        <v>19</v>
      </c>
      <c r="U241" s="6" t="s">
        <v>20</v>
      </c>
      <c r="V241" s="7" t="s">
        <v>433</v>
      </c>
      <c r="W241" s="7">
        <v>478713</v>
      </c>
      <c r="X241" s="1">
        <v>52294482</v>
      </c>
      <c r="Y241" s="8">
        <f>X241/1000000</f>
        <v>52.294482000000002</v>
      </c>
      <c r="Z241" s="1">
        <v>4713643</v>
      </c>
      <c r="AA241" s="8">
        <f>Z241/1000000</f>
        <v>4.7136430000000002</v>
      </c>
      <c r="AB241" s="5">
        <v>2451</v>
      </c>
      <c r="AC241"/>
    </row>
    <row r="242" spans="1:30" s="12" customFormat="1" ht="60" x14ac:dyDescent="0.25">
      <c r="A242" s="5" t="s">
        <v>2980</v>
      </c>
      <c r="B242" s="6" t="s">
        <v>21</v>
      </c>
      <c r="C242" s="6" t="s">
        <v>21</v>
      </c>
      <c r="D242" s="6" t="s">
        <v>434</v>
      </c>
      <c r="E242" s="5" t="s">
        <v>17</v>
      </c>
      <c r="F242" s="6" t="s">
        <v>16</v>
      </c>
      <c r="G242" s="6">
        <v>396</v>
      </c>
      <c r="H242" s="16" t="s">
        <v>3007</v>
      </c>
      <c r="I242" s="16"/>
      <c r="J242" s="6">
        <v>1</v>
      </c>
      <c r="K242" s="6">
        <v>2</v>
      </c>
      <c r="L242" s="6">
        <v>1</v>
      </c>
      <c r="M242" s="5" t="s">
        <v>1504</v>
      </c>
      <c r="N242" s="16" t="s">
        <v>1658</v>
      </c>
      <c r="O242" s="6" t="s">
        <v>1665</v>
      </c>
      <c r="P242" s="35">
        <v>2</v>
      </c>
      <c r="Q242" s="34" t="s">
        <v>2989</v>
      </c>
      <c r="R242" s="6" t="s">
        <v>435</v>
      </c>
      <c r="S242" s="6" t="s">
        <v>436</v>
      </c>
      <c r="T242" s="6" t="s">
        <v>19</v>
      </c>
      <c r="U242" s="6" t="s">
        <v>20</v>
      </c>
      <c r="V242" s="7" t="s">
        <v>437</v>
      </c>
      <c r="W242" s="7" t="s">
        <v>438</v>
      </c>
      <c r="X242" s="1">
        <v>52302118923354</v>
      </c>
      <c r="Y242" s="8">
        <f>X242/1000000000000</f>
        <v>52.302118923354001</v>
      </c>
      <c r="Z242" s="1">
        <v>47015436430943</v>
      </c>
      <c r="AA242" s="8">
        <f>Z242/10000000000000</f>
        <v>4.7015436430942996</v>
      </c>
      <c r="AB242" s="5">
        <v>865</v>
      </c>
      <c r="AC242"/>
    </row>
    <row r="243" spans="1:30" s="12" customFormat="1" ht="60" x14ac:dyDescent="0.25">
      <c r="A243" s="5" t="s">
        <v>2980</v>
      </c>
      <c r="B243" s="6" t="s">
        <v>21</v>
      </c>
      <c r="C243" s="6" t="s">
        <v>21</v>
      </c>
      <c r="D243" s="6" t="s">
        <v>439</v>
      </c>
      <c r="E243" s="5" t="s">
        <v>17</v>
      </c>
      <c r="F243" s="6" t="s">
        <v>16</v>
      </c>
      <c r="G243" s="6">
        <v>397</v>
      </c>
      <c r="H243" s="16" t="s">
        <v>3007</v>
      </c>
      <c r="I243" s="16"/>
      <c r="J243" s="6">
        <v>1</v>
      </c>
      <c r="K243" s="6">
        <v>2</v>
      </c>
      <c r="L243" s="6">
        <v>1</v>
      </c>
      <c r="M243" s="5" t="s">
        <v>1504</v>
      </c>
      <c r="N243" s="16" t="s">
        <v>1658</v>
      </c>
      <c r="O243" s="6" t="s">
        <v>1665</v>
      </c>
      <c r="P243" s="35">
        <v>2</v>
      </c>
      <c r="Q243" s="34" t="s">
        <v>2989</v>
      </c>
      <c r="R243" s="6" t="s">
        <v>440</v>
      </c>
      <c r="S243" s="6" t="s">
        <v>441</v>
      </c>
      <c r="T243" s="6" t="s">
        <v>19</v>
      </c>
      <c r="U243" s="6" t="s">
        <v>20</v>
      </c>
      <c r="V243" s="7" t="s">
        <v>442</v>
      </c>
      <c r="W243" s="7" t="s">
        <v>443</v>
      </c>
      <c r="X243" s="1">
        <v>52305740806275</v>
      </c>
      <c r="Y243" s="8">
        <f>X243/1000000000000</f>
        <v>52.305740806274997</v>
      </c>
      <c r="Z243" s="1">
        <v>47015054478548</v>
      </c>
      <c r="AA243" s="8">
        <f>Z243/10000000000000</f>
        <v>4.7015054478548004</v>
      </c>
      <c r="AB243" s="5">
        <v>866</v>
      </c>
      <c r="AC243"/>
    </row>
    <row r="244" spans="1:30" s="12" customFormat="1" ht="45" x14ac:dyDescent="0.25">
      <c r="A244" s="5" t="s">
        <v>2980</v>
      </c>
      <c r="B244" s="6" t="s">
        <v>21</v>
      </c>
      <c r="C244" s="6" t="s">
        <v>21</v>
      </c>
      <c r="D244" s="6" t="s">
        <v>444</v>
      </c>
      <c r="E244" s="5" t="s">
        <v>17</v>
      </c>
      <c r="F244" s="6" t="s">
        <v>93</v>
      </c>
      <c r="G244" s="6">
        <v>398</v>
      </c>
      <c r="H244" s="16" t="s">
        <v>3007</v>
      </c>
      <c r="I244" s="16"/>
      <c r="J244" s="6">
        <v>1</v>
      </c>
      <c r="K244" s="6">
        <v>2</v>
      </c>
      <c r="L244" s="6">
        <v>1</v>
      </c>
      <c r="M244" s="5" t="s">
        <v>1662</v>
      </c>
      <c r="N244" s="6" t="s">
        <v>1679</v>
      </c>
      <c r="O244" s="6" t="s">
        <v>1665</v>
      </c>
      <c r="P244" s="35">
        <v>2</v>
      </c>
      <c r="Q244" s="34" t="s">
        <v>2987</v>
      </c>
      <c r="R244" s="6" t="s">
        <v>445</v>
      </c>
      <c r="S244" s="6" t="s">
        <v>446</v>
      </c>
      <c r="T244" s="6" t="s">
        <v>19</v>
      </c>
      <c r="U244" s="6" t="s">
        <v>20</v>
      </c>
      <c r="V244" s="7" t="s">
        <v>447</v>
      </c>
      <c r="W244" s="7" t="s">
        <v>448</v>
      </c>
      <c r="X244" s="1">
        <v>523103123184594</v>
      </c>
      <c r="Y244" s="8">
        <f>X244/10000000000000</f>
        <v>52.310312318459403</v>
      </c>
      <c r="Z244" s="1">
        <v>46933757598954</v>
      </c>
      <c r="AA244" s="8">
        <f>Z244/10000000000000</f>
        <v>4.6933757598953996</v>
      </c>
      <c r="AB244" s="5">
        <v>1729</v>
      </c>
      <c r="AC244"/>
    </row>
    <row r="245" spans="1:30" s="12" customFormat="1" ht="60" x14ac:dyDescent="0.25">
      <c r="A245" s="5" t="s">
        <v>2980</v>
      </c>
      <c r="B245" s="6" t="s">
        <v>21</v>
      </c>
      <c r="C245" s="6" t="s">
        <v>21</v>
      </c>
      <c r="D245" s="6" t="s">
        <v>455</v>
      </c>
      <c r="E245" s="5" t="s">
        <v>456</v>
      </c>
      <c r="F245" s="6" t="s">
        <v>16</v>
      </c>
      <c r="G245" s="6">
        <v>403</v>
      </c>
      <c r="H245" s="16" t="s">
        <v>3007</v>
      </c>
      <c r="I245" s="16"/>
      <c r="J245" s="6">
        <v>1</v>
      </c>
      <c r="K245" s="6">
        <v>2</v>
      </c>
      <c r="L245" s="6">
        <v>1</v>
      </c>
      <c r="M245" s="5" t="s">
        <v>1504</v>
      </c>
      <c r="N245" s="6" t="s">
        <v>1658</v>
      </c>
      <c r="O245" s="6" t="s">
        <v>1665</v>
      </c>
      <c r="P245" s="35">
        <v>3</v>
      </c>
      <c r="Q245" s="34" t="s">
        <v>2989</v>
      </c>
      <c r="R245" s="6" t="s">
        <v>457</v>
      </c>
      <c r="S245" s="6" t="s">
        <v>458</v>
      </c>
      <c r="T245" s="6" t="s">
        <v>19</v>
      </c>
      <c r="U245" s="6" t="s">
        <v>20</v>
      </c>
      <c r="V245" s="7">
        <v>105862</v>
      </c>
      <c r="W245" s="7" t="s">
        <v>459</v>
      </c>
      <c r="X245" s="1">
        <v>523221944972644</v>
      </c>
      <c r="Y245" s="8">
        <f>X245/10000000000000</f>
        <v>52.322194497264398</v>
      </c>
      <c r="Z245" s="1">
        <v>466646721683006</v>
      </c>
      <c r="AA245" s="8">
        <f>Z245/100000000000000</f>
        <v>4.6664672168300596</v>
      </c>
      <c r="AB245" s="5">
        <v>867</v>
      </c>
      <c r="AC245"/>
    </row>
    <row r="246" spans="1:30" s="5" customFormat="1" ht="120" x14ac:dyDescent="0.25">
      <c r="A246" s="5" t="s">
        <v>2980</v>
      </c>
      <c r="B246" s="6" t="s">
        <v>21</v>
      </c>
      <c r="C246" s="6" t="s">
        <v>21</v>
      </c>
      <c r="D246" s="6" t="s">
        <v>465</v>
      </c>
      <c r="E246" s="5" t="s">
        <v>17</v>
      </c>
      <c r="F246" s="6" t="s">
        <v>16</v>
      </c>
      <c r="G246" s="6">
        <v>406</v>
      </c>
      <c r="H246" s="16" t="s">
        <v>3007</v>
      </c>
      <c r="I246" s="16"/>
      <c r="J246" s="6">
        <v>1</v>
      </c>
      <c r="K246" s="6">
        <v>2</v>
      </c>
      <c r="L246" s="6">
        <v>1</v>
      </c>
      <c r="M246" s="6" t="s">
        <v>1686</v>
      </c>
      <c r="N246" s="6" t="s">
        <v>1679</v>
      </c>
      <c r="O246" s="6" t="s">
        <v>1665</v>
      </c>
      <c r="P246" s="35">
        <v>2</v>
      </c>
      <c r="Q246" s="34" t="s">
        <v>2987</v>
      </c>
      <c r="R246" s="6" t="s">
        <v>466</v>
      </c>
      <c r="S246" s="6" t="s">
        <v>467</v>
      </c>
      <c r="T246" s="6" t="s">
        <v>19</v>
      </c>
      <c r="U246" s="6" t="s">
        <v>20</v>
      </c>
      <c r="V246" s="7" t="s">
        <v>468</v>
      </c>
      <c r="W246" s="7" t="s">
        <v>469</v>
      </c>
      <c r="X246" s="1">
        <v>523153069401686</v>
      </c>
      <c r="Y246" s="8">
        <f>X246/10000000000000</f>
        <v>52.315306940168597</v>
      </c>
      <c r="Z246" s="1">
        <v>469277579513081</v>
      </c>
      <c r="AA246" s="8">
        <f>Z246/100000000000000</f>
        <v>4.6927757951308102</v>
      </c>
      <c r="AB246" s="5">
        <v>1262</v>
      </c>
      <c r="AC246">
        <v>20197</v>
      </c>
    </row>
    <row r="247" spans="1:30" s="12" customFormat="1" ht="120" x14ac:dyDescent="0.25">
      <c r="A247" s="5" t="s">
        <v>2980</v>
      </c>
      <c r="B247" s="6" t="s">
        <v>21</v>
      </c>
      <c r="C247" s="6" t="s">
        <v>21</v>
      </c>
      <c r="D247" s="6" t="s">
        <v>470</v>
      </c>
      <c r="E247" s="5" t="s">
        <v>17</v>
      </c>
      <c r="F247" s="6" t="s">
        <v>16</v>
      </c>
      <c r="G247" s="6">
        <v>407</v>
      </c>
      <c r="H247" s="16" t="s">
        <v>3007</v>
      </c>
      <c r="I247" s="16"/>
      <c r="J247" s="6">
        <v>1</v>
      </c>
      <c r="K247" s="6">
        <v>2</v>
      </c>
      <c r="L247" s="6">
        <v>1</v>
      </c>
      <c r="M247" s="6" t="s">
        <v>1686</v>
      </c>
      <c r="N247" s="6" t="s">
        <v>1667</v>
      </c>
      <c r="O247" s="6" t="s">
        <v>1665</v>
      </c>
      <c r="P247" s="35">
        <v>2</v>
      </c>
      <c r="Q247" s="34" t="s">
        <v>2987</v>
      </c>
      <c r="R247" s="6" t="s">
        <v>471</v>
      </c>
      <c r="S247" s="6" t="s">
        <v>472</v>
      </c>
      <c r="T247" s="6" t="s">
        <v>19</v>
      </c>
      <c r="U247" s="6" t="s">
        <v>20</v>
      </c>
      <c r="V247" s="7" t="s">
        <v>473</v>
      </c>
      <c r="W247" s="7" t="s">
        <v>474</v>
      </c>
      <c r="X247" s="1">
        <v>523145171987885</v>
      </c>
      <c r="Y247" s="8">
        <f>X247/10000000000000</f>
        <v>52.314517198788501</v>
      </c>
      <c r="Z247" s="1">
        <v>468232299440155</v>
      </c>
      <c r="AA247" s="8">
        <f>Z247/100000000000000</f>
        <v>4.6823229944015496</v>
      </c>
      <c r="AB247" s="5">
        <v>1289</v>
      </c>
      <c r="AC247">
        <v>20212</v>
      </c>
    </row>
    <row r="248" spans="1:30" s="12" customFormat="1" ht="120" x14ac:dyDescent="0.25">
      <c r="A248" s="5" t="s">
        <v>2980</v>
      </c>
      <c r="B248" s="6" t="s">
        <v>21</v>
      </c>
      <c r="C248" s="6" t="s">
        <v>21</v>
      </c>
      <c r="D248" s="6" t="s">
        <v>475</v>
      </c>
      <c r="E248" s="5" t="s">
        <v>17</v>
      </c>
      <c r="F248" s="6" t="s">
        <v>93</v>
      </c>
      <c r="G248" s="6">
        <v>409</v>
      </c>
      <c r="H248" s="16" t="s">
        <v>3007</v>
      </c>
      <c r="I248" s="16"/>
      <c r="J248" s="6">
        <v>1</v>
      </c>
      <c r="K248" s="6">
        <v>2</v>
      </c>
      <c r="L248" s="6">
        <v>1</v>
      </c>
      <c r="M248" s="6" t="s">
        <v>1686</v>
      </c>
      <c r="N248" s="6" t="s">
        <v>1679</v>
      </c>
      <c r="O248" s="6" t="s">
        <v>1665</v>
      </c>
      <c r="P248" s="35">
        <v>3</v>
      </c>
      <c r="Q248" s="34" t="s">
        <v>2987</v>
      </c>
      <c r="R248" s="6" t="s">
        <v>476</v>
      </c>
      <c r="S248" s="6" t="s">
        <v>477</v>
      </c>
      <c r="T248" s="6" t="s">
        <v>19</v>
      </c>
      <c r="U248" s="6" t="s">
        <v>20</v>
      </c>
      <c r="V248" s="7" t="s">
        <v>478</v>
      </c>
      <c r="W248" s="7" t="s">
        <v>479</v>
      </c>
      <c r="X248" s="1">
        <v>523177162101597</v>
      </c>
      <c r="Y248" s="8">
        <f>X248/10000000000000</f>
        <v>52.317716210159702</v>
      </c>
      <c r="Z248" s="1">
        <v>46680049200564</v>
      </c>
      <c r="AA248" s="8">
        <f>Z248/10000000000000</f>
        <v>4.6680049200563998</v>
      </c>
      <c r="AB248" s="5">
        <v>2169</v>
      </c>
      <c r="AC248"/>
    </row>
    <row r="249" spans="1:30" s="12" customFormat="1" ht="120" x14ac:dyDescent="0.25">
      <c r="A249" s="5" t="s">
        <v>2980</v>
      </c>
      <c r="B249" s="6" t="s">
        <v>21</v>
      </c>
      <c r="C249" s="6" t="s">
        <v>21</v>
      </c>
      <c r="D249" s="6" t="s">
        <v>480</v>
      </c>
      <c r="E249" s="5" t="s">
        <v>17</v>
      </c>
      <c r="F249" s="6" t="s">
        <v>16</v>
      </c>
      <c r="G249" s="6">
        <v>410</v>
      </c>
      <c r="H249" s="16" t="s">
        <v>1668</v>
      </c>
      <c r="I249" s="16"/>
      <c r="J249" s="6">
        <v>1</v>
      </c>
      <c r="K249" s="6">
        <v>3</v>
      </c>
      <c r="L249" s="6">
        <v>2</v>
      </c>
      <c r="M249" s="6" t="s">
        <v>1686</v>
      </c>
      <c r="N249" s="6" t="s">
        <v>1658</v>
      </c>
      <c r="O249" s="6" t="s">
        <v>1665</v>
      </c>
      <c r="P249" s="35">
        <v>2</v>
      </c>
      <c r="Q249" s="34" t="s">
        <v>2989</v>
      </c>
      <c r="R249" s="6" t="s">
        <v>481</v>
      </c>
      <c r="S249" s="6" t="s">
        <v>482</v>
      </c>
      <c r="T249" s="6" t="s">
        <v>19</v>
      </c>
      <c r="U249" s="6" t="s">
        <v>20</v>
      </c>
      <c r="V249" s="7" t="s">
        <v>483</v>
      </c>
      <c r="W249" s="7" t="s">
        <v>484</v>
      </c>
      <c r="X249" s="1">
        <v>52318478559305</v>
      </c>
      <c r="Y249" s="8">
        <f>X249/1000000000000</f>
        <v>52.318478559304999</v>
      </c>
      <c r="Z249" s="1">
        <v>46741305644227</v>
      </c>
      <c r="AA249" s="8">
        <f>Z249/10000000000000</f>
        <v>4.6741305644226996</v>
      </c>
      <c r="AB249" s="5">
        <v>869</v>
      </c>
      <c r="AC249">
        <v>2174</v>
      </c>
    </row>
    <row r="250" spans="1:30" s="12" customFormat="1" ht="120" x14ac:dyDescent="0.25">
      <c r="A250" s="5" t="s">
        <v>2980</v>
      </c>
      <c r="B250" s="6" t="s">
        <v>21</v>
      </c>
      <c r="C250" s="6" t="s">
        <v>21</v>
      </c>
      <c r="D250" s="6" t="s">
        <v>500</v>
      </c>
      <c r="E250" s="5" t="s">
        <v>17</v>
      </c>
      <c r="F250" s="6" t="s">
        <v>93</v>
      </c>
      <c r="G250" s="6">
        <v>427</v>
      </c>
      <c r="H250" s="18" t="s">
        <v>3007</v>
      </c>
      <c r="I250" s="18" t="s">
        <v>3041</v>
      </c>
      <c r="J250" s="6">
        <v>1</v>
      </c>
      <c r="K250" s="6">
        <v>2</v>
      </c>
      <c r="L250" s="6">
        <v>1</v>
      </c>
      <c r="M250" s="16" t="s">
        <v>2996</v>
      </c>
      <c r="N250" s="6" t="s">
        <v>1684</v>
      </c>
      <c r="O250" s="16" t="s">
        <v>1665</v>
      </c>
      <c r="P250" s="35">
        <v>1</v>
      </c>
      <c r="Q250" s="34" t="s">
        <v>2989</v>
      </c>
      <c r="R250" s="6" t="s">
        <v>94</v>
      </c>
      <c r="S250" s="6" t="s">
        <v>18</v>
      </c>
      <c r="T250" s="6" t="s">
        <v>19</v>
      </c>
      <c r="U250" s="6" t="s">
        <v>20</v>
      </c>
      <c r="V250" s="7">
        <v>108596</v>
      </c>
      <c r="W250" s="7" t="s">
        <v>501</v>
      </c>
      <c r="X250" s="1">
        <v>522904583730315</v>
      </c>
      <c r="Y250" s="8">
        <f>X250/10000000000000</f>
        <v>52.290458373031498</v>
      </c>
      <c r="Z250" s="1">
        <v>470705404823643</v>
      </c>
      <c r="AA250" s="8">
        <f>Z250/100000000000000</f>
        <v>4.7070540482364303</v>
      </c>
      <c r="AB250" s="5">
        <v>3269</v>
      </c>
      <c r="AC250"/>
    </row>
    <row r="251" spans="1:30" s="12" customFormat="1" ht="30" x14ac:dyDescent="0.25">
      <c r="A251" s="5" t="s">
        <v>2980</v>
      </c>
      <c r="B251" s="6" t="s">
        <v>21</v>
      </c>
      <c r="C251" s="6" t="s">
        <v>21</v>
      </c>
      <c r="D251" s="6" t="s">
        <v>502</v>
      </c>
      <c r="E251" s="5" t="s">
        <v>17</v>
      </c>
      <c r="F251" s="6" t="s">
        <v>16</v>
      </c>
      <c r="G251" s="6">
        <v>428</v>
      </c>
      <c r="H251" s="18" t="s">
        <v>3030</v>
      </c>
      <c r="I251" s="18" t="s">
        <v>3049</v>
      </c>
      <c r="J251" s="6">
        <v>1</v>
      </c>
      <c r="K251" s="6">
        <v>2</v>
      </c>
      <c r="L251" s="6">
        <v>1</v>
      </c>
      <c r="M251" s="5" t="s">
        <v>1504</v>
      </c>
      <c r="N251" s="6" t="s">
        <v>1658</v>
      </c>
      <c r="O251" s="6" t="s">
        <v>1665</v>
      </c>
      <c r="P251" s="35">
        <v>1</v>
      </c>
      <c r="Q251" s="34" t="s">
        <v>2987</v>
      </c>
      <c r="R251" s="6" t="s">
        <v>503</v>
      </c>
      <c r="S251" s="6" t="s">
        <v>504</v>
      </c>
      <c r="T251" s="6" t="s">
        <v>19</v>
      </c>
      <c r="U251" s="6" t="s">
        <v>20</v>
      </c>
      <c r="V251" s="7" t="s">
        <v>505</v>
      </c>
      <c r="W251" s="7" t="s">
        <v>506</v>
      </c>
      <c r="X251" s="1">
        <v>522965640207042</v>
      </c>
      <c r="Y251" s="8">
        <f>X251/10000000000000</f>
        <v>52.296564020704203</v>
      </c>
      <c r="Z251" s="1">
        <v>467139575408731</v>
      </c>
      <c r="AA251" s="8">
        <f>Z251/100000000000000</f>
        <v>4.6713957540873103</v>
      </c>
      <c r="AB251" s="5">
        <v>962</v>
      </c>
      <c r="AC251">
        <v>32</v>
      </c>
    </row>
    <row r="252" spans="1:30" s="12" customFormat="1" ht="60" x14ac:dyDescent="0.25">
      <c r="A252" s="5" t="s">
        <v>2980</v>
      </c>
      <c r="B252" s="6" t="s">
        <v>21</v>
      </c>
      <c r="C252" s="6" t="s">
        <v>21</v>
      </c>
      <c r="D252" s="6" t="s">
        <v>507</v>
      </c>
      <c r="E252" s="5" t="s">
        <v>17</v>
      </c>
      <c r="F252" s="6" t="s">
        <v>16</v>
      </c>
      <c r="G252" s="6">
        <v>432</v>
      </c>
      <c r="H252" s="16" t="s">
        <v>3007</v>
      </c>
      <c r="I252" s="16"/>
      <c r="J252" s="6">
        <v>1</v>
      </c>
      <c r="K252" s="6">
        <v>2</v>
      </c>
      <c r="L252" s="6">
        <v>1</v>
      </c>
      <c r="M252" s="5" t="s">
        <v>1504</v>
      </c>
      <c r="N252" s="6" t="s">
        <v>1658</v>
      </c>
      <c r="O252" s="6" t="s">
        <v>1665</v>
      </c>
      <c r="P252" s="35">
        <v>2</v>
      </c>
      <c r="Q252" s="34" t="s">
        <v>2989</v>
      </c>
      <c r="R252" s="6" t="s">
        <v>508</v>
      </c>
      <c r="S252" s="6" t="s">
        <v>509</v>
      </c>
      <c r="T252" s="6" t="s">
        <v>19</v>
      </c>
      <c r="U252" s="6" t="s">
        <v>20</v>
      </c>
      <c r="V252" s="7" t="s">
        <v>510</v>
      </c>
      <c r="W252" s="7" t="s">
        <v>511</v>
      </c>
      <c r="X252" s="1">
        <v>522966119867273</v>
      </c>
      <c r="Y252" s="8">
        <f>X252/10000000000000</f>
        <v>52.296611986727299</v>
      </c>
      <c r="Z252" s="1">
        <v>470777070900711</v>
      </c>
      <c r="AA252" s="8">
        <f>Z252/100000000000000</f>
        <v>4.7077707090071099</v>
      </c>
      <c r="AB252" s="5">
        <v>864</v>
      </c>
      <c r="AC252"/>
    </row>
    <row r="253" spans="1:30" s="12" customFormat="1" ht="45" x14ac:dyDescent="0.25">
      <c r="A253" s="5" t="s">
        <v>2980</v>
      </c>
      <c r="B253" s="6" t="s">
        <v>21</v>
      </c>
      <c r="C253" s="6" t="s">
        <v>21</v>
      </c>
      <c r="D253" s="6" t="s">
        <v>512</v>
      </c>
      <c r="E253" s="5" t="s">
        <v>17</v>
      </c>
      <c r="F253" s="6" t="s">
        <v>93</v>
      </c>
      <c r="G253" s="6">
        <v>441</v>
      </c>
      <c r="H253" s="16" t="s">
        <v>3042</v>
      </c>
      <c r="I253" s="16"/>
      <c r="J253" s="6">
        <v>2</v>
      </c>
      <c r="K253" s="6">
        <v>2</v>
      </c>
      <c r="L253" s="6">
        <v>1</v>
      </c>
      <c r="M253" s="5" t="s">
        <v>1662</v>
      </c>
      <c r="N253" s="6" t="s">
        <v>1679</v>
      </c>
      <c r="O253" s="6" t="s">
        <v>1665</v>
      </c>
      <c r="P253" s="35">
        <v>3</v>
      </c>
      <c r="Q253" s="34" t="s">
        <v>2987</v>
      </c>
      <c r="R253" s="6" t="s">
        <v>513</v>
      </c>
      <c r="S253" s="6" t="s">
        <v>514</v>
      </c>
      <c r="T253" s="6" t="s">
        <v>19</v>
      </c>
      <c r="U253" s="6" t="s">
        <v>20</v>
      </c>
      <c r="V253" s="7" t="s">
        <v>515</v>
      </c>
      <c r="W253" s="7" t="s">
        <v>516</v>
      </c>
      <c r="X253" s="1">
        <v>523017047792869</v>
      </c>
      <c r="Y253" s="8">
        <f>X253/10000000000000</f>
        <v>52.301704779286901</v>
      </c>
      <c r="Z253" s="1">
        <v>465153971244977</v>
      </c>
      <c r="AA253" s="8">
        <f>Z253/100000000000000</f>
        <v>4.6515397124497699</v>
      </c>
      <c r="AB253" s="5">
        <v>2129</v>
      </c>
      <c r="AC253"/>
    </row>
    <row r="254" spans="1:30" ht="45" x14ac:dyDescent="0.25">
      <c r="A254" s="5" t="s">
        <v>2980</v>
      </c>
      <c r="B254" s="6" t="s">
        <v>21</v>
      </c>
      <c r="C254" s="6" t="s">
        <v>21</v>
      </c>
      <c r="D254" s="6" t="s">
        <v>517</v>
      </c>
      <c r="E254" s="5" t="s">
        <v>17</v>
      </c>
      <c r="F254" s="6" t="s">
        <v>93</v>
      </c>
      <c r="G254" s="6">
        <v>442</v>
      </c>
      <c r="H254" s="16" t="s">
        <v>3042</v>
      </c>
      <c r="I254" s="16"/>
      <c r="J254" s="6">
        <v>2</v>
      </c>
      <c r="K254" s="6">
        <v>2</v>
      </c>
      <c r="L254" s="6">
        <v>1</v>
      </c>
      <c r="M254" s="5" t="s">
        <v>1662</v>
      </c>
      <c r="N254" s="6" t="s">
        <v>1679</v>
      </c>
      <c r="O254" s="6" t="s">
        <v>1665</v>
      </c>
      <c r="P254" s="35">
        <v>3</v>
      </c>
      <c r="Q254" s="34" t="s">
        <v>2987</v>
      </c>
      <c r="R254" s="6" t="s">
        <v>518</v>
      </c>
      <c r="S254" s="6" t="s">
        <v>519</v>
      </c>
      <c r="T254" s="6" t="s">
        <v>19</v>
      </c>
      <c r="U254" s="6" t="s">
        <v>20</v>
      </c>
      <c r="V254" s="7" t="s">
        <v>520</v>
      </c>
      <c r="W254" s="7" t="s">
        <v>521</v>
      </c>
      <c r="X254" s="1">
        <v>52298629849634</v>
      </c>
      <c r="Y254" s="8">
        <f>X254/1000000000000</f>
        <v>52.298629849633997</v>
      </c>
      <c r="Z254" s="1">
        <v>46605390269753</v>
      </c>
      <c r="AA254" s="8">
        <f>Z254/10000000000000</f>
        <v>4.6605390269753002</v>
      </c>
      <c r="AB254" s="5">
        <v>2130</v>
      </c>
      <c r="AD254" s="5"/>
    </row>
    <row r="255" spans="1:30" ht="45" x14ac:dyDescent="0.25">
      <c r="A255" s="5" t="s">
        <v>2980</v>
      </c>
      <c r="B255" s="6" t="s">
        <v>21</v>
      </c>
      <c r="C255" s="6" t="s">
        <v>21</v>
      </c>
      <c r="D255" s="6" t="s">
        <v>522</v>
      </c>
      <c r="E255" s="5" t="s">
        <v>17</v>
      </c>
      <c r="F255" s="6" t="s">
        <v>93</v>
      </c>
      <c r="G255" s="6">
        <v>443</v>
      </c>
      <c r="H255" s="16" t="s">
        <v>3012</v>
      </c>
      <c r="I255" s="16"/>
      <c r="J255" s="6">
        <v>1</v>
      </c>
      <c r="K255" s="6">
        <v>1</v>
      </c>
      <c r="L255" s="6">
        <v>1</v>
      </c>
      <c r="M255" s="5" t="s">
        <v>1662</v>
      </c>
      <c r="N255" s="6" t="s">
        <v>1679</v>
      </c>
      <c r="O255" s="6" t="s">
        <v>1665</v>
      </c>
      <c r="P255" s="35">
        <v>2</v>
      </c>
      <c r="Q255" s="34" t="s">
        <v>2987</v>
      </c>
      <c r="R255" s="6" t="s">
        <v>523</v>
      </c>
      <c r="S255" s="6" t="s">
        <v>524</v>
      </c>
      <c r="T255" s="6" t="s">
        <v>19</v>
      </c>
      <c r="U255" s="6" t="s">
        <v>20</v>
      </c>
      <c r="V255" s="7">
        <v>105529</v>
      </c>
      <c r="W255" s="7" t="s">
        <v>525</v>
      </c>
      <c r="X255" s="1">
        <v>522955102172266</v>
      </c>
      <c r="Y255" s="8">
        <f>X255/10000000000000</f>
        <v>52.2955102172266</v>
      </c>
      <c r="Z255" s="1">
        <v>466201772598685</v>
      </c>
      <c r="AA255" s="8">
        <f>Z255/100000000000000</f>
        <v>4.6620177259868498</v>
      </c>
      <c r="AB255" s="5">
        <v>1735</v>
      </c>
      <c r="AD255" s="5"/>
    </row>
    <row r="256" spans="1:30" s="5" customFormat="1" ht="30" x14ac:dyDescent="0.25">
      <c r="A256" s="5" t="s">
        <v>2980</v>
      </c>
      <c r="B256" s="6" t="s">
        <v>21</v>
      </c>
      <c r="C256" s="6" t="s">
        <v>21</v>
      </c>
      <c r="D256" s="6" t="s">
        <v>531</v>
      </c>
      <c r="E256" s="5" t="s">
        <v>17</v>
      </c>
      <c r="F256" s="6" t="s">
        <v>93</v>
      </c>
      <c r="G256" s="6">
        <v>451</v>
      </c>
      <c r="H256" s="16" t="s">
        <v>3012</v>
      </c>
      <c r="I256" s="16"/>
      <c r="J256" s="6">
        <v>1</v>
      </c>
      <c r="K256" s="6">
        <v>1</v>
      </c>
      <c r="L256" s="6">
        <v>1</v>
      </c>
      <c r="M256" s="5" t="s">
        <v>1504</v>
      </c>
      <c r="N256" s="6" t="s">
        <v>1679</v>
      </c>
      <c r="O256" s="6" t="s">
        <v>1665</v>
      </c>
      <c r="P256" s="35">
        <v>2</v>
      </c>
      <c r="Q256" s="34" t="s">
        <v>2987</v>
      </c>
      <c r="R256" s="6" t="s">
        <v>532</v>
      </c>
      <c r="S256" s="6" t="s">
        <v>533</v>
      </c>
      <c r="T256" s="6" t="s">
        <v>19</v>
      </c>
      <c r="U256" s="6" t="s">
        <v>20</v>
      </c>
      <c r="V256" s="7" t="s">
        <v>534</v>
      </c>
      <c r="W256" s="7" t="s">
        <v>535</v>
      </c>
      <c r="X256" s="1">
        <v>522931432540416</v>
      </c>
      <c r="Y256" s="8">
        <f>X256/10000000000000</f>
        <v>52.293143254041603</v>
      </c>
      <c r="Z256" s="1">
        <v>469853473750345</v>
      </c>
      <c r="AA256" s="8">
        <f>Z256/100000000000000</f>
        <v>4.6985347375034499</v>
      </c>
      <c r="AB256" s="5">
        <v>1709</v>
      </c>
      <c r="AC256">
        <v>20501</v>
      </c>
    </row>
    <row r="257" spans="1:29" s="12" customFormat="1" ht="45" x14ac:dyDescent="0.25">
      <c r="A257" s="5" t="s">
        <v>2980</v>
      </c>
      <c r="B257" s="6" t="s">
        <v>21</v>
      </c>
      <c r="C257" s="6" t="s">
        <v>21</v>
      </c>
      <c r="D257" s="6" t="s">
        <v>541</v>
      </c>
      <c r="E257" s="5" t="s">
        <v>17</v>
      </c>
      <c r="F257" s="6" t="s">
        <v>93</v>
      </c>
      <c r="G257" s="6">
        <v>453</v>
      </c>
      <c r="H257" s="16" t="s">
        <v>1671</v>
      </c>
      <c r="I257" s="16"/>
      <c r="J257" s="6">
        <v>3</v>
      </c>
      <c r="K257" s="6">
        <v>2</v>
      </c>
      <c r="L257" s="6">
        <v>2</v>
      </c>
      <c r="M257" s="5" t="s">
        <v>1662</v>
      </c>
      <c r="N257" s="6" t="s">
        <v>1679</v>
      </c>
      <c r="O257" s="6" t="s">
        <v>1665</v>
      </c>
      <c r="P257" s="35">
        <v>2</v>
      </c>
      <c r="Q257" s="34" t="s">
        <v>2987</v>
      </c>
      <c r="R257" s="6" t="s">
        <v>542</v>
      </c>
      <c r="S257" s="6" t="s">
        <v>543</v>
      </c>
      <c r="T257" s="6" t="s">
        <v>19</v>
      </c>
      <c r="U257" s="6" t="s">
        <v>20</v>
      </c>
      <c r="V257" s="7" t="s">
        <v>544</v>
      </c>
      <c r="W257" s="7" t="s">
        <v>545</v>
      </c>
      <c r="X257" s="1">
        <v>522935487815788</v>
      </c>
      <c r="Y257" s="8">
        <f>X257/10000000000000</f>
        <v>52.293548781578799</v>
      </c>
      <c r="Z257" s="1">
        <v>468767542827558</v>
      </c>
      <c r="AA257" s="8">
        <f>Z257/100000000000000</f>
        <v>4.6876754282755799</v>
      </c>
      <c r="AB257" s="5">
        <v>2132</v>
      </c>
      <c r="AC257"/>
    </row>
    <row r="258" spans="1:29" s="5" customFormat="1" ht="30" x14ac:dyDescent="0.25">
      <c r="A258" s="5" t="s">
        <v>2980</v>
      </c>
      <c r="B258" s="6" t="s">
        <v>21</v>
      </c>
      <c r="C258" s="6" t="s">
        <v>21</v>
      </c>
      <c r="D258" s="6" t="s">
        <v>560</v>
      </c>
      <c r="E258" s="5" t="s">
        <v>40</v>
      </c>
      <c r="F258" s="6" t="s">
        <v>93</v>
      </c>
      <c r="G258" s="6">
        <v>460</v>
      </c>
      <c r="H258" s="16" t="s">
        <v>3007</v>
      </c>
      <c r="I258" s="16"/>
      <c r="J258" s="6">
        <v>1</v>
      </c>
      <c r="K258" s="6">
        <v>2</v>
      </c>
      <c r="L258" s="6">
        <v>1</v>
      </c>
      <c r="M258" s="5" t="s">
        <v>1673</v>
      </c>
      <c r="N258" s="6" t="s">
        <v>1679</v>
      </c>
      <c r="O258" s="6" t="s">
        <v>1665</v>
      </c>
      <c r="P258" s="35">
        <v>3</v>
      </c>
      <c r="Q258" s="34" t="s">
        <v>2987</v>
      </c>
      <c r="R258" s="6" t="s">
        <v>561</v>
      </c>
      <c r="S258" s="6" t="s">
        <v>562</v>
      </c>
      <c r="T258" s="6" t="s">
        <v>19</v>
      </c>
      <c r="U258" s="6" t="s">
        <v>20</v>
      </c>
      <c r="V258" s="7" t="s">
        <v>563</v>
      </c>
      <c r="W258" s="7" t="s">
        <v>564</v>
      </c>
      <c r="X258" s="1">
        <v>522570875211984</v>
      </c>
      <c r="Y258" s="8">
        <f>X258/10000000000000</f>
        <v>52.2570875211984</v>
      </c>
      <c r="Z258" s="1">
        <v>457441548963294</v>
      </c>
      <c r="AA258" s="8">
        <f>Z258/100000000000000</f>
        <v>4.5744154896329396</v>
      </c>
      <c r="AB258" s="5">
        <v>1730</v>
      </c>
      <c r="AC258"/>
    </row>
    <row r="259" spans="1:29" s="12" customFormat="1" ht="30" x14ac:dyDescent="0.25">
      <c r="A259" s="5" t="s">
        <v>2980</v>
      </c>
      <c r="B259" s="6" t="s">
        <v>21</v>
      </c>
      <c r="C259" s="6" t="s">
        <v>21</v>
      </c>
      <c r="D259" s="6" t="s">
        <v>565</v>
      </c>
      <c r="E259" s="5" t="s">
        <v>40</v>
      </c>
      <c r="F259" s="6" t="s">
        <v>16</v>
      </c>
      <c r="G259" s="6">
        <v>461</v>
      </c>
      <c r="H259" s="16" t="s">
        <v>3007</v>
      </c>
      <c r="I259" s="16"/>
      <c r="J259" s="6">
        <v>1</v>
      </c>
      <c r="K259" s="6">
        <v>2</v>
      </c>
      <c r="L259" s="6">
        <v>1</v>
      </c>
      <c r="M259" s="5" t="s">
        <v>1504</v>
      </c>
      <c r="N259" s="6" t="s">
        <v>1667</v>
      </c>
      <c r="O259" s="6" t="s">
        <v>1665</v>
      </c>
      <c r="P259" s="35">
        <v>3</v>
      </c>
      <c r="Q259" s="34" t="s">
        <v>2987</v>
      </c>
      <c r="R259" s="6" t="s">
        <v>566</v>
      </c>
      <c r="S259" s="6" t="s">
        <v>567</v>
      </c>
      <c r="T259" s="6" t="s">
        <v>19</v>
      </c>
      <c r="U259" s="6" t="s">
        <v>20</v>
      </c>
      <c r="V259" s="7" t="s">
        <v>568</v>
      </c>
      <c r="W259" s="7" t="s">
        <v>569</v>
      </c>
      <c r="X259" s="1">
        <v>52261863858049</v>
      </c>
      <c r="Y259" s="8">
        <f>X259/1000000000000</f>
        <v>52.261863858048997</v>
      </c>
      <c r="Z259" s="1">
        <v>457158272557154</v>
      </c>
      <c r="AA259" s="8">
        <f>Z259/100000000000000</f>
        <v>4.57158272557154</v>
      </c>
      <c r="AB259" s="5">
        <v>1287</v>
      </c>
      <c r="AC259">
        <v>20208</v>
      </c>
    </row>
    <row r="260" spans="1:29" s="12" customFormat="1" ht="30" x14ac:dyDescent="0.25">
      <c r="A260" s="5" t="s">
        <v>2980</v>
      </c>
      <c r="B260" s="6" t="s">
        <v>21</v>
      </c>
      <c r="C260" s="6" t="s">
        <v>21</v>
      </c>
      <c r="D260" s="6" t="s">
        <v>590</v>
      </c>
      <c r="E260" s="5" t="s">
        <v>220</v>
      </c>
      <c r="F260" s="6" t="s">
        <v>380</v>
      </c>
      <c r="G260" s="6">
        <v>466</v>
      </c>
      <c r="H260" s="16" t="s">
        <v>3007</v>
      </c>
      <c r="I260" s="16"/>
      <c r="J260" s="6">
        <v>1</v>
      </c>
      <c r="K260" s="6">
        <v>2</v>
      </c>
      <c r="L260" s="6">
        <v>1</v>
      </c>
      <c r="M260" s="5" t="s">
        <v>1504</v>
      </c>
      <c r="N260" s="6" t="s">
        <v>1684</v>
      </c>
      <c r="O260" s="6" t="s">
        <v>1665</v>
      </c>
      <c r="P260" s="35">
        <v>3</v>
      </c>
      <c r="Q260" s="34" t="s">
        <v>2987</v>
      </c>
      <c r="R260" s="6" t="s">
        <v>591</v>
      </c>
      <c r="S260" s="6" t="s">
        <v>592</v>
      </c>
      <c r="T260" s="6" t="s">
        <v>19</v>
      </c>
      <c r="U260" s="6" t="s">
        <v>20</v>
      </c>
      <c r="V260" s="7">
        <v>112223</v>
      </c>
      <c r="W260" s="7" t="s">
        <v>593</v>
      </c>
      <c r="X260" s="1">
        <v>52351758</v>
      </c>
      <c r="Y260" s="8">
        <f>X260/1000000</f>
        <v>52.351757999999997</v>
      </c>
      <c r="Z260" s="1">
        <v>4759352</v>
      </c>
      <c r="AA260" s="8">
        <f>Z260/1000000</f>
        <v>4.7593519999999998</v>
      </c>
      <c r="AB260" s="5">
        <v>2450</v>
      </c>
      <c r="AC260"/>
    </row>
    <row r="261" spans="1:29" s="12" customFormat="1" ht="30" x14ac:dyDescent="0.25">
      <c r="A261" s="5" t="s">
        <v>2980</v>
      </c>
      <c r="B261" s="6" t="s">
        <v>21</v>
      </c>
      <c r="C261" s="6" t="s">
        <v>21</v>
      </c>
      <c r="D261" s="6" t="s">
        <v>594</v>
      </c>
      <c r="E261" s="5" t="s">
        <v>220</v>
      </c>
      <c r="F261" s="6" t="s">
        <v>16</v>
      </c>
      <c r="G261" s="6">
        <v>467</v>
      </c>
      <c r="H261" s="16" t="s">
        <v>3012</v>
      </c>
      <c r="I261" s="16"/>
      <c r="J261" s="6">
        <v>1</v>
      </c>
      <c r="K261" s="6">
        <v>1</v>
      </c>
      <c r="L261" s="6">
        <v>1</v>
      </c>
      <c r="M261" s="5" t="s">
        <v>1504</v>
      </c>
      <c r="N261" s="6" t="s">
        <v>1667</v>
      </c>
      <c r="O261" s="6" t="s">
        <v>1665</v>
      </c>
      <c r="P261" s="35">
        <v>3</v>
      </c>
      <c r="Q261" s="34" t="s">
        <v>1682</v>
      </c>
      <c r="R261" s="6" t="s">
        <v>595</v>
      </c>
      <c r="S261" s="6" t="s">
        <v>596</v>
      </c>
      <c r="T261" s="6" t="s">
        <v>19</v>
      </c>
      <c r="U261" s="6" t="s">
        <v>20</v>
      </c>
      <c r="V261" s="7" t="s">
        <v>597</v>
      </c>
      <c r="W261" s="7" t="s">
        <v>598</v>
      </c>
      <c r="X261" s="1">
        <v>523509291971695</v>
      </c>
      <c r="Y261" s="8">
        <f>X261/10000000000000</f>
        <v>52.350929197169499</v>
      </c>
      <c r="Z261" s="1">
        <v>475747425586872</v>
      </c>
      <c r="AA261" s="8">
        <f>Z261/100000000000000</f>
        <v>4.7574742558687202</v>
      </c>
      <c r="AB261" s="5">
        <v>1291</v>
      </c>
      <c r="AC261">
        <v>20207</v>
      </c>
    </row>
    <row r="262" spans="1:29" s="5" customFormat="1" ht="30" x14ac:dyDescent="0.25">
      <c r="A262" s="5" t="s">
        <v>2980</v>
      </c>
      <c r="B262" s="6" t="s">
        <v>21</v>
      </c>
      <c r="C262" s="6" t="s">
        <v>21</v>
      </c>
      <c r="D262" s="6" t="s">
        <v>599</v>
      </c>
      <c r="E262" s="5" t="s">
        <v>96</v>
      </c>
      <c r="F262" s="6" t="s">
        <v>16</v>
      </c>
      <c r="G262" s="6">
        <v>468</v>
      </c>
      <c r="H262" s="16" t="s">
        <v>3007</v>
      </c>
      <c r="I262" s="16"/>
      <c r="J262" s="6">
        <v>1</v>
      </c>
      <c r="K262" s="6">
        <v>2</v>
      </c>
      <c r="L262" s="6">
        <v>1</v>
      </c>
      <c r="M262" s="5" t="s">
        <v>1504</v>
      </c>
      <c r="N262" s="6" t="s">
        <v>1667</v>
      </c>
      <c r="O262" s="6" t="s">
        <v>1665</v>
      </c>
      <c r="P262" s="35">
        <v>3</v>
      </c>
      <c r="Q262" s="34" t="s">
        <v>2987</v>
      </c>
      <c r="R262" s="6" t="s">
        <v>600</v>
      </c>
      <c r="S262" s="6" t="s">
        <v>601</v>
      </c>
      <c r="T262" s="6" t="s">
        <v>19</v>
      </c>
      <c r="U262" s="6" t="s">
        <v>20</v>
      </c>
      <c r="V262" s="7" t="s">
        <v>602</v>
      </c>
      <c r="W262" s="7" t="s">
        <v>603</v>
      </c>
      <c r="X262" s="1">
        <v>523707768189123</v>
      </c>
      <c r="Y262" s="8">
        <f>X262/10000000000000</f>
        <v>52.370776818912297</v>
      </c>
      <c r="Z262" s="1">
        <v>4672664324142</v>
      </c>
      <c r="AA262" s="8">
        <f>Z262/1000000000000</f>
        <v>4.6726643241419996</v>
      </c>
      <c r="AB262" s="5">
        <v>1288</v>
      </c>
      <c r="AC262">
        <v>20211</v>
      </c>
    </row>
    <row r="263" spans="1:29" s="12" customFormat="1" ht="60" x14ac:dyDescent="0.25">
      <c r="A263" s="5" t="s">
        <v>2980</v>
      </c>
      <c r="B263" s="6" t="s">
        <v>21</v>
      </c>
      <c r="C263" s="6" t="s">
        <v>21</v>
      </c>
      <c r="D263" s="6" t="s">
        <v>604</v>
      </c>
      <c r="E263" s="5" t="s">
        <v>605</v>
      </c>
      <c r="F263" s="6" t="s">
        <v>16</v>
      </c>
      <c r="G263" s="6">
        <v>469</v>
      </c>
      <c r="H263" s="16" t="s">
        <v>3007</v>
      </c>
      <c r="I263" s="16"/>
      <c r="J263" s="6">
        <v>1</v>
      </c>
      <c r="K263" s="6">
        <v>2</v>
      </c>
      <c r="L263" s="6">
        <v>1</v>
      </c>
      <c r="M263" s="5" t="s">
        <v>1504</v>
      </c>
      <c r="N263" s="6" t="s">
        <v>1689</v>
      </c>
      <c r="O263" s="6" t="s">
        <v>1665</v>
      </c>
      <c r="P263" s="35">
        <v>3</v>
      </c>
      <c r="Q263" s="34" t="s">
        <v>2989</v>
      </c>
      <c r="R263" s="6" t="s">
        <v>606</v>
      </c>
      <c r="S263" s="6" t="s">
        <v>607</v>
      </c>
      <c r="T263" s="6" t="s">
        <v>19</v>
      </c>
      <c r="U263" s="6" t="s">
        <v>20</v>
      </c>
      <c r="V263" s="7" t="s">
        <v>608</v>
      </c>
      <c r="W263" s="7" t="s">
        <v>609</v>
      </c>
      <c r="X263" s="1">
        <v>522730322100013</v>
      </c>
      <c r="Y263" s="8">
        <f>X263/10000000000000</f>
        <v>52.273032210001297</v>
      </c>
      <c r="Z263" s="1">
        <v>462619837977814</v>
      </c>
      <c r="AA263" s="8">
        <f>Z263/100000000000000</f>
        <v>4.6261983797781401</v>
      </c>
      <c r="AB263" s="5">
        <v>461</v>
      </c>
      <c r="AC263">
        <v>20186</v>
      </c>
    </row>
    <row r="264" spans="1:29" s="12" customFormat="1" ht="60" x14ac:dyDescent="0.25">
      <c r="A264" s="5" t="s">
        <v>2980</v>
      </c>
      <c r="B264" s="6" t="s">
        <v>21</v>
      </c>
      <c r="C264" s="6" t="s">
        <v>21</v>
      </c>
      <c r="D264" s="6" t="s">
        <v>613</v>
      </c>
      <c r="E264" s="5" t="s">
        <v>581</v>
      </c>
      <c r="F264" s="6" t="s">
        <v>16</v>
      </c>
      <c r="G264" s="6">
        <v>470</v>
      </c>
      <c r="H264" s="16" t="s">
        <v>3007</v>
      </c>
      <c r="I264" s="16"/>
      <c r="J264" s="6">
        <v>1</v>
      </c>
      <c r="K264" s="6">
        <v>2</v>
      </c>
      <c r="L264" s="6">
        <v>1</v>
      </c>
      <c r="M264" s="5" t="s">
        <v>1504</v>
      </c>
      <c r="N264" s="6" t="s">
        <v>1658</v>
      </c>
      <c r="O264" s="6" t="s">
        <v>1665</v>
      </c>
      <c r="P264" s="35">
        <v>3</v>
      </c>
      <c r="Q264" s="34" t="s">
        <v>2989</v>
      </c>
      <c r="R264" s="6" t="s">
        <v>614</v>
      </c>
      <c r="S264" s="6" t="s">
        <v>615</v>
      </c>
      <c r="T264" s="6" t="s">
        <v>19</v>
      </c>
      <c r="U264" s="6" t="s">
        <v>20</v>
      </c>
      <c r="V264" s="7" t="s">
        <v>616</v>
      </c>
      <c r="W264" s="7" t="s">
        <v>617</v>
      </c>
      <c r="X264" s="1">
        <v>52262589329</v>
      </c>
      <c r="Y264" s="8">
        <f>X264/1000000000</f>
        <v>52.262589329000001</v>
      </c>
      <c r="Z264" s="1">
        <v>46178953419064</v>
      </c>
      <c r="AA264" s="8">
        <f>Z264/10000000000000</f>
        <v>4.6178953419063999</v>
      </c>
      <c r="AB264" s="5">
        <v>1008</v>
      </c>
      <c r="AC264"/>
    </row>
    <row r="265" spans="1:29" s="12" customFormat="1" ht="30" x14ac:dyDescent="0.25">
      <c r="A265" s="5" t="s">
        <v>2980</v>
      </c>
      <c r="B265" s="6" t="s">
        <v>21</v>
      </c>
      <c r="C265" s="6" t="s">
        <v>21</v>
      </c>
      <c r="D265" s="6" t="s">
        <v>618</v>
      </c>
      <c r="E265" s="5" t="s">
        <v>581</v>
      </c>
      <c r="F265" s="6" t="s">
        <v>93</v>
      </c>
      <c r="G265" s="6">
        <v>471</v>
      </c>
      <c r="H265" s="16" t="s">
        <v>3007</v>
      </c>
      <c r="I265" s="16"/>
      <c r="J265" s="6">
        <v>1</v>
      </c>
      <c r="K265" s="6">
        <v>2</v>
      </c>
      <c r="L265" s="6">
        <v>1</v>
      </c>
      <c r="M265" s="5" t="s">
        <v>1673</v>
      </c>
      <c r="N265" s="6" t="s">
        <v>1679</v>
      </c>
      <c r="O265" s="6" t="s">
        <v>1665</v>
      </c>
      <c r="P265" s="35">
        <v>3</v>
      </c>
      <c r="Q265" s="34" t="s">
        <v>2987</v>
      </c>
      <c r="R265" s="6" t="s">
        <v>619</v>
      </c>
      <c r="S265" s="6" t="s">
        <v>620</v>
      </c>
      <c r="T265" s="6" t="s">
        <v>19</v>
      </c>
      <c r="U265" s="6" t="s">
        <v>20</v>
      </c>
      <c r="V265" s="7" t="s">
        <v>621</v>
      </c>
      <c r="W265" s="7" t="s">
        <v>622</v>
      </c>
      <c r="X265" s="1">
        <v>52266103096833</v>
      </c>
      <c r="Y265" s="8">
        <f>X265/1000000000000</f>
        <v>52.266103096833</v>
      </c>
      <c r="Z265" s="1">
        <v>46432660614768</v>
      </c>
      <c r="AA265" s="8">
        <f>Z265/10000000000000</f>
        <v>4.6432660614768002</v>
      </c>
      <c r="AB265" s="5">
        <v>1733</v>
      </c>
      <c r="AC265"/>
    </row>
    <row r="266" spans="1:29" s="12" customFormat="1" ht="60" x14ac:dyDescent="0.25">
      <c r="A266" s="5" t="s">
        <v>2980</v>
      </c>
      <c r="B266" s="6" t="s">
        <v>21</v>
      </c>
      <c r="C266" s="6" t="s">
        <v>21</v>
      </c>
      <c r="D266" s="6" t="s">
        <v>623</v>
      </c>
      <c r="E266" s="5" t="s">
        <v>581</v>
      </c>
      <c r="F266" s="6" t="s">
        <v>16</v>
      </c>
      <c r="G266" s="6">
        <v>476</v>
      </c>
      <c r="H266" s="16" t="s">
        <v>3012</v>
      </c>
      <c r="I266" s="16"/>
      <c r="J266" s="6">
        <v>1</v>
      </c>
      <c r="K266" s="6">
        <v>1</v>
      </c>
      <c r="L266" s="6">
        <v>1</v>
      </c>
      <c r="M266" s="5" t="s">
        <v>1504</v>
      </c>
      <c r="N266" s="6" t="s">
        <v>1658</v>
      </c>
      <c r="O266" s="6" t="s">
        <v>1665</v>
      </c>
      <c r="P266" s="35">
        <v>3</v>
      </c>
      <c r="Q266" s="34" t="s">
        <v>2989</v>
      </c>
      <c r="R266" s="6" t="s">
        <v>624</v>
      </c>
      <c r="S266" s="6" t="s">
        <v>625</v>
      </c>
      <c r="T266" s="6" t="s">
        <v>19</v>
      </c>
      <c r="U266" s="6" t="s">
        <v>20</v>
      </c>
      <c r="V266" s="7">
        <v>104523</v>
      </c>
      <c r="W266" s="7" t="s">
        <v>626</v>
      </c>
      <c r="X266" s="1">
        <v>522648074418316</v>
      </c>
      <c r="Y266" s="8">
        <f>X266/10000000000000</f>
        <v>52.2648074418316</v>
      </c>
      <c r="Z266" s="1">
        <v>464778052284025</v>
      </c>
      <c r="AA266" s="8">
        <f>Z266/100000000000000</f>
        <v>4.6477805228402502</v>
      </c>
      <c r="AB266" s="5">
        <v>927</v>
      </c>
      <c r="AC266"/>
    </row>
    <row r="267" spans="1:29" s="5" customFormat="1" ht="60" x14ac:dyDescent="0.25">
      <c r="A267" s="5" t="s">
        <v>2980</v>
      </c>
      <c r="B267" s="6" t="s">
        <v>21</v>
      </c>
      <c r="C267" s="6" t="s">
        <v>21</v>
      </c>
      <c r="D267" s="6" t="s">
        <v>640</v>
      </c>
      <c r="E267" s="5" t="s">
        <v>641</v>
      </c>
      <c r="F267" s="6" t="s">
        <v>16</v>
      </c>
      <c r="G267" s="6">
        <v>481</v>
      </c>
      <c r="H267" s="16" t="s">
        <v>3007</v>
      </c>
      <c r="I267" s="16"/>
      <c r="J267" s="6">
        <v>1</v>
      </c>
      <c r="K267" s="6">
        <v>2</v>
      </c>
      <c r="L267" s="6">
        <v>1</v>
      </c>
      <c r="M267" s="5" t="s">
        <v>1504</v>
      </c>
      <c r="N267" s="16" t="s">
        <v>1658</v>
      </c>
      <c r="O267" s="6" t="s">
        <v>1665</v>
      </c>
      <c r="P267" s="35">
        <v>1</v>
      </c>
      <c r="Q267" s="34" t="s">
        <v>2989</v>
      </c>
      <c r="R267" s="6" t="s">
        <v>642</v>
      </c>
      <c r="S267" s="6" t="s">
        <v>643</v>
      </c>
      <c r="T267" s="6" t="s">
        <v>19</v>
      </c>
      <c r="U267" s="6" t="s">
        <v>20</v>
      </c>
      <c r="V267" s="7" t="s">
        <v>644</v>
      </c>
      <c r="W267" s="7" t="s">
        <v>645</v>
      </c>
      <c r="X267" s="1">
        <v>522873506070191</v>
      </c>
      <c r="Y267" s="8">
        <f>X267/10000000000000</f>
        <v>52.2873506070191</v>
      </c>
      <c r="Z267" s="1">
        <v>478142622902766</v>
      </c>
      <c r="AA267" s="8">
        <f>Z267/100000000000000</f>
        <v>4.7814262290276597</v>
      </c>
      <c r="AB267" s="5">
        <v>905</v>
      </c>
      <c r="AC267"/>
    </row>
    <row r="268" spans="1:29" s="12" customFormat="1" ht="45" x14ac:dyDescent="0.25">
      <c r="A268" s="5" t="s">
        <v>2980</v>
      </c>
      <c r="B268" s="6" t="s">
        <v>21</v>
      </c>
      <c r="C268" s="6" t="s">
        <v>21</v>
      </c>
      <c r="D268" s="6" t="s">
        <v>646</v>
      </c>
      <c r="E268" s="5" t="s">
        <v>647</v>
      </c>
      <c r="F268" s="6" t="s">
        <v>93</v>
      </c>
      <c r="G268" s="6">
        <v>482</v>
      </c>
      <c r="H268" s="16" t="s">
        <v>3007</v>
      </c>
      <c r="I268" s="16"/>
      <c r="J268" s="6">
        <v>1</v>
      </c>
      <c r="K268" s="6">
        <v>2</v>
      </c>
      <c r="L268" s="6">
        <v>1</v>
      </c>
      <c r="M268" s="5" t="s">
        <v>1504</v>
      </c>
      <c r="N268" s="6" t="s">
        <v>1679</v>
      </c>
      <c r="O268" s="6" t="s">
        <v>1665</v>
      </c>
      <c r="P268" s="35">
        <v>2</v>
      </c>
      <c r="Q268" s="34" t="s">
        <v>2987</v>
      </c>
      <c r="R268" s="6" t="s">
        <v>648</v>
      </c>
      <c r="S268" s="6" t="s">
        <v>649</v>
      </c>
      <c r="T268" s="6" t="s">
        <v>19</v>
      </c>
      <c r="U268" s="6" t="s">
        <v>20</v>
      </c>
      <c r="V268" s="7" t="s">
        <v>650</v>
      </c>
      <c r="W268" s="7" t="s">
        <v>651</v>
      </c>
      <c r="X268" s="1">
        <v>522810984166526</v>
      </c>
      <c r="Y268" s="8">
        <f>X268/10000000000000</f>
        <v>52.281098416652597</v>
      </c>
      <c r="Z268" s="1">
        <v>473697872234504</v>
      </c>
      <c r="AA268" s="8">
        <f>Z268/100000000000000</f>
        <v>4.7369787223450404</v>
      </c>
      <c r="AB268" s="5">
        <v>1263</v>
      </c>
      <c r="AC268">
        <v>20198</v>
      </c>
    </row>
    <row r="269" spans="1:29" s="12" customFormat="1" ht="60" x14ac:dyDescent="0.25">
      <c r="A269" s="5" t="s">
        <v>2980</v>
      </c>
      <c r="B269" s="6" t="s">
        <v>21</v>
      </c>
      <c r="C269" s="6" t="s">
        <v>21</v>
      </c>
      <c r="D269" s="6" t="s">
        <v>652</v>
      </c>
      <c r="E269" s="5" t="s">
        <v>653</v>
      </c>
      <c r="F269" s="6" t="s">
        <v>16</v>
      </c>
      <c r="G269" s="6">
        <v>484</v>
      </c>
      <c r="H269" s="16" t="s">
        <v>3012</v>
      </c>
      <c r="I269" s="16"/>
      <c r="J269" s="6">
        <v>1</v>
      </c>
      <c r="K269" s="6">
        <v>1</v>
      </c>
      <c r="L269" s="6">
        <v>1</v>
      </c>
      <c r="M269" s="5" t="s">
        <v>1504</v>
      </c>
      <c r="N269" s="6" t="s">
        <v>1658</v>
      </c>
      <c r="O269" s="6" t="s">
        <v>1665</v>
      </c>
      <c r="P269" s="35">
        <v>2</v>
      </c>
      <c r="Q269" s="34" t="s">
        <v>2989</v>
      </c>
      <c r="R269" s="6" t="s">
        <v>654</v>
      </c>
      <c r="S269" s="6" t="s">
        <v>655</v>
      </c>
      <c r="T269" s="6" t="s">
        <v>19</v>
      </c>
      <c r="U269" s="6" t="s">
        <v>20</v>
      </c>
      <c r="V269" s="7" t="s">
        <v>656</v>
      </c>
      <c r="W269" s="7" t="s">
        <v>657</v>
      </c>
      <c r="X269" s="1">
        <v>522500834103754</v>
      </c>
      <c r="Y269" s="8">
        <f>X269/10000000000000</f>
        <v>52.250083410375403</v>
      </c>
      <c r="Z269" s="1">
        <v>470590398479582</v>
      </c>
      <c r="AA269" s="8">
        <f>Z269/100000000000000</f>
        <v>4.7059039847958202</v>
      </c>
      <c r="AB269" s="5">
        <v>1102</v>
      </c>
      <c r="AC269"/>
    </row>
    <row r="270" spans="1:29" s="12" customFormat="1" ht="60" x14ac:dyDescent="0.25">
      <c r="A270" s="5" t="s">
        <v>2980</v>
      </c>
      <c r="B270" s="6" t="s">
        <v>21</v>
      </c>
      <c r="C270" s="6" t="s">
        <v>21</v>
      </c>
      <c r="D270" s="6" t="s">
        <v>658</v>
      </c>
      <c r="E270" s="5" t="s">
        <v>653</v>
      </c>
      <c r="F270" s="6" t="s">
        <v>16</v>
      </c>
      <c r="G270" s="6">
        <v>485</v>
      </c>
      <c r="H270" s="16" t="s">
        <v>3007</v>
      </c>
      <c r="I270" s="16"/>
      <c r="J270" s="6">
        <v>1</v>
      </c>
      <c r="K270" s="6">
        <v>2</v>
      </c>
      <c r="L270" s="6">
        <v>1</v>
      </c>
      <c r="M270" s="5" t="s">
        <v>1504</v>
      </c>
      <c r="N270" s="6" t="s">
        <v>1658</v>
      </c>
      <c r="O270" s="6" t="s">
        <v>1665</v>
      </c>
      <c r="P270" s="35">
        <v>3</v>
      </c>
      <c r="Q270" s="34" t="s">
        <v>2989</v>
      </c>
      <c r="R270" s="6" t="s">
        <v>659</v>
      </c>
      <c r="S270" s="6" t="s">
        <v>660</v>
      </c>
      <c r="T270" s="6" t="s">
        <v>19</v>
      </c>
      <c r="U270" s="6" t="s">
        <v>20</v>
      </c>
      <c r="V270" s="7" t="s">
        <v>661</v>
      </c>
      <c r="W270" s="7" t="s">
        <v>662</v>
      </c>
      <c r="X270" s="1">
        <v>522705308398663</v>
      </c>
      <c r="Y270" s="8">
        <f>X270/10000000000000</f>
        <v>52.270530839866296</v>
      </c>
      <c r="Z270" s="1">
        <v>472633389141568</v>
      </c>
      <c r="AA270" s="8">
        <f>Z270/100000000000000</f>
        <v>4.7263338914156803</v>
      </c>
      <c r="AB270" s="5">
        <v>1104</v>
      </c>
      <c r="AC270"/>
    </row>
    <row r="271" spans="1:29" s="12" customFormat="1" ht="60" x14ac:dyDescent="0.25">
      <c r="A271" s="5" t="s">
        <v>2980</v>
      </c>
      <c r="B271" s="6" t="s">
        <v>21</v>
      </c>
      <c r="C271" s="6" t="s">
        <v>21</v>
      </c>
      <c r="D271" s="6" t="s">
        <v>663</v>
      </c>
      <c r="E271" s="5" t="s">
        <v>647</v>
      </c>
      <c r="F271" s="6" t="s">
        <v>16</v>
      </c>
      <c r="G271" s="6">
        <v>486</v>
      </c>
      <c r="H271" s="16" t="s">
        <v>3007</v>
      </c>
      <c r="I271" s="16"/>
      <c r="J271" s="6">
        <v>1</v>
      </c>
      <c r="K271" s="6">
        <v>2</v>
      </c>
      <c r="L271" s="6">
        <v>1</v>
      </c>
      <c r="M271" s="5" t="s">
        <v>1504</v>
      </c>
      <c r="N271" s="6" t="s">
        <v>1658</v>
      </c>
      <c r="O271" s="6" t="s">
        <v>1665</v>
      </c>
      <c r="P271" s="35">
        <v>2</v>
      </c>
      <c r="Q271" s="34" t="s">
        <v>2989</v>
      </c>
      <c r="R271" s="6" t="s">
        <v>664</v>
      </c>
      <c r="S271" s="6" t="s">
        <v>665</v>
      </c>
      <c r="T271" s="6" t="s">
        <v>19</v>
      </c>
      <c r="U271" s="6" t="s">
        <v>20</v>
      </c>
      <c r="V271" s="7" t="s">
        <v>666</v>
      </c>
      <c r="W271" s="7" t="s">
        <v>667</v>
      </c>
      <c r="X271" s="1">
        <v>52251843075894</v>
      </c>
      <c r="Y271" s="8">
        <f>X271/1000000000000</f>
        <v>52.251843075894001</v>
      </c>
      <c r="Z271" s="1">
        <v>46851095405515</v>
      </c>
      <c r="AA271" s="8">
        <f>Z271/10000000000000</f>
        <v>4.6851095405515002</v>
      </c>
      <c r="AB271" s="5">
        <v>1126</v>
      </c>
      <c r="AC271"/>
    </row>
    <row r="272" spans="1:29" s="12" customFormat="1" ht="45" x14ac:dyDescent="0.25">
      <c r="A272" s="5" t="s">
        <v>2980</v>
      </c>
      <c r="B272" s="6" t="s">
        <v>21</v>
      </c>
      <c r="C272" s="6" t="s">
        <v>21</v>
      </c>
      <c r="D272" s="6" t="s">
        <v>668</v>
      </c>
      <c r="E272" s="5" t="s">
        <v>653</v>
      </c>
      <c r="F272" s="6" t="s">
        <v>93</v>
      </c>
      <c r="G272" s="6">
        <v>488</v>
      </c>
      <c r="H272" s="16" t="s">
        <v>3007</v>
      </c>
      <c r="I272" s="16"/>
      <c r="J272" s="6">
        <v>1</v>
      </c>
      <c r="K272" s="6">
        <v>2</v>
      </c>
      <c r="L272" s="6">
        <v>1</v>
      </c>
      <c r="M272" s="5" t="s">
        <v>1673</v>
      </c>
      <c r="N272" s="6" t="s">
        <v>1679</v>
      </c>
      <c r="O272" s="6" t="s">
        <v>1665</v>
      </c>
      <c r="P272" s="35">
        <v>3</v>
      </c>
      <c r="Q272" s="34" t="s">
        <v>2987</v>
      </c>
      <c r="R272" s="6" t="s">
        <v>669</v>
      </c>
      <c r="S272" s="6" t="s">
        <v>670</v>
      </c>
      <c r="T272" s="6" t="s">
        <v>19</v>
      </c>
      <c r="U272" s="6" t="s">
        <v>20</v>
      </c>
      <c r="V272" s="7" t="s">
        <v>671</v>
      </c>
      <c r="W272" s="7">
        <v>475816</v>
      </c>
      <c r="X272" s="1">
        <v>522684719204411</v>
      </c>
      <c r="Y272" s="8">
        <f>X272/10000000000000</f>
        <v>52.268471920441101</v>
      </c>
      <c r="Z272" s="1">
        <v>471852810988959</v>
      </c>
      <c r="AA272" s="8">
        <f>Z272/100000000000000</f>
        <v>4.7185281098895899</v>
      </c>
      <c r="AB272" s="5">
        <v>1731</v>
      </c>
      <c r="AC272"/>
    </row>
    <row r="273" spans="1:29" s="12" customFormat="1" ht="120" x14ac:dyDescent="0.25">
      <c r="A273" s="5" t="s">
        <v>2980</v>
      </c>
      <c r="B273" s="6" t="s">
        <v>21</v>
      </c>
      <c r="C273" s="6" t="s">
        <v>21</v>
      </c>
      <c r="D273" s="6" t="s">
        <v>676</v>
      </c>
      <c r="E273" s="5" t="s">
        <v>22</v>
      </c>
      <c r="F273" s="6" t="s">
        <v>93</v>
      </c>
      <c r="G273" s="6">
        <v>496</v>
      </c>
      <c r="H273" s="18" t="s">
        <v>3007</v>
      </c>
      <c r="I273" s="18" t="s">
        <v>3041</v>
      </c>
      <c r="J273" s="6">
        <v>1</v>
      </c>
      <c r="K273" s="6">
        <v>2</v>
      </c>
      <c r="L273" s="6">
        <v>1</v>
      </c>
      <c r="M273" s="16" t="s">
        <v>1686</v>
      </c>
      <c r="N273" s="6" t="s">
        <v>1684</v>
      </c>
      <c r="O273" s="6" t="s">
        <v>1665</v>
      </c>
      <c r="P273" s="35">
        <v>0</v>
      </c>
      <c r="Q273" s="35" t="s">
        <v>2987</v>
      </c>
      <c r="R273" s="6" t="s">
        <v>94</v>
      </c>
      <c r="S273" s="6" t="s">
        <v>23</v>
      </c>
      <c r="T273" s="6" t="s">
        <v>19</v>
      </c>
      <c r="U273" s="6" t="s">
        <v>20</v>
      </c>
      <c r="V273" s="7" t="s">
        <v>677</v>
      </c>
      <c r="W273" s="7" t="s">
        <v>678</v>
      </c>
      <c r="X273" s="1">
        <v>5.2283841627921102E+39</v>
      </c>
      <c r="Y273" s="8">
        <f>X273/1E+38</f>
        <v>52.283841627921106</v>
      </c>
      <c r="Z273" s="1">
        <v>4.7648904122581303E+38</v>
      </c>
      <c r="AA273" s="8">
        <f>Z273/1E+38</f>
        <v>4.7648904122581301</v>
      </c>
      <c r="AB273" s="5">
        <v>3270</v>
      </c>
      <c r="AC273"/>
    </row>
    <row r="274" spans="1:29" s="12" customFormat="1" ht="90" x14ac:dyDescent="0.25">
      <c r="A274" s="5" t="s">
        <v>2980</v>
      </c>
      <c r="B274" s="6" t="s">
        <v>21</v>
      </c>
      <c r="C274" s="6" t="s">
        <v>21</v>
      </c>
      <c r="D274" s="6" t="s">
        <v>679</v>
      </c>
      <c r="E274" s="5" t="s">
        <v>96</v>
      </c>
      <c r="F274" s="6" t="s">
        <v>16</v>
      </c>
      <c r="G274" s="6">
        <v>497</v>
      </c>
      <c r="H274" s="16" t="s">
        <v>3007</v>
      </c>
      <c r="I274" s="16"/>
      <c r="J274" s="6">
        <v>1</v>
      </c>
      <c r="K274" s="6">
        <v>2</v>
      </c>
      <c r="L274" s="6">
        <v>1</v>
      </c>
      <c r="M274" s="5" t="s">
        <v>1504</v>
      </c>
      <c r="N274" s="16" t="s">
        <v>1658</v>
      </c>
      <c r="O274" s="6" t="s">
        <v>1665</v>
      </c>
      <c r="P274" s="35" t="s">
        <v>1690</v>
      </c>
      <c r="Q274" s="35" t="s">
        <v>2989</v>
      </c>
      <c r="R274" s="6" t="s">
        <v>680</v>
      </c>
      <c r="S274" s="6" t="s">
        <v>681</v>
      </c>
      <c r="T274" s="6" t="s">
        <v>19</v>
      </c>
      <c r="U274" s="6" t="s">
        <v>20</v>
      </c>
      <c r="V274" s="7" t="s">
        <v>682</v>
      </c>
      <c r="W274" s="7" t="s">
        <v>683</v>
      </c>
      <c r="X274" s="1">
        <v>523516325997749</v>
      </c>
      <c r="Y274" s="8">
        <f>X274/10000000000000</f>
        <v>52.351632599774902</v>
      </c>
      <c r="Z274" s="1">
        <v>468509568444941</v>
      </c>
      <c r="AA274" s="8">
        <f>Z274/100000000000000</f>
        <v>4.6850956844494096</v>
      </c>
      <c r="AB274" s="5">
        <v>1123</v>
      </c>
      <c r="AC274"/>
    </row>
    <row r="275" spans="1:29" s="12" customFormat="1" ht="60" x14ac:dyDescent="0.25">
      <c r="A275" s="5" t="s">
        <v>2980</v>
      </c>
      <c r="B275" s="6" t="s">
        <v>21</v>
      </c>
      <c r="C275" s="6" t="s">
        <v>21</v>
      </c>
      <c r="D275" s="6" t="s">
        <v>689</v>
      </c>
      <c r="E275" s="5" t="s">
        <v>690</v>
      </c>
      <c r="F275" s="6" t="s">
        <v>16</v>
      </c>
      <c r="G275" s="6">
        <v>500</v>
      </c>
      <c r="H275" s="16" t="s">
        <v>3007</v>
      </c>
      <c r="I275" s="16"/>
      <c r="J275" s="6">
        <v>1</v>
      </c>
      <c r="K275" s="6">
        <v>2</v>
      </c>
      <c r="L275" s="6">
        <v>1</v>
      </c>
      <c r="M275" s="5" t="s">
        <v>1504</v>
      </c>
      <c r="N275" s="6" t="s">
        <v>1658</v>
      </c>
      <c r="O275" s="6" t="s">
        <v>1665</v>
      </c>
      <c r="P275" s="35">
        <v>3</v>
      </c>
      <c r="Q275" s="34" t="s">
        <v>2989</v>
      </c>
      <c r="R275" s="6" t="s">
        <v>691</v>
      </c>
      <c r="S275" s="6" t="s">
        <v>692</v>
      </c>
      <c r="T275" s="6" t="s">
        <v>19</v>
      </c>
      <c r="U275" s="6" t="s">
        <v>20</v>
      </c>
      <c r="V275" s="7" t="s">
        <v>693</v>
      </c>
      <c r="W275" s="7" t="s">
        <v>694</v>
      </c>
      <c r="X275" s="1">
        <v>52223302455617</v>
      </c>
      <c r="Y275" s="8">
        <f>X275/1000000000000</f>
        <v>52.223302455617002</v>
      </c>
      <c r="Z275" s="1">
        <v>4644753939323</v>
      </c>
      <c r="AA275" s="8">
        <f>Z275/1000000000000</f>
        <v>4.6447539393230004</v>
      </c>
      <c r="AB275" s="5">
        <v>903</v>
      </c>
      <c r="AC275"/>
    </row>
    <row r="276" spans="1:29" s="12" customFormat="1" ht="30" x14ac:dyDescent="0.25">
      <c r="A276" s="5" t="s">
        <v>2980</v>
      </c>
      <c r="B276" s="6" t="s">
        <v>21</v>
      </c>
      <c r="C276" s="6" t="s">
        <v>21</v>
      </c>
      <c r="D276" s="6" t="s">
        <v>701</v>
      </c>
      <c r="E276" s="5" t="s">
        <v>696</v>
      </c>
      <c r="F276" s="6" t="s">
        <v>16</v>
      </c>
      <c r="G276" s="6">
        <v>504</v>
      </c>
      <c r="H276" s="16" t="s">
        <v>3007</v>
      </c>
      <c r="I276" s="16"/>
      <c r="J276" s="6">
        <v>1</v>
      </c>
      <c r="K276" s="6">
        <v>2</v>
      </c>
      <c r="L276" s="6">
        <v>1</v>
      </c>
      <c r="M276" s="5" t="s">
        <v>1504</v>
      </c>
      <c r="N276" s="6" t="s">
        <v>1679</v>
      </c>
      <c r="O276" s="6" t="s">
        <v>1665</v>
      </c>
      <c r="P276" s="35">
        <v>3</v>
      </c>
      <c r="Q276" s="34" t="s">
        <v>2987</v>
      </c>
      <c r="R276" s="6" t="s">
        <v>702</v>
      </c>
      <c r="S276" s="6" t="s">
        <v>703</v>
      </c>
      <c r="T276" s="6" t="s">
        <v>19</v>
      </c>
      <c r="U276" s="6" t="s">
        <v>20</v>
      </c>
      <c r="V276" s="7" t="s">
        <v>704</v>
      </c>
      <c r="W276" s="7" t="s">
        <v>705</v>
      </c>
      <c r="X276" s="1">
        <v>52379129335722</v>
      </c>
      <c r="Y276" s="8">
        <f>X276/1000000000000</f>
        <v>52.379129335721998</v>
      </c>
      <c r="Z276" s="1">
        <v>47339579161297</v>
      </c>
      <c r="AA276" s="8">
        <f>Z276/10000000000000</f>
        <v>4.7339579161297003</v>
      </c>
      <c r="AB276" s="5">
        <v>1243</v>
      </c>
      <c r="AC276">
        <v>20194</v>
      </c>
    </row>
    <row r="277" spans="1:29" s="12" customFormat="1" ht="60" x14ac:dyDescent="0.25">
      <c r="A277" s="5" t="s">
        <v>2980</v>
      </c>
      <c r="B277" s="6" t="s">
        <v>21</v>
      </c>
      <c r="C277" s="6" t="s">
        <v>21</v>
      </c>
      <c r="D277" s="6" t="s">
        <v>715</v>
      </c>
      <c r="E277" s="5" t="s">
        <v>17</v>
      </c>
      <c r="F277" s="6" t="s">
        <v>16</v>
      </c>
      <c r="G277" s="6">
        <v>509</v>
      </c>
      <c r="H277" s="16" t="s">
        <v>3007</v>
      </c>
      <c r="I277" s="16"/>
      <c r="J277" s="6">
        <v>1</v>
      </c>
      <c r="K277" s="6">
        <v>2</v>
      </c>
      <c r="L277" s="6">
        <v>1</v>
      </c>
      <c r="M277" s="5" t="s">
        <v>1504</v>
      </c>
      <c r="N277" s="6" t="s">
        <v>1658</v>
      </c>
      <c r="O277" s="6" t="s">
        <v>1665</v>
      </c>
      <c r="P277" s="35">
        <v>3</v>
      </c>
      <c r="Q277" s="34" t="s">
        <v>2989</v>
      </c>
      <c r="R277" s="6" t="s">
        <v>716</v>
      </c>
      <c r="S277" s="6" t="s">
        <v>717</v>
      </c>
      <c r="T277" s="6" t="s">
        <v>19</v>
      </c>
      <c r="U277" s="6" t="s">
        <v>20</v>
      </c>
      <c r="V277" s="7">
        <v>106389</v>
      </c>
      <c r="W277" s="7" t="s">
        <v>718</v>
      </c>
      <c r="X277" s="1">
        <v>523177597068431</v>
      </c>
      <c r="Y277" s="8">
        <f>X277/10000000000000</f>
        <v>52.317759706843098</v>
      </c>
      <c r="Z277" s="1">
        <v>467426786322698</v>
      </c>
      <c r="AA277" s="8">
        <f>Z277/100000000000000</f>
        <v>4.6742678632269801</v>
      </c>
      <c r="AB277" s="5">
        <v>925</v>
      </c>
      <c r="AC277"/>
    </row>
    <row r="278" spans="1:29" s="12" customFormat="1" ht="60" x14ac:dyDescent="0.25">
      <c r="A278" s="5" t="s">
        <v>2980</v>
      </c>
      <c r="B278" s="6" t="s">
        <v>21</v>
      </c>
      <c r="C278" s="6" t="s">
        <v>21</v>
      </c>
      <c r="D278" s="6" t="s">
        <v>722</v>
      </c>
      <c r="E278" s="5" t="s">
        <v>17</v>
      </c>
      <c r="F278" s="6" t="s">
        <v>16</v>
      </c>
      <c r="G278" s="6">
        <v>510</v>
      </c>
      <c r="H278" s="16" t="s">
        <v>3007</v>
      </c>
      <c r="I278" s="16"/>
      <c r="J278" s="6">
        <v>1</v>
      </c>
      <c r="K278" s="6">
        <v>2</v>
      </c>
      <c r="L278" s="6">
        <v>1</v>
      </c>
      <c r="M278" s="5" t="s">
        <v>1504</v>
      </c>
      <c r="N278" s="6" t="s">
        <v>1658</v>
      </c>
      <c r="O278" s="6" t="s">
        <v>1665</v>
      </c>
      <c r="P278" s="35">
        <v>2</v>
      </c>
      <c r="Q278" s="34" t="s">
        <v>2989</v>
      </c>
      <c r="R278" s="6" t="s">
        <v>723</v>
      </c>
      <c r="S278" s="6" t="s">
        <v>724</v>
      </c>
      <c r="T278" s="6" t="s">
        <v>19</v>
      </c>
      <c r="U278" s="6" t="s">
        <v>20</v>
      </c>
      <c r="V278" s="7" t="s">
        <v>725</v>
      </c>
      <c r="W278" s="7" t="s">
        <v>726</v>
      </c>
      <c r="X278" s="1">
        <v>522925506690507</v>
      </c>
      <c r="Y278" s="8">
        <f>X278/10000000000000</f>
        <v>52.292550669050698</v>
      </c>
      <c r="Z278" s="1">
        <v>470189472210937</v>
      </c>
      <c r="AA278" s="8">
        <f>Z278/100000000000000</f>
        <v>4.7018947221093699</v>
      </c>
      <c r="AB278" s="5">
        <v>923</v>
      </c>
      <c r="AC278"/>
    </row>
    <row r="279" spans="1:29" s="12" customFormat="1" ht="30" x14ac:dyDescent="0.25">
      <c r="A279" s="5" t="s">
        <v>2980</v>
      </c>
      <c r="B279" s="6" t="s">
        <v>21</v>
      </c>
      <c r="C279" s="6" t="s">
        <v>21</v>
      </c>
      <c r="D279" s="6" t="s">
        <v>727</v>
      </c>
      <c r="E279" s="5" t="s">
        <v>728</v>
      </c>
      <c r="F279" s="6" t="s">
        <v>16</v>
      </c>
      <c r="G279" s="6">
        <v>518</v>
      </c>
      <c r="H279" s="16" t="s">
        <v>3007</v>
      </c>
      <c r="I279" s="16"/>
      <c r="J279" s="6">
        <v>1</v>
      </c>
      <c r="K279" s="6">
        <v>2</v>
      </c>
      <c r="L279" s="6">
        <v>1</v>
      </c>
      <c r="M279" s="5" t="s">
        <v>1504</v>
      </c>
      <c r="N279" s="6" t="s">
        <v>1679</v>
      </c>
      <c r="O279" s="6" t="s">
        <v>1665</v>
      </c>
      <c r="P279" s="35">
        <v>3</v>
      </c>
      <c r="Q279" s="34" t="s">
        <v>2987</v>
      </c>
      <c r="R279" s="6" t="s">
        <v>729</v>
      </c>
      <c r="S279" s="6" t="s">
        <v>730</v>
      </c>
      <c r="T279" s="6" t="s">
        <v>19</v>
      </c>
      <c r="U279" s="6" t="s">
        <v>20</v>
      </c>
      <c r="V279" s="7" t="s">
        <v>731</v>
      </c>
      <c r="W279" s="7" t="s">
        <v>732</v>
      </c>
      <c r="X279" s="1">
        <v>522553860238068</v>
      </c>
      <c r="Y279" s="8">
        <f>X279/10000000000000</f>
        <v>52.2553860238068</v>
      </c>
      <c r="Z279" s="1">
        <v>465135367366761</v>
      </c>
      <c r="AA279" s="8">
        <f>Z279/100000000000000</f>
        <v>4.65135367366761</v>
      </c>
      <c r="AB279" s="5">
        <v>1222</v>
      </c>
      <c r="AC279">
        <v>20196</v>
      </c>
    </row>
    <row r="280" spans="1:29" s="12" customFormat="1" ht="60" x14ac:dyDescent="0.25">
      <c r="A280" s="5" t="s">
        <v>2980</v>
      </c>
      <c r="B280" s="6" t="s">
        <v>21</v>
      </c>
      <c r="C280" s="6" t="s">
        <v>21</v>
      </c>
      <c r="D280" s="6" t="s">
        <v>733</v>
      </c>
      <c r="E280" s="5" t="s">
        <v>556</v>
      </c>
      <c r="F280" s="6" t="s">
        <v>16</v>
      </c>
      <c r="G280" s="6">
        <v>519</v>
      </c>
      <c r="H280" s="16" t="s">
        <v>3012</v>
      </c>
      <c r="I280" s="16"/>
      <c r="J280" s="6">
        <v>1</v>
      </c>
      <c r="K280" s="6">
        <v>1</v>
      </c>
      <c r="L280" s="6">
        <v>1</v>
      </c>
      <c r="M280" s="5" t="s">
        <v>1504</v>
      </c>
      <c r="N280" s="6" t="s">
        <v>1658</v>
      </c>
      <c r="O280" s="6" t="s">
        <v>1665</v>
      </c>
      <c r="P280" s="35">
        <v>3</v>
      </c>
      <c r="Q280" s="34" t="s">
        <v>2989</v>
      </c>
      <c r="R280" s="6" t="s">
        <v>734</v>
      </c>
      <c r="S280" s="6" t="s">
        <v>735</v>
      </c>
      <c r="T280" s="6" t="s">
        <v>19</v>
      </c>
      <c r="U280" s="6" t="s">
        <v>20</v>
      </c>
      <c r="V280" s="7" t="s">
        <v>736</v>
      </c>
      <c r="W280" s="7" t="s">
        <v>737</v>
      </c>
      <c r="X280" s="1">
        <v>523142809903608</v>
      </c>
      <c r="Y280" s="8">
        <f>X280/10000000000000</f>
        <v>52.3142809903608</v>
      </c>
      <c r="Z280" s="1">
        <v>461446191786272</v>
      </c>
      <c r="AA280" s="8">
        <f>Z280/100000000000000</f>
        <v>4.6144619178627204</v>
      </c>
      <c r="AB280" s="5">
        <v>1003</v>
      </c>
      <c r="AC280"/>
    </row>
    <row r="281" spans="1:29" s="12" customFormat="1" ht="45" x14ac:dyDescent="0.25">
      <c r="A281" s="5" t="s">
        <v>2980</v>
      </c>
      <c r="B281" s="6" t="s">
        <v>21</v>
      </c>
      <c r="C281" s="6" t="s">
        <v>21</v>
      </c>
      <c r="D281" s="6" t="s">
        <v>747</v>
      </c>
      <c r="E281" s="5" t="s">
        <v>34</v>
      </c>
      <c r="F281" s="6" t="s">
        <v>16</v>
      </c>
      <c r="G281" s="6">
        <v>526</v>
      </c>
      <c r="H281" s="16" t="s">
        <v>3007</v>
      </c>
      <c r="I281" s="16"/>
      <c r="J281" s="6">
        <v>1</v>
      </c>
      <c r="K281" s="6">
        <v>2</v>
      </c>
      <c r="L281" s="6">
        <v>1</v>
      </c>
      <c r="M281" s="17" t="s">
        <v>1504</v>
      </c>
      <c r="N281" s="6" t="s">
        <v>1658</v>
      </c>
      <c r="O281" s="6" t="s">
        <v>1665</v>
      </c>
      <c r="P281" s="35">
        <v>1</v>
      </c>
      <c r="Q281" s="34" t="s">
        <v>2991</v>
      </c>
      <c r="R281" s="6" t="s">
        <v>748</v>
      </c>
      <c r="S281" s="6" t="s">
        <v>749</v>
      </c>
      <c r="T281" s="6" t="s">
        <v>19</v>
      </c>
      <c r="U281" s="6" t="s">
        <v>20</v>
      </c>
      <c r="V281" s="7" t="s">
        <v>750</v>
      </c>
      <c r="W281" s="7" t="s">
        <v>751</v>
      </c>
      <c r="X281" s="1">
        <v>52331372648166</v>
      </c>
      <c r="Y281" s="8">
        <f>X281/1000000000000</f>
        <v>52.331372648166003</v>
      </c>
      <c r="Z281" s="1">
        <v>46305260046617</v>
      </c>
      <c r="AA281" s="8">
        <f>Z281/10000000000000</f>
        <v>4.6305260046617001</v>
      </c>
      <c r="AB281" s="5">
        <v>1105</v>
      </c>
      <c r="AC281"/>
    </row>
    <row r="282" spans="1:29" s="12" customFormat="1" ht="60" x14ac:dyDescent="0.25">
      <c r="A282" s="5" t="s">
        <v>2980</v>
      </c>
      <c r="B282" s="6" t="s">
        <v>21</v>
      </c>
      <c r="C282" s="6" t="s">
        <v>21</v>
      </c>
      <c r="D282" s="6" t="s">
        <v>770</v>
      </c>
      <c r="E282" s="5" t="s">
        <v>581</v>
      </c>
      <c r="F282" s="6" t="s">
        <v>16</v>
      </c>
      <c r="G282" s="6">
        <v>532</v>
      </c>
      <c r="H282" s="16" t="s">
        <v>3007</v>
      </c>
      <c r="I282" s="16"/>
      <c r="J282" s="6">
        <v>1</v>
      </c>
      <c r="K282" s="6">
        <v>2</v>
      </c>
      <c r="L282" s="6">
        <v>1</v>
      </c>
      <c r="M282" s="5" t="s">
        <v>1504</v>
      </c>
      <c r="N282" s="6" t="s">
        <v>1658</v>
      </c>
      <c r="O282" s="6" t="s">
        <v>1665</v>
      </c>
      <c r="P282" s="35">
        <v>3</v>
      </c>
      <c r="Q282" s="34" t="s">
        <v>2989</v>
      </c>
      <c r="R282" s="6" t="s">
        <v>771</v>
      </c>
      <c r="S282" s="6" t="s">
        <v>772</v>
      </c>
      <c r="T282" s="6" t="s">
        <v>19</v>
      </c>
      <c r="U282" s="6" t="s">
        <v>20</v>
      </c>
      <c r="V282" s="7" t="s">
        <v>773</v>
      </c>
      <c r="W282" s="7" t="s">
        <v>774</v>
      </c>
      <c r="X282" s="1">
        <v>522719985548812</v>
      </c>
      <c r="Y282" s="8">
        <f>X282/10000000000000</f>
        <v>52.271998554881201</v>
      </c>
      <c r="Z282" s="1">
        <v>461937091933964</v>
      </c>
      <c r="AA282" s="8">
        <f>Z282/100000000000000</f>
        <v>4.6193709193396399</v>
      </c>
      <c r="AB282" s="5">
        <v>1009</v>
      </c>
      <c r="AC282"/>
    </row>
    <row r="283" spans="1:29" s="12" customFormat="1" ht="60" x14ac:dyDescent="0.25">
      <c r="A283" s="5" t="s">
        <v>2980</v>
      </c>
      <c r="B283" s="6" t="s">
        <v>21</v>
      </c>
      <c r="C283" s="6" t="s">
        <v>21</v>
      </c>
      <c r="D283" s="6" t="s">
        <v>787</v>
      </c>
      <c r="E283" s="5" t="s">
        <v>581</v>
      </c>
      <c r="F283" s="6" t="s">
        <v>16</v>
      </c>
      <c r="G283" s="6">
        <v>536</v>
      </c>
      <c r="H283" s="16" t="s">
        <v>3012</v>
      </c>
      <c r="I283" s="16"/>
      <c r="J283" s="6">
        <v>1</v>
      </c>
      <c r="K283" s="6">
        <v>1</v>
      </c>
      <c r="L283" s="6">
        <v>1</v>
      </c>
      <c r="M283" s="5" t="s">
        <v>1504</v>
      </c>
      <c r="N283" s="6" t="s">
        <v>1658</v>
      </c>
      <c r="O283" s="6" t="s">
        <v>1665</v>
      </c>
      <c r="P283" s="35">
        <v>3</v>
      </c>
      <c r="Q283" s="34" t="s">
        <v>2989</v>
      </c>
      <c r="R283" s="6" t="s">
        <v>788</v>
      </c>
      <c r="S283" s="6" t="s">
        <v>789</v>
      </c>
      <c r="T283" s="6" t="s">
        <v>19</v>
      </c>
      <c r="U283" s="6" t="s">
        <v>20</v>
      </c>
      <c r="V283" s="7" t="s">
        <v>790</v>
      </c>
      <c r="W283" s="7" t="s">
        <v>791</v>
      </c>
      <c r="X283" s="1">
        <v>52273765092063</v>
      </c>
      <c r="Y283" s="8">
        <f>X283/1000000000000</f>
        <v>52.273765092063002</v>
      </c>
      <c r="Z283" s="1">
        <v>46275133298441</v>
      </c>
      <c r="AA283" s="8">
        <f>Z283/10000000000000</f>
        <v>4.6275133298441</v>
      </c>
      <c r="AB283" s="5">
        <v>982</v>
      </c>
      <c r="AC283"/>
    </row>
    <row r="284" spans="1:29" s="12" customFormat="1" ht="60" x14ac:dyDescent="0.25">
      <c r="A284" s="5" t="s">
        <v>2980</v>
      </c>
      <c r="B284" s="6" t="s">
        <v>21</v>
      </c>
      <c r="C284" s="6" t="s">
        <v>21</v>
      </c>
      <c r="D284" s="6" t="s">
        <v>821</v>
      </c>
      <c r="E284" s="5" t="s">
        <v>556</v>
      </c>
      <c r="F284" s="6" t="s">
        <v>16</v>
      </c>
      <c r="G284" s="6">
        <v>544</v>
      </c>
      <c r="H284" s="16" t="s">
        <v>3012</v>
      </c>
      <c r="I284" s="16"/>
      <c r="J284" s="6">
        <v>1</v>
      </c>
      <c r="K284" s="6">
        <v>1</v>
      </c>
      <c r="L284" s="6">
        <v>1</v>
      </c>
      <c r="M284" s="5" t="s">
        <v>1504</v>
      </c>
      <c r="N284" s="6" t="s">
        <v>1658</v>
      </c>
      <c r="O284" s="6" t="s">
        <v>1665</v>
      </c>
      <c r="P284" s="35">
        <v>3</v>
      </c>
      <c r="Q284" s="34" t="s">
        <v>2989</v>
      </c>
      <c r="R284" s="6" t="s">
        <v>822</v>
      </c>
      <c r="S284" s="6" t="s">
        <v>823</v>
      </c>
      <c r="T284" s="6" t="s">
        <v>19</v>
      </c>
      <c r="U284" s="6" t="s">
        <v>20</v>
      </c>
      <c r="V284" s="7" t="s">
        <v>824</v>
      </c>
      <c r="W284" s="7" t="s">
        <v>825</v>
      </c>
      <c r="X284" s="1">
        <v>523130084252723</v>
      </c>
      <c r="Y284" s="8">
        <f>X284/10000000000000</f>
        <v>52.313008425272301</v>
      </c>
      <c r="Z284" s="1">
        <v>46219586895507</v>
      </c>
      <c r="AA284" s="8">
        <f>Z284/10000000000000</f>
        <v>4.6219586895507003</v>
      </c>
      <c r="AB284" s="5">
        <v>1002</v>
      </c>
      <c r="AC284"/>
    </row>
    <row r="285" spans="1:29" s="12" customFormat="1" ht="30" x14ac:dyDescent="0.25">
      <c r="A285" s="5" t="s">
        <v>2980</v>
      </c>
      <c r="B285" s="6" t="s">
        <v>21</v>
      </c>
      <c r="C285" s="6" t="s">
        <v>21</v>
      </c>
      <c r="D285" s="6" t="s">
        <v>826</v>
      </c>
      <c r="E285" s="5" t="s">
        <v>556</v>
      </c>
      <c r="F285" s="6" t="s">
        <v>16</v>
      </c>
      <c r="G285" s="6">
        <v>545</v>
      </c>
      <c r="H285" s="16" t="s">
        <v>3007</v>
      </c>
      <c r="I285" s="16"/>
      <c r="J285" s="6">
        <v>1</v>
      </c>
      <c r="K285" s="6">
        <v>2</v>
      </c>
      <c r="L285" s="6">
        <v>1</v>
      </c>
      <c r="M285" s="5" t="s">
        <v>1504</v>
      </c>
      <c r="N285" s="6" t="s">
        <v>1658</v>
      </c>
      <c r="O285" s="6" t="s">
        <v>1665</v>
      </c>
      <c r="P285" s="35">
        <v>3</v>
      </c>
      <c r="Q285" s="34" t="s">
        <v>2987</v>
      </c>
      <c r="R285" s="6" t="s">
        <v>827</v>
      </c>
      <c r="S285" s="6" t="s">
        <v>828</v>
      </c>
      <c r="T285" s="6" t="s">
        <v>19</v>
      </c>
      <c r="U285" s="6" t="s">
        <v>20</v>
      </c>
      <c r="V285" s="7" t="s">
        <v>829</v>
      </c>
      <c r="W285" s="7" t="s">
        <v>830</v>
      </c>
      <c r="X285" s="1">
        <v>523139633667415</v>
      </c>
      <c r="Y285" s="8">
        <f>X285/10000000000000</f>
        <v>52.313963366741497</v>
      </c>
      <c r="Z285" s="1">
        <v>46231389467332</v>
      </c>
      <c r="AA285" s="8">
        <f>Z285/10000000000000</f>
        <v>4.6231389467332002</v>
      </c>
      <c r="AB285" s="5">
        <v>1047</v>
      </c>
      <c r="AC285"/>
    </row>
    <row r="286" spans="1:29" s="5" customFormat="1" ht="60" x14ac:dyDescent="0.25">
      <c r="A286" s="5" t="s">
        <v>2980</v>
      </c>
      <c r="B286" s="6" t="s">
        <v>21</v>
      </c>
      <c r="C286" s="6" t="s">
        <v>21</v>
      </c>
      <c r="D286" s="6" t="s">
        <v>860</v>
      </c>
      <c r="E286" s="5" t="s">
        <v>581</v>
      </c>
      <c r="F286" s="6" t="s">
        <v>16</v>
      </c>
      <c r="G286" s="6">
        <v>575</v>
      </c>
      <c r="H286" s="18" t="s">
        <v>1675</v>
      </c>
      <c r="I286" s="18" t="s">
        <v>3052</v>
      </c>
      <c r="J286" s="6">
        <v>2</v>
      </c>
      <c r="K286" s="6">
        <v>2</v>
      </c>
      <c r="L286" s="6">
        <v>2</v>
      </c>
      <c r="M286" s="5" t="s">
        <v>1504</v>
      </c>
      <c r="N286" s="6" t="s">
        <v>1658</v>
      </c>
      <c r="O286" s="6" t="s">
        <v>1665</v>
      </c>
      <c r="P286" s="35">
        <v>3</v>
      </c>
      <c r="Q286" s="34" t="s">
        <v>2989</v>
      </c>
      <c r="R286" s="6" t="s">
        <v>856</v>
      </c>
      <c r="S286" s="6" t="s">
        <v>861</v>
      </c>
      <c r="T286" s="6" t="s">
        <v>19</v>
      </c>
      <c r="U286" s="6" t="s">
        <v>20</v>
      </c>
      <c r="V286" s="7" t="s">
        <v>862</v>
      </c>
      <c r="W286" s="7" t="s">
        <v>863</v>
      </c>
      <c r="X286" s="1">
        <v>52283448688489</v>
      </c>
      <c r="Y286" s="8">
        <f>X286/1000000000000</f>
        <v>52.283448688489003</v>
      </c>
      <c r="Z286" s="1">
        <v>4620949759102</v>
      </c>
      <c r="AA286" s="8">
        <f>Z286/1000000000000</f>
        <v>4.6209497591020003</v>
      </c>
      <c r="AB286" s="5">
        <v>1023</v>
      </c>
      <c r="AC286"/>
    </row>
    <row r="287" spans="1:29" s="12" customFormat="1" ht="30" x14ac:dyDescent="0.25">
      <c r="A287" s="5" t="s">
        <v>2980</v>
      </c>
      <c r="B287" s="6" t="s">
        <v>21</v>
      </c>
      <c r="C287" s="6" t="s">
        <v>21</v>
      </c>
      <c r="D287" s="6" t="s">
        <v>886</v>
      </c>
      <c r="E287" s="5" t="s">
        <v>220</v>
      </c>
      <c r="F287" s="6" t="s">
        <v>16</v>
      </c>
      <c r="G287" s="6">
        <v>587</v>
      </c>
      <c r="H287" s="16" t="s">
        <v>3012</v>
      </c>
      <c r="I287" s="16"/>
      <c r="J287" s="6">
        <v>1</v>
      </c>
      <c r="K287" s="6">
        <v>1</v>
      </c>
      <c r="L287" s="6">
        <v>1</v>
      </c>
      <c r="M287" s="5" t="s">
        <v>1504</v>
      </c>
      <c r="N287" s="6" t="s">
        <v>1667</v>
      </c>
      <c r="O287" s="6" t="s">
        <v>1665</v>
      </c>
      <c r="P287" s="35">
        <v>3</v>
      </c>
      <c r="Q287" s="34" t="s">
        <v>2987</v>
      </c>
      <c r="R287" s="6" t="s">
        <v>887</v>
      </c>
      <c r="S287" s="6" t="s">
        <v>888</v>
      </c>
      <c r="T287" s="6" t="s">
        <v>19</v>
      </c>
      <c r="U287" s="6" t="s">
        <v>20</v>
      </c>
      <c r="V287" s="7" t="s">
        <v>889</v>
      </c>
      <c r="W287" s="7" t="s">
        <v>890</v>
      </c>
      <c r="X287" s="1">
        <v>5234863367628790</v>
      </c>
      <c r="Y287" s="8">
        <f>X287/100000000000000</f>
        <v>52.348633676287903</v>
      </c>
      <c r="Z287" s="1">
        <v>4767426754119210</v>
      </c>
      <c r="AA287" s="8">
        <f>Z287/1000000000000000</f>
        <v>4.7674267541192101</v>
      </c>
      <c r="AB287" s="5">
        <v>2569</v>
      </c>
      <c r="AC287"/>
    </row>
    <row r="288" spans="1:29" s="12" customFormat="1" ht="30" x14ac:dyDescent="0.25">
      <c r="A288" s="5" t="s">
        <v>2980</v>
      </c>
      <c r="B288" s="6" t="s">
        <v>21</v>
      </c>
      <c r="C288" s="6" t="s">
        <v>21</v>
      </c>
      <c r="D288" s="6" t="s">
        <v>891</v>
      </c>
      <c r="E288" s="5" t="s">
        <v>696</v>
      </c>
      <c r="F288" s="6" t="s">
        <v>16</v>
      </c>
      <c r="G288" s="6">
        <v>590</v>
      </c>
      <c r="H288" s="16" t="s">
        <v>3007</v>
      </c>
      <c r="I288" s="16"/>
      <c r="J288" s="6">
        <v>1</v>
      </c>
      <c r="K288" s="6">
        <v>2</v>
      </c>
      <c r="L288" s="6">
        <v>1</v>
      </c>
      <c r="M288" s="5" t="s">
        <v>1504</v>
      </c>
      <c r="N288" s="6" t="s">
        <v>1658</v>
      </c>
      <c r="O288" s="6" t="s">
        <v>1665</v>
      </c>
      <c r="P288" s="35">
        <v>2</v>
      </c>
      <c r="Q288" s="34" t="s">
        <v>2988</v>
      </c>
      <c r="R288" s="6" t="s">
        <v>892</v>
      </c>
      <c r="S288" s="6" t="s">
        <v>893</v>
      </c>
      <c r="T288" s="6" t="s">
        <v>19</v>
      </c>
      <c r="U288" s="6" t="s">
        <v>20</v>
      </c>
      <c r="V288" s="7" t="s">
        <v>894</v>
      </c>
      <c r="W288" s="7" t="s">
        <v>895</v>
      </c>
      <c r="X288" s="1">
        <v>523749620357703</v>
      </c>
      <c r="Y288" s="8">
        <f>X288/10000000000000</f>
        <v>52.374962035770302</v>
      </c>
      <c r="Z288" s="1">
        <v>474603162969655</v>
      </c>
      <c r="AA288" s="8">
        <f>Z288/100000000000000</f>
        <v>4.7460316296965503</v>
      </c>
      <c r="AB288" s="5">
        <v>1202</v>
      </c>
      <c r="AC288">
        <v>20195</v>
      </c>
    </row>
    <row r="289" spans="1:29" s="12" customFormat="1" ht="60" x14ac:dyDescent="0.25">
      <c r="A289" s="5" t="s">
        <v>2980</v>
      </c>
      <c r="B289" s="6" t="s">
        <v>21</v>
      </c>
      <c r="C289" s="6" t="s">
        <v>21</v>
      </c>
      <c r="D289" s="6" t="s">
        <v>919</v>
      </c>
      <c r="E289" s="5" t="s">
        <v>96</v>
      </c>
      <c r="F289" s="6" t="s">
        <v>16</v>
      </c>
      <c r="G289" s="6">
        <v>619</v>
      </c>
      <c r="H289" s="16" t="s">
        <v>3007</v>
      </c>
      <c r="I289" s="16"/>
      <c r="J289" s="6">
        <v>1</v>
      </c>
      <c r="K289" s="6">
        <v>2</v>
      </c>
      <c r="L289" s="6">
        <v>1</v>
      </c>
      <c r="M289" s="5" t="s">
        <v>1504</v>
      </c>
      <c r="N289" s="6" t="s">
        <v>1658</v>
      </c>
      <c r="O289" s="6" t="s">
        <v>1665</v>
      </c>
      <c r="P289" s="35">
        <v>2</v>
      </c>
      <c r="Q289" s="34" t="s">
        <v>2989</v>
      </c>
      <c r="R289" s="6" t="s">
        <v>920</v>
      </c>
      <c r="S289" s="6" t="s">
        <v>921</v>
      </c>
      <c r="T289" s="6" t="s">
        <v>19</v>
      </c>
      <c r="U289" s="6" t="s">
        <v>20</v>
      </c>
      <c r="V289" s="7" t="s">
        <v>922</v>
      </c>
      <c r="W289" s="7" t="s">
        <v>923</v>
      </c>
      <c r="X289" s="1">
        <v>52348886521677</v>
      </c>
      <c r="Y289" s="8">
        <f>X289/1000000000000</f>
        <v>52.348886521677002</v>
      </c>
      <c r="Z289" s="1">
        <v>46777948906988</v>
      </c>
      <c r="AA289" s="8">
        <f>Z289/10000000000000</f>
        <v>4.6777948906987996</v>
      </c>
      <c r="AB289" s="5">
        <v>1122</v>
      </c>
      <c r="AC289"/>
    </row>
    <row r="290" spans="1:29" s="12" customFormat="1" ht="45" x14ac:dyDescent="0.25">
      <c r="A290" s="5" t="s">
        <v>2980</v>
      </c>
      <c r="B290" s="6" t="s">
        <v>21</v>
      </c>
      <c r="C290" s="6" t="s">
        <v>21</v>
      </c>
      <c r="D290" s="6" t="s">
        <v>944</v>
      </c>
      <c r="E290" s="5" t="s">
        <v>945</v>
      </c>
      <c r="F290" s="6" t="s">
        <v>16</v>
      </c>
      <c r="G290" s="6">
        <v>650</v>
      </c>
      <c r="H290" s="16" t="s">
        <v>3007</v>
      </c>
      <c r="I290" s="16"/>
      <c r="J290" s="6">
        <v>1</v>
      </c>
      <c r="K290" s="6">
        <v>2</v>
      </c>
      <c r="L290" s="6">
        <v>1</v>
      </c>
      <c r="M290" s="5" t="s">
        <v>1662</v>
      </c>
      <c r="N290" s="6" t="s">
        <v>1667</v>
      </c>
      <c r="O290" s="6" t="s">
        <v>1665</v>
      </c>
      <c r="P290" s="35">
        <v>3</v>
      </c>
      <c r="Q290" s="34" t="s">
        <v>2987</v>
      </c>
      <c r="R290" s="6" t="s">
        <v>946</v>
      </c>
      <c r="S290" s="6" t="s">
        <v>947</v>
      </c>
      <c r="T290" s="6" t="s">
        <v>19</v>
      </c>
      <c r="U290" s="6" t="s">
        <v>20</v>
      </c>
      <c r="V290" s="7" t="s">
        <v>948</v>
      </c>
      <c r="W290" s="7" t="s">
        <v>949</v>
      </c>
      <c r="X290" s="1">
        <v>522577678839889</v>
      </c>
      <c r="Y290" s="8">
        <f>X290/10000000000000</f>
        <v>52.257767883988897</v>
      </c>
      <c r="Z290" s="1">
        <v>470383707850496</v>
      </c>
      <c r="AA290" s="8">
        <f>Z290/100000000000000</f>
        <v>4.7038370785049599</v>
      </c>
      <c r="AB290" s="5">
        <v>1285</v>
      </c>
      <c r="AC290">
        <v>20205</v>
      </c>
    </row>
    <row r="291" spans="1:29" s="12" customFormat="1" ht="45" x14ac:dyDescent="0.25">
      <c r="A291" s="5" t="s">
        <v>2980</v>
      </c>
      <c r="B291" s="6" t="s">
        <v>21</v>
      </c>
      <c r="C291" s="6" t="s">
        <v>21</v>
      </c>
      <c r="D291" s="6" t="s">
        <v>955</v>
      </c>
      <c r="E291" s="5" t="s">
        <v>581</v>
      </c>
      <c r="F291" s="6" t="s">
        <v>16</v>
      </c>
      <c r="G291" s="6">
        <v>659</v>
      </c>
      <c r="H291" s="16" t="s">
        <v>3007</v>
      </c>
      <c r="I291" s="16"/>
      <c r="J291" s="6">
        <v>1</v>
      </c>
      <c r="K291" s="6">
        <v>2</v>
      </c>
      <c r="L291" s="6">
        <v>1</v>
      </c>
      <c r="M291" s="5" t="s">
        <v>1504</v>
      </c>
      <c r="N291" s="6" t="s">
        <v>1667</v>
      </c>
      <c r="O291" s="6" t="s">
        <v>1665</v>
      </c>
      <c r="P291" s="35">
        <v>3</v>
      </c>
      <c r="Q291" s="34" t="s">
        <v>2987</v>
      </c>
      <c r="R291" s="6" t="s">
        <v>956</v>
      </c>
      <c r="S291" s="6" t="s">
        <v>957</v>
      </c>
      <c r="T291" s="6" t="s">
        <v>19</v>
      </c>
      <c r="U291" s="6" t="s">
        <v>20</v>
      </c>
      <c r="V291" s="7" t="s">
        <v>958</v>
      </c>
      <c r="W291" s="7" t="s">
        <v>959</v>
      </c>
      <c r="X291" s="1">
        <v>52278221175504</v>
      </c>
      <c r="Y291" s="8">
        <f>X291/1000000000000</f>
        <v>52.278221175504001</v>
      </c>
      <c r="Z291" s="1">
        <v>46350922758335</v>
      </c>
      <c r="AA291" s="8">
        <f>Z291/10000000000000</f>
        <v>4.6350922758335003</v>
      </c>
      <c r="AB291" s="5">
        <v>1424</v>
      </c>
      <c r="AC291">
        <v>20216</v>
      </c>
    </row>
    <row r="292" spans="1:29" s="12" customFormat="1" ht="60" x14ac:dyDescent="0.25">
      <c r="A292" s="5" t="s">
        <v>2980</v>
      </c>
      <c r="B292" s="6" t="s">
        <v>21</v>
      </c>
      <c r="C292" s="6" t="s">
        <v>21</v>
      </c>
      <c r="D292" s="6" t="s">
        <v>960</v>
      </c>
      <c r="E292" s="5" t="s">
        <v>40</v>
      </c>
      <c r="F292" s="6" t="s">
        <v>16</v>
      </c>
      <c r="G292" s="6">
        <v>662</v>
      </c>
      <c r="H292" s="16" t="s">
        <v>3007</v>
      </c>
      <c r="I292" s="16"/>
      <c r="J292" s="6">
        <v>1</v>
      </c>
      <c r="K292" s="6">
        <v>2</v>
      </c>
      <c r="L292" s="6">
        <v>1</v>
      </c>
      <c r="M292" s="5" t="s">
        <v>1504</v>
      </c>
      <c r="N292" s="6" t="s">
        <v>1658</v>
      </c>
      <c r="O292" s="6" t="s">
        <v>1665</v>
      </c>
      <c r="P292" s="35">
        <v>3</v>
      </c>
      <c r="Q292" s="34" t="s">
        <v>2989</v>
      </c>
      <c r="R292" s="6" t="s">
        <v>961</v>
      </c>
      <c r="S292" s="6" t="s">
        <v>962</v>
      </c>
      <c r="T292" s="6" t="s">
        <v>19</v>
      </c>
      <c r="U292" s="6" t="s">
        <v>20</v>
      </c>
      <c r="V292" s="7" t="s">
        <v>963</v>
      </c>
      <c r="W292" s="7" t="s">
        <v>964</v>
      </c>
      <c r="X292" s="1">
        <v>522547263743411</v>
      </c>
      <c r="Y292" s="8">
        <f>X292/10000000000000</f>
        <v>52.254726374341097</v>
      </c>
      <c r="Z292" s="1">
        <v>459108291921533</v>
      </c>
      <c r="AA292" s="8">
        <f>Z292/100000000000000</f>
        <v>4.5910829192153297</v>
      </c>
      <c r="AB292" s="5">
        <v>1004</v>
      </c>
      <c r="AC292"/>
    </row>
    <row r="293" spans="1:29" s="12" customFormat="1" ht="45" x14ac:dyDescent="0.25">
      <c r="A293" s="5" t="s">
        <v>2980</v>
      </c>
      <c r="B293" s="6" t="s">
        <v>21</v>
      </c>
      <c r="C293" s="6" t="s">
        <v>21</v>
      </c>
      <c r="D293" s="6" t="s">
        <v>974</v>
      </c>
      <c r="E293" s="5" t="s">
        <v>17</v>
      </c>
      <c r="F293" s="6" t="s">
        <v>93</v>
      </c>
      <c r="G293" s="6">
        <v>665</v>
      </c>
      <c r="H293" s="18" t="s">
        <v>3007</v>
      </c>
      <c r="I293" s="18" t="s">
        <v>3041</v>
      </c>
      <c r="J293" s="6">
        <v>1</v>
      </c>
      <c r="K293" s="6">
        <v>2</v>
      </c>
      <c r="L293" s="6">
        <v>1</v>
      </c>
      <c r="M293" s="5" t="s">
        <v>1656</v>
      </c>
      <c r="N293" s="6" t="s">
        <v>1658</v>
      </c>
      <c r="O293" s="6" t="s">
        <v>1665</v>
      </c>
      <c r="P293" s="35">
        <v>2</v>
      </c>
      <c r="Q293" s="34" t="s">
        <v>2987</v>
      </c>
      <c r="R293" s="6" t="s">
        <v>94</v>
      </c>
      <c r="S293" s="6" t="s">
        <v>971</v>
      </c>
      <c r="T293" s="6" t="s">
        <v>19</v>
      </c>
      <c r="U293" s="6" t="s">
        <v>20</v>
      </c>
      <c r="V293" s="7" t="s">
        <v>972</v>
      </c>
      <c r="W293" s="7" t="s">
        <v>973</v>
      </c>
      <c r="X293" s="1">
        <v>5.23041226881467E+39</v>
      </c>
      <c r="Y293" s="8">
        <f>X293/1E+38</f>
        <v>52.304122688146698</v>
      </c>
      <c r="Z293" s="1">
        <v>4.6505038987582801E+38</v>
      </c>
      <c r="AA293" s="8">
        <f>Z293/1E+38</f>
        <v>4.6505038987582799</v>
      </c>
      <c r="AB293" s="5">
        <v>3050</v>
      </c>
      <c r="AC293"/>
    </row>
    <row r="294" spans="1:29" s="12" customFormat="1" ht="45" x14ac:dyDescent="0.25">
      <c r="A294" s="5" t="s">
        <v>2980</v>
      </c>
      <c r="B294" s="6" t="s">
        <v>21</v>
      </c>
      <c r="C294" s="6" t="s">
        <v>21</v>
      </c>
      <c r="D294" s="6" t="s">
        <v>975</v>
      </c>
      <c r="E294" s="5" t="s">
        <v>17</v>
      </c>
      <c r="F294" s="6" t="s">
        <v>93</v>
      </c>
      <c r="G294" s="6">
        <v>666</v>
      </c>
      <c r="H294" s="18" t="s">
        <v>3007</v>
      </c>
      <c r="I294" s="18" t="s">
        <v>3041</v>
      </c>
      <c r="J294" s="6">
        <v>1</v>
      </c>
      <c r="K294" s="6">
        <v>2</v>
      </c>
      <c r="L294" s="6">
        <v>1</v>
      </c>
      <c r="M294" s="5" t="s">
        <v>1656</v>
      </c>
      <c r="N294" s="6" t="s">
        <v>1658</v>
      </c>
      <c r="O294" s="6" t="s">
        <v>1665</v>
      </c>
      <c r="P294" s="35">
        <v>2</v>
      </c>
      <c r="Q294" s="34" t="s">
        <v>2987</v>
      </c>
      <c r="R294" s="6" t="s">
        <v>94</v>
      </c>
      <c r="S294" s="6" t="s">
        <v>976</v>
      </c>
      <c r="T294" s="6" t="s">
        <v>19</v>
      </c>
      <c r="U294" s="6" t="s">
        <v>20</v>
      </c>
      <c r="V294" s="7" t="s">
        <v>977</v>
      </c>
      <c r="W294" s="7" t="s">
        <v>978</v>
      </c>
      <c r="X294" s="1">
        <v>5.2302165956231201E+39</v>
      </c>
      <c r="Y294" s="8">
        <f>X294/1E+38</f>
        <v>52.3021659562312</v>
      </c>
      <c r="Z294" s="1">
        <v>4.6476172447303099E+38</v>
      </c>
      <c r="AA294" s="8">
        <f>Z294/1E+38</f>
        <v>4.6476172447303101</v>
      </c>
      <c r="AB294" s="5">
        <v>3051</v>
      </c>
      <c r="AC294"/>
    </row>
    <row r="295" spans="1:29" s="12" customFormat="1" ht="45" x14ac:dyDescent="0.25">
      <c r="A295" s="5" t="s">
        <v>2980</v>
      </c>
      <c r="B295" s="6" t="s">
        <v>21</v>
      </c>
      <c r="C295" s="6" t="s">
        <v>21</v>
      </c>
      <c r="D295" s="6" t="s">
        <v>979</v>
      </c>
      <c r="E295" s="5" t="s">
        <v>17</v>
      </c>
      <c r="F295" s="6" t="s">
        <v>93</v>
      </c>
      <c r="G295" s="6">
        <v>667</v>
      </c>
      <c r="H295" s="18" t="s">
        <v>3007</v>
      </c>
      <c r="I295" s="18" t="s">
        <v>3041</v>
      </c>
      <c r="J295" s="6">
        <v>1</v>
      </c>
      <c r="K295" s="6">
        <v>2</v>
      </c>
      <c r="L295" s="6">
        <v>1</v>
      </c>
      <c r="M295" s="5" t="s">
        <v>1656</v>
      </c>
      <c r="N295" s="6" t="s">
        <v>1658</v>
      </c>
      <c r="O295" s="6" t="s">
        <v>1665</v>
      </c>
      <c r="P295" s="35">
        <v>2</v>
      </c>
      <c r="Q295" s="34" t="s">
        <v>94</v>
      </c>
      <c r="R295" s="6" t="s">
        <v>94</v>
      </c>
      <c r="S295" s="6" t="s">
        <v>980</v>
      </c>
      <c r="T295" s="6" t="s">
        <v>19</v>
      </c>
      <c r="U295" s="6" t="s">
        <v>20</v>
      </c>
      <c r="V295" s="7" t="s">
        <v>981</v>
      </c>
      <c r="W295" s="7" t="s">
        <v>982</v>
      </c>
      <c r="X295" s="1">
        <v>5.23002954909764E+39</v>
      </c>
      <c r="Y295" s="8">
        <f>X295/1E+38</f>
        <v>52.300295490976403</v>
      </c>
      <c r="Z295" s="1">
        <v>4.6450255509974501E+38</v>
      </c>
      <c r="AA295" s="8">
        <f>Z295/1E+38</f>
        <v>4.6450255509974498</v>
      </c>
      <c r="AB295" s="5">
        <v>3049</v>
      </c>
      <c r="AC295"/>
    </row>
    <row r="296" spans="1:29" s="12" customFormat="1" ht="45" x14ac:dyDescent="0.25">
      <c r="A296" s="5" t="s">
        <v>2980</v>
      </c>
      <c r="B296" s="6" t="s">
        <v>21</v>
      </c>
      <c r="C296" s="6" t="s">
        <v>21</v>
      </c>
      <c r="D296" s="6" t="s">
        <v>986</v>
      </c>
      <c r="E296" s="5" t="s">
        <v>17</v>
      </c>
      <c r="F296" s="6" t="s">
        <v>93</v>
      </c>
      <c r="G296" s="6">
        <v>669</v>
      </c>
      <c r="H296" s="18" t="s">
        <v>3007</v>
      </c>
      <c r="I296" s="18" t="s">
        <v>3041</v>
      </c>
      <c r="J296" s="6">
        <v>1</v>
      </c>
      <c r="K296" s="6">
        <v>2</v>
      </c>
      <c r="L296" s="6">
        <v>1</v>
      </c>
      <c r="M296" s="5" t="s">
        <v>1656</v>
      </c>
      <c r="N296" s="6" t="s">
        <v>1658</v>
      </c>
      <c r="O296" s="6" t="s">
        <v>1665</v>
      </c>
      <c r="P296" s="35">
        <v>2</v>
      </c>
      <c r="Q296" s="34" t="s">
        <v>94</v>
      </c>
      <c r="R296" s="6" t="s">
        <v>94</v>
      </c>
      <c r="S296" s="6" t="s">
        <v>983</v>
      </c>
      <c r="T296" s="6" t="s">
        <v>19</v>
      </c>
      <c r="U296" s="6" t="s">
        <v>20</v>
      </c>
      <c r="V296" s="7" t="s">
        <v>984</v>
      </c>
      <c r="W296" s="7" t="s">
        <v>985</v>
      </c>
      <c r="X296" s="1">
        <v>5.2298535869754999E+37</v>
      </c>
      <c r="Y296" s="8">
        <f>X296/1E+36</f>
        <v>52.298535869755</v>
      </c>
      <c r="Z296" s="1">
        <v>4.6424893919789701E+38</v>
      </c>
      <c r="AA296" s="8">
        <f>Z296/1E+38</f>
        <v>4.6424893919789705</v>
      </c>
      <c r="AB296" s="5">
        <v>3052</v>
      </c>
      <c r="AC296"/>
    </row>
    <row r="297" spans="1:29" s="5" customFormat="1" ht="120" x14ac:dyDescent="0.25">
      <c r="A297" s="5" t="s">
        <v>2980</v>
      </c>
      <c r="B297" s="6" t="s">
        <v>21</v>
      </c>
      <c r="C297" s="6" t="s">
        <v>21</v>
      </c>
      <c r="D297" s="6" t="s">
        <v>987</v>
      </c>
      <c r="E297" s="5" t="s">
        <v>556</v>
      </c>
      <c r="F297" s="6" t="s">
        <v>93</v>
      </c>
      <c r="G297" s="6">
        <v>671</v>
      </c>
      <c r="H297" s="18" t="s">
        <v>3007</v>
      </c>
      <c r="I297" s="18" t="s">
        <v>3041</v>
      </c>
      <c r="J297" s="6">
        <v>1</v>
      </c>
      <c r="K297" s="6">
        <v>2</v>
      </c>
      <c r="L297" s="6">
        <v>1</v>
      </c>
      <c r="M297" s="5" t="s">
        <v>1656</v>
      </c>
      <c r="N297" s="6" t="s">
        <v>1658</v>
      </c>
      <c r="O297" s="6" t="s">
        <v>1665</v>
      </c>
      <c r="P297" s="35" t="s">
        <v>1676</v>
      </c>
      <c r="Q297" s="35" t="s">
        <v>2987</v>
      </c>
      <c r="R297" s="6" t="s">
        <v>94</v>
      </c>
      <c r="S297" s="6" t="s">
        <v>988</v>
      </c>
      <c r="T297" s="6" t="s">
        <v>19</v>
      </c>
      <c r="U297" s="6" t="s">
        <v>20</v>
      </c>
      <c r="V297" s="7" t="s">
        <v>989</v>
      </c>
      <c r="W297" s="7" t="s">
        <v>990</v>
      </c>
      <c r="X297" s="1">
        <v>5232035762520130</v>
      </c>
      <c r="Y297" s="8">
        <f>X297/100000000000000</f>
        <v>52.320357625201297</v>
      </c>
      <c r="Z297" s="1">
        <v>4636981725383980</v>
      </c>
      <c r="AA297" s="8">
        <f>Z297/1000000000000000</f>
        <v>4.63698172538398</v>
      </c>
      <c r="AB297" s="5">
        <v>3053</v>
      </c>
      <c r="AC297"/>
    </row>
    <row r="298" spans="1:29" s="5" customFormat="1" ht="45" x14ac:dyDescent="0.25">
      <c r="A298" s="5" t="s">
        <v>2980</v>
      </c>
      <c r="B298" s="6" t="s">
        <v>21</v>
      </c>
      <c r="C298" s="6" t="s">
        <v>21</v>
      </c>
      <c r="D298" s="6" t="s">
        <v>991</v>
      </c>
      <c r="E298" s="5" t="s">
        <v>581</v>
      </c>
      <c r="F298" s="6" t="s">
        <v>16</v>
      </c>
      <c r="G298" s="6">
        <v>673</v>
      </c>
      <c r="H298" s="16" t="s">
        <v>3007</v>
      </c>
      <c r="I298" s="16"/>
      <c r="J298" s="6">
        <v>1</v>
      </c>
      <c r="K298" s="6">
        <v>2</v>
      </c>
      <c r="L298" s="6">
        <v>1</v>
      </c>
      <c r="M298" s="5" t="s">
        <v>1504</v>
      </c>
      <c r="N298" s="6" t="s">
        <v>1667</v>
      </c>
      <c r="O298" s="6" t="s">
        <v>1665</v>
      </c>
      <c r="P298" s="35">
        <v>2</v>
      </c>
      <c r="Q298" s="34" t="s">
        <v>2987</v>
      </c>
      <c r="R298" s="6" t="s">
        <v>992</v>
      </c>
      <c r="S298" s="6" t="s">
        <v>993</v>
      </c>
      <c r="T298" s="6" t="s">
        <v>19</v>
      </c>
      <c r="U298" s="6" t="s">
        <v>20</v>
      </c>
      <c r="V298" s="7" t="s">
        <v>994</v>
      </c>
      <c r="W298" s="7" t="s">
        <v>995</v>
      </c>
      <c r="X298" s="1">
        <v>522761559130139</v>
      </c>
      <c r="Y298" s="8">
        <f>X298/10000000000000</f>
        <v>52.276155913013902</v>
      </c>
      <c r="Z298" s="1">
        <v>463257756673253</v>
      </c>
      <c r="AA298" s="8">
        <f>Z298/100000000000000</f>
        <v>4.6325775667325297</v>
      </c>
      <c r="AB298" s="5">
        <v>1423</v>
      </c>
      <c r="AC298">
        <v>20215</v>
      </c>
    </row>
    <row r="299" spans="1:29" s="12" customFormat="1" ht="45" x14ac:dyDescent="0.25">
      <c r="A299" s="5" t="s">
        <v>2980</v>
      </c>
      <c r="B299" s="6" t="s">
        <v>21</v>
      </c>
      <c r="C299" s="6" t="s">
        <v>21</v>
      </c>
      <c r="D299" s="6" t="s">
        <v>1001</v>
      </c>
      <c r="E299" s="5" t="s">
        <v>581</v>
      </c>
      <c r="F299" s="6" t="s">
        <v>16</v>
      </c>
      <c r="G299" s="6">
        <v>676</v>
      </c>
      <c r="H299" s="16" t="s">
        <v>3007</v>
      </c>
      <c r="I299" s="16"/>
      <c r="J299" s="6">
        <v>1</v>
      </c>
      <c r="K299" s="6">
        <v>2</v>
      </c>
      <c r="L299" s="6">
        <v>1</v>
      </c>
      <c r="M299" s="5" t="s">
        <v>1504</v>
      </c>
      <c r="N299" s="6" t="s">
        <v>1667</v>
      </c>
      <c r="O299" s="6" t="s">
        <v>1665</v>
      </c>
      <c r="P299" s="35">
        <v>3</v>
      </c>
      <c r="Q299" s="34" t="s">
        <v>2987</v>
      </c>
      <c r="R299" s="6" t="s">
        <v>1002</v>
      </c>
      <c r="S299" s="6" t="s">
        <v>1003</v>
      </c>
      <c r="T299" s="6" t="s">
        <v>19</v>
      </c>
      <c r="U299" s="6" t="s">
        <v>20</v>
      </c>
      <c r="V299" s="7" t="s">
        <v>1004</v>
      </c>
      <c r="W299" s="7" t="s">
        <v>1005</v>
      </c>
      <c r="X299" s="1">
        <v>52274624099186</v>
      </c>
      <c r="Y299" s="8">
        <f>X299/1000000000000</f>
        <v>52.274624099185999</v>
      </c>
      <c r="Z299" s="1">
        <v>46376292181688</v>
      </c>
      <c r="AA299" s="8">
        <f>Z299/10000000000000</f>
        <v>4.6376292181687999</v>
      </c>
      <c r="AB299" s="5">
        <v>1422</v>
      </c>
      <c r="AC299">
        <v>20214</v>
      </c>
    </row>
    <row r="300" spans="1:29" s="12" customFormat="1" ht="30" x14ac:dyDescent="0.25">
      <c r="A300" s="5" t="s">
        <v>2980</v>
      </c>
      <c r="B300" s="6" t="s">
        <v>21</v>
      </c>
      <c r="C300" s="6" t="s">
        <v>21</v>
      </c>
      <c r="D300" s="6" t="s">
        <v>1006</v>
      </c>
      <c r="E300" s="5" t="s">
        <v>581</v>
      </c>
      <c r="F300" s="6" t="s">
        <v>16</v>
      </c>
      <c r="G300" s="6">
        <v>677</v>
      </c>
      <c r="H300" s="16" t="s">
        <v>3007</v>
      </c>
      <c r="I300" s="16"/>
      <c r="J300" s="6">
        <v>1</v>
      </c>
      <c r="K300" s="6">
        <v>2</v>
      </c>
      <c r="L300" s="6">
        <v>1</v>
      </c>
      <c r="M300" s="5" t="s">
        <v>1504</v>
      </c>
      <c r="N300" s="6" t="s">
        <v>1689</v>
      </c>
      <c r="O300" s="6" t="s">
        <v>1665</v>
      </c>
      <c r="P300" s="35">
        <v>3</v>
      </c>
      <c r="Q300" s="34" t="s">
        <v>2987</v>
      </c>
      <c r="R300" s="6" t="s">
        <v>1007</v>
      </c>
      <c r="S300" s="6" t="s">
        <v>1008</v>
      </c>
      <c r="T300" s="6" t="s">
        <v>19</v>
      </c>
      <c r="U300" s="6" t="s">
        <v>20</v>
      </c>
      <c r="V300" s="7" t="s">
        <v>1009</v>
      </c>
      <c r="W300" s="7" t="s">
        <v>1010</v>
      </c>
      <c r="X300" s="1">
        <v>522683249669663</v>
      </c>
      <c r="Y300" s="8">
        <f>X300/10000000000000</f>
        <v>52.268324966966297</v>
      </c>
      <c r="Z300" s="1">
        <v>464213020885007</v>
      </c>
      <c r="AA300" s="8">
        <f>Z300/100000000000000</f>
        <v>4.6421302088500704</v>
      </c>
      <c r="AB300" s="5">
        <v>1447</v>
      </c>
      <c r="AC300">
        <v>20218</v>
      </c>
    </row>
    <row r="301" spans="1:29" s="5" customFormat="1" ht="30" x14ac:dyDescent="0.25">
      <c r="A301" s="5" t="s">
        <v>2980</v>
      </c>
      <c r="B301" s="6" t="s">
        <v>21</v>
      </c>
      <c r="C301" s="6" t="s">
        <v>21</v>
      </c>
      <c r="D301" s="6" t="s">
        <v>1016</v>
      </c>
      <c r="E301" s="5" t="s">
        <v>17</v>
      </c>
      <c r="F301" s="6" t="s">
        <v>16</v>
      </c>
      <c r="G301" s="6">
        <v>686</v>
      </c>
      <c r="H301" s="16" t="s">
        <v>3007</v>
      </c>
      <c r="I301" s="16"/>
      <c r="J301" s="6">
        <v>1</v>
      </c>
      <c r="K301" s="6">
        <v>2</v>
      </c>
      <c r="L301" s="6">
        <v>1</v>
      </c>
      <c r="M301" s="5" t="s">
        <v>1504</v>
      </c>
      <c r="N301" s="6" t="s">
        <v>1667</v>
      </c>
      <c r="O301" s="6" t="s">
        <v>1665</v>
      </c>
      <c r="P301" s="35">
        <v>2</v>
      </c>
      <c r="Q301" s="34" t="s">
        <v>2987</v>
      </c>
      <c r="R301" s="6" t="s">
        <v>1017</v>
      </c>
      <c r="S301" s="6" t="s">
        <v>1018</v>
      </c>
      <c r="T301" s="6" t="s">
        <v>19</v>
      </c>
      <c r="U301" s="6" t="s">
        <v>20</v>
      </c>
      <c r="V301" s="7" t="s">
        <v>1019</v>
      </c>
      <c r="W301" s="7" t="s">
        <v>1020</v>
      </c>
      <c r="X301" s="1">
        <v>5230338373632</v>
      </c>
      <c r="Y301" s="8">
        <f>X301/100000000000</f>
        <v>52.303383736320001</v>
      </c>
      <c r="Z301" s="1">
        <v>463877246271632</v>
      </c>
      <c r="AA301" s="8">
        <f>Z301/100000000000000</f>
        <v>4.6387724627163198</v>
      </c>
      <c r="AB301" s="5">
        <v>1303</v>
      </c>
      <c r="AC301">
        <v>20202</v>
      </c>
    </row>
    <row r="302" spans="1:29" s="12" customFormat="1" ht="60" x14ac:dyDescent="0.25">
      <c r="A302" s="5" t="s">
        <v>2980</v>
      </c>
      <c r="B302" s="6" t="s">
        <v>21</v>
      </c>
      <c r="C302" s="6" t="s">
        <v>21</v>
      </c>
      <c r="D302" s="6" t="s">
        <v>1044</v>
      </c>
      <c r="E302" s="5" t="s">
        <v>96</v>
      </c>
      <c r="F302" s="6" t="s">
        <v>16</v>
      </c>
      <c r="G302" s="6">
        <v>737</v>
      </c>
      <c r="H302" s="16" t="s">
        <v>3007</v>
      </c>
      <c r="I302" s="16"/>
      <c r="J302" s="6">
        <v>1</v>
      </c>
      <c r="K302" s="6">
        <v>2</v>
      </c>
      <c r="L302" s="6">
        <v>1</v>
      </c>
      <c r="M302" s="5" t="s">
        <v>1504</v>
      </c>
      <c r="N302" s="6" t="s">
        <v>1658</v>
      </c>
      <c r="O302" s="6" t="s">
        <v>1665</v>
      </c>
      <c r="P302" s="35">
        <v>2</v>
      </c>
      <c r="Q302" s="34" t="s">
        <v>2989</v>
      </c>
      <c r="R302" s="6" t="s">
        <v>1045</v>
      </c>
      <c r="S302" s="6" t="s">
        <v>1046</v>
      </c>
      <c r="T302" s="6" t="s">
        <v>19</v>
      </c>
      <c r="U302" s="6" t="s">
        <v>20</v>
      </c>
      <c r="V302" s="7" t="s">
        <v>1047</v>
      </c>
      <c r="W302" s="7" t="s">
        <v>1048</v>
      </c>
      <c r="X302" s="1">
        <v>52347300224175</v>
      </c>
      <c r="Y302" s="8">
        <f>X302/1000000000000</f>
        <v>52.347300224175001</v>
      </c>
      <c r="Z302" s="1">
        <v>467256616533171</v>
      </c>
      <c r="AA302" s="8">
        <f>Z302/100000000000000</f>
        <v>4.6725661653317099</v>
      </c>
      <c r="AB302" s="5">
        <v>1124</v>
      </c>
      <c r="AC302"/>
    </row>
    <row r="303" spans="1:29" s="12" customFormat="1" ht="45" x14ac:dyDescent="0.25">
      <c r="A303" s="5" t="s">
        <v>2980</v>
      </c>
      <c r="B303" s="6" t="s">
        <v>21</v>
      </c>
      <c r="C303" s="6" t="s">
        <v>21</v>
      </c>
      <c r="D303" s="6" t="s">
        <v>1090</v>
      </c>
      <c r="E303" s="5" t="s">
        <v>34</v>
      </c>
      <c r="F303" s="6" t="s">
        <v>16</v>
      </c>
      <c r="G303" s="6">
        <v>810</v>
      </c>
      <c r="H303" s="16" t="s">
        <v>3012</v>
      </c>
      <c r="I303" s="16"/>
      <c r="J303" s="6">
        <v>1</v>
      </c>
      <c r="K303" s="6">
        <v>1</v>
      </c>
      <c r="L303" s="6">
        <v>1</v>
      </c>
      <c r="M303" s="5" t="s">
        <v>1504</v>
      </c>
      <c r="N303" s="6" t="s">
        <v>1667</v>
      </c>
      <c r="O303" s="6" t="s">
        <v>1665</v>
      </c>
      <c r="P303" s="35">
        <v>3</v>
      </c>
      <c r="Q303" s="34" t="s">
        <v>2991</v>
      </c>
      <c r="R303" s="6" t="s">
        <v>1091</v>
      </c>
      <c r="S303" s="6" t="s">
        <v>1092</v>
      </c>
      <c r="T303" s="6" t="s">
        <v>19</v>
      </c>
      <c r="U303" s="6" t="s">
        <v>20</v>
      </c>
      <c r="V303" s="7" t="s">
        <v>1093</v>
      </c>
      <c r="W303" s="7" t="s">
        <v>1094</v>
      </c>
      <c r="X303" s="1">
        <v>52332766968221</v>
      </c>
      <c r="Y303" s="8">
        <f>X303/1000000000000</f>
        <v>52.332766968221001</v>
      </c>
      <c r="Z303" s="1">
        <v>46291671920496</v>
      </c>
      <c r="AA303" s="8">
        <f>Z303/10000000000000</f>
        <v>4.6291671920496</v>
      </c>
      <c r="AB303" s="5">
        <v>1446</v>
      </c>
      <c r="AC303">
        <v>20219</v>
      </c>
    </row>
    <row r="304" spans="1:29" s="12" customFormat="1" ht="75" x14ac:dyDescent="0.25">
      <c r="A304" s="5" t="s">
        <v>2980</v>
      </c>
      <c r="B304" s="6" t="s">
        <v>21</v>
      </c>
      <c r="C304" s="6" t="s">
        <v>21</v>
      </c>
      <c r="D304" s="6" t="s">
        <v>1120</v>
      </c>
      <c r="E304" s="5" t="s">
        <v>34</v>
      </c>
      <c r="F304" s="6" t="s">
        <v>16</v>
      </c>
      <c r="G304" s="6">
        <v>831</v>
      </c>
      <c r="H304" s="16" t="s">
        <v>3007</v>
      </c>
      <c r="I304" s="16"/>
      <c r="J304" s="6">
        <v>1</v>
      </c>
      <c r="K304" s="6">
        <v>2</v>
      </c>
      <c r="L304" s="6">
        <v>1</v>
      </c>
      <c r="M304" s="6" t="s">
        <v>1688</v>
      </c>
      <c r="N304" s="6" t="s">
        <v>1689</v>
      </c>
      <c r="O304" s="6" t="s">
        <v>1665</v>
      </c>
      <c r="P304" s="35">
        <v>0</v>
      </c>
      <c r="Q304" s="35" t="s">
        <v>1682</v>
      </c>
      <c r="R304" s="6" t="s">
        <v>1121</v>
      </c>
      <c r="S304" s="6" t="s">
        <v>1122</v>
      </c>
      <c r="T304" s="6" t="s">
        <v>19</v>
      </c>
      <c r="U304" s="6" t="s">
        <v>20</v>
      </c>
      <c r="V304" s="7" t="s">
        <v>1123</v>
      </c>
      <c r="W304" s="7" t="s">
        <v>1124</v>
      </c>
      <c r="X304" s="1">
        <v>52335808061804</v>
      </c>
      <c r="Y304" s="8">
        <f>X304/1000000000000</f>
        <v>52.335808061804002</v>
      </c>
      <c r="Z304" s="1">
        <v>4633898545517</v>
      </c>
      <c r="AA304" s="8">
        <f>Z304/1000000000000</f>
        <v>4.6338985455169999</v>
      </c>
      <c r="AB304" s="5">
        <v>481</v>
      </c>
      <c r="AC304">
        <v>20178</v>
      </c>
    </row>
    <row r="305" spans="1:29" s="12" customFormat="1" ht="60" x14ac:dyDescent="0.25">
      <c r="A305" s="5" t="s">
        <v>2980</v>
      </c>
      <c r="B305" s="6" t="s">
        <v>21</v>
      </c>
      <c r="C305" s="6" t="s">
        <v>21</v>
      </c>
      <c r="D305" s="6" t="s">
        <v>1140</v>
      </c>
      <c r="E305" s="5" t="s">
        <v>581</v>
      </c>
      <c r="F305" s="6" t="s">
        <v>16</v>
      </c>
      <c r="G305" s="6">
        <v>843</v>
      </c>
      <c r="H305" s="16" t="s">
        <v>3012</v>
      </c>
      <c r="I305" s="16"/>
      <c r="J305" s="6">
        <v>1</v>
      </c>
      <c r="K305" s="6">
        <v>1</v>
      </c>
      <c r="L305" s="6">
        <v>1</v>
      </c>
      <c r="M305" s="5" t="s">
        <v>1504</v>
      </c>
      <c r="N305" s="6" t="s">
        <v>1667</v>
      </c>
      <c r="O305" s="6" t="s">
        <v>1665</v>
      </c>
      <c r="P305" s="35">
        <v>3</v>
      </c>
      <c r="Q305" s="34" t="s">
        <v>2989</v>
      </c>
      <c r="R305" s="6" t="s">
        <v>1141</v>
      </c>
      <c r="S305" s="6" t="s">
        <v>1142</v>
      </c>
      <c r="T305" s="6" t="s">
        <v>19</v>
      </c>
      <c r="U305" s="6" t="s">
        <v>20</v>
      </c>
      <c r="V305" s="7" t="s">
        <v>1143</v>
      </c>
      <c r="W305" s="7" t="s">
        <v>1144</v>
      </c>
      <c r="X305" s="1">
        <v>522706917668552</v>
      </c>
      <c r="Y305" s="8">
        <f>X305/10000000000000</f>
        <v>52.270691766855201</v>
      </c>
      <c r="Z305" s="1">
        <v>462285398629304</v>
      </c>
      <c r="AA305" s="8">
        <f>Z305/100000000000000</f>
        <v>4.6228539862930402</v>
      </c>
      <c r="AB305" s="5">
        <v>1293</v>
      </c>
      <c r="AC305">
        <v>20210</v>
      </c>
    </row>
    <row r="306" spans="1:29" s="12" customFormat="1" ht="45" x14ac:dyDescent="0.25">
      <c r="A306" s="5" t="s">
        <v>2980</v>
      </c>
      <c r="B306" s="6" t="s">
        <v>21</v>
      </c>
      <c r="C306" s="6" t="s">
        <v>21</v>
      </c>
      <c r="D306" s="6" t="s">
        <v>1195</v>
      </c>
      <c r="E306" s="5" t="s">
        <v>17</v>
      </c>
      <c r="F306" s="6" t="s">
        <v>16</v>
      </c>
      <c r="G306" s="6">
        <v>871</v>
      </c>
      <c r="H306" s="16" t="s">
        <v>3007</v>
      </c>
      <c r="I306" s="16"/>
      <c r="J306" s="6">
        <v>1</v>
      </c>
      <c r="K306" s="6">
        <v>2</v>
      </c>
      <c r="L306" s="6">
        <v>1</v>
      </c>
      <c r="M306" s="6" t="s">
        <v>1687</v>
      </c>
      <c r="N306" s="6" t="s">
        <v>1667</v>
      </c>
      <c r="O306" s="6" t="s">
        <v>1665</v>
      </c>
      <c r="P306" s="35">
        <v>2</v>
      </c>
      <c r="Q306" s="34" t="s">
        <v>2987</v>
      </c>
      <c r="R306" s="6" t="s">
        <v>1196</v>
      </c>
      <c r="S306" s="6" t="s">
        <v>1197</v>
      </c>
      <c r="T306" s="6" t="s">
        <v>19</v>
      </c>
      <c r="U306" s="6" t="s">
        <v>20</v>
      </c>
      <c r="V306" s="7" t="s">
        <v>1198</v>
      </c>
      <c r="W306" s="7" t="s">
        <v>1199</v>
      </c>
      <c r="X306" s="1">
        <v>52305908199258</v>
      </c>
      <c r="Y306" s="8">
        <f>X306/1000000000000</f>
        <v>52.305908199257999</v>
      </c>
      <c r="Z306" s="1">
        <v>46916761246653</v>
      </c>
      <c r="AA306" s="8">
        <f>Z306/10000000000000</f>
        <v>4.6916761246652996</v>
      </c>
      <c r="AB306" s="5">
        <v>2229</v>
      </c>
      <c r="AC306"/>
    </row>
    <row r="307" spans="1:29" s="12" customFormat="1" ht="120" x14ac:dyDescent="0.25">
      <c r="A307" s="5" t="s">
        <v>2980</v>
      </c>
      <c r="B307" s="6" t="s">
        <v>21</v>
      </c>
      <c r="C307" s="6" t="s">
        <v>21</v>
      </c>
      <c r="D307" s="6" t="s">
        <v>1205</v>
      </c>
      <c r="E307" s="5" t="s">
        <v>17</v>
      </c>
      <c r="F307" s="6" t="s">
        <v>16</v>
      </c>
      <c r="G307" s="6">
        <v>873</v>
      </c>
      <c r="H307" s="18" t="s">
        <v>3007</v>
      </c>
      <c r="I307" s="18" t="s">
        <v>3053</v>
      </c>
      <c r="J307" s="6">
        <v>1</v>
      </c>
      <c r="K307" s="6">
        <v>2</v>
      </c>
      <c r="L307" s="6">
        <v>1</v>
      </c>
      <c r="M307" s="6" t="s">
        <v>1686</v>
      </c>
      <c r="N307" s="6" t="s">
        <v>1658</v>
      </c>
      <c r="O307" s="6" t="s">
        <v>1665</v>
      </c>
      <c r="P307" s="35">
        <v>2</v>
      </c>
      <c r="Q307" s="34" t="s">
        <v>2987</v>
      </c>
      <c r="R307" s="6" t="s">
        <v>1206</v>
      </c>
      <c r="S307" s="6" t="s">
        <v>1207</v>
      </c>
      <c r="T307" s="6" t="s">
        <v>19</v>
      </c>
      <c r="U307" s="6" t="s">
        <v>20</v>
      </c>
      <c r="V307" s="7" t="s">
        <v>1208</v>
      </c>
      <c r="W307" s="7" t="s">
        <v>1209</v>
      </c>
      <c r="X307" s="1">
        <v>52303216423843</v>
      </c>
      <c r="Y307" s="8">
        <f>X307/1000000000000</f>
        <v>52.303216423842997</v>
      </c>
      <c r="Z307" s="1">
        <v>46970696377557</v>
      </c>
      <c r="AA307" s="8">
        <f>Z307/10000000000000</f>
        <v>4.6970696377556997</v>
      </c>
      <c r="AB307" s="5">
        <v>762</v>
      </c>
      <c r="AC307">
        <v>20188</v>
      </c>
    </row>
    <row r="308" spans="1:29" s="12" customFormat="1" ht="120" x14ac:dyDescent="0.25">
      <c r="A308" s="5" t="s">
        <v>2980</v>
      </c>
      <c r="B308" s="6" t="s">
        <v>21</v>
      </c>
      <c r="C308" s="6" t="s">
        <v>21</v>
      </c>
      <c r="D308" s="6" t="s">
        <v>1210</v>
      </c>
      <c r="E308" s="5" t="s">
        <v>408</v>
      </c>
      <c r="F308" s="6" t="s">
        <v>16</v>
      </c>
      <c r="G308" s="6">
        <v>875</v>
      </c>
      <c r="H308" s="16" t="s">
        <v>3012</v>
      </c>
      <c r="I308" s="16"/>
      <c r="J308" s="6">
        <v>1</v>
      </c>
      <c r="K308" s="6">
        <v>1</v>
      </c>
      <c r="L308" s="6">
        <v>1</v>
      </c>
      <c r="M308" s="6" t="s">
        <v>1686</v>
      </c>
      <c r="N308" s="6" t="s">
        <v>1689</v>
      </c>
      <c r="O308" s="6" t="s">
        <v>1665</v>
      </c>
      <c r="P308" s="35">
        <v>3</v>
      </c>
      <c r="Q308" s="34" t="s">
        <v>2987</v>
      </c>
      <c r="R308" s="6" t="s">
        <v>1211</v>
      </c>
      <c r="S308" s="6" t="s">
        <v>1212</v>
      </c>
      <c r="T308" s="6" t="s">
        <v>19</v>
      </c>
      <c r="U308" s="6" t="s">
        <v>20</v>
      </c>
      <c r="V308" s="7" t="s">
        <v>1213</v>
      </c>
      <c r="W308" s="7" t="s">
        <v>1214</v>
      </c>
      <c r="X308" s="1">
        <v>522862378689104</v>
      </c>
      <c r="Y308" s="8">
        <f>X308/10000000000000</f>
        <v>52.286237868910398</v>
      </c>
      <c r="Z308" s="1">
        <v>459368546874611</v>
      </c>
      <c r="AA308" s="8">
        <f>Z308/100000000000000</f>
        <v>4.5936854687461102</v>
      </c>
      <c r="AB308" s="5">
        <v>802</v>
      </c>
      <c r="AC308">
        <v>20184</v>
      </c>
    </row>
    <row r="309" spans="1:29" s="12" customFormat="1" ht="120" x14ac:dyDescent="0.25">
      <c r="A309" s="5" t="s">
        <v>2980</v>
      </c>
      <c r="B309" s="6" t="s">
        <v>21</v>
      </c>
      <c r="C309" s="6" t="s">
        <v>21</v>
      </c>
      <c r="D309" s="6" t="s">
        <v>1215</v>
      </c>
      <c r="E309" s="5" t="s">
        <v>17</v>
      </c>
      <c r="F309" s="6" t="s">
        <v>16</v>
      </c>
      <c r="G309" s="6">
        <v>876</v>
      </c>
      <c r="H309" s="18" t="s">
        <v>3007</v>
      </c>
      <c r="I309" s="18" t="s">
        <v>3049</v>
      </c>
      <c r="J309" s="6">
        <v>1</v>
      </c>
      <c r="K309" s="6">
        <v>2</v>
      </c>
      <c r="L309" s="6">
        <v>1</v>
      </c>
      <c r="M309" s="6" t="s">
        <v>1686</v>
      </c>
      <c r="N309" s="6" t="s">
        <v>1679</v>
      </c>
      <c r="O309" s="6" t="s">
        <v>1665</v>
      </c>
      <c r="P309" s="35">
        <v>0</v>
      </c>
      <c r="Q309" s="35" t="s">
        <v>1682</v>
      </c>
      <c r="R309" s="6" t="s">
        <v>503</v>
      </c>
      <c r="S309" s="6" t="s">
        <v>1216</v>
      </c>
      <c r="T309" s="6" t="s">
        <v>19</v>
      </c>
      <c r="U309" s="6" t="s">
        <v>20</v>
      </c>
      <c r="V309" s="7" t="s">
        <v>1217</v>
      </c>
      <c r="W309" s="7" t="s">
        <v>1218</v>
      </c>
      <c r="X309" s="1">
        <v>522903707833642</v>
      </c>
      <c r="Y309" s="8">
        <f>X309/10000000000000</f>
        <v>52.290370783364203</v>
      </c>
      <c r="Z309" s="1">
        <v>47013727573239</v>
      </c>
      <c r="AA309" s="8">
        <f>Z309/10000000000000</f>
        <v>4.7013727573238997</v>
      </c>
      <c r="AB309" s="5">
        <v>1142</v>
      </c>
      <c r="AC309">
        <v>20192</v>
      </c>
    </row>
    <row r="310" spans="1:29" s="12" customFormat="1" ht="120" x14ac:dyDescent="0.25">
      <c r="A310" s="5" t="s">
        <v>2980</v>
      </c>
      <c r="B310" s="6" t="s">
        <v>21</v>
      </c>
      <c r="C310" s="6" t="s">
        <v>21</v>
      </c>
      <c r="D310" s="6" t="s">
        <v>1255</v>
      </c>
      <c r="E310" s="5" t="s">
        <v>387</v>
      </c>
      <c r="F310" s="6" t="s">
        <v>93</v>
      </c>
      <c r="G310" s="6">
        <v>891</v>
      </c>
      <c r="H310" s="18" t="s">
        <v>3007</v>
      </c>
      <c r="I310" s="18" t="s">
        <v>3048</v>
      </c>
      <c r="J310" s="6">
        <v>1</v>
      </c>
      <c r="K310" s="6">
        <v>2</v>
      </c>
      <c r="L310" s="6">
        <v>1</v>
      </c>
      <c r="M310" s="6" t="s">
        <v>1686</v>
      </c>
      <c r="N310" s="6" t="s">
        <v>1679</v>
      </c>
      <c r="O310" s="6" t="s">
        <v>1665</v>
      </c>
      <c r="P310" s="35">
        <v>3</v>
      </c>
      <c r="Q310" s="34" t="s">
        <v>2987</v>
      </c>
      <c r="R310" s="6" t="s">
        <v>403</v>
      </c>
      <c r="S310" s="6" t="s">
        <v>1256</v>
      </c>
      <c r="T310" s="6" t="s">
        <v>19</v>
      </c>
      <c r="U310" s="6" t="s">
        <v>20</v>
      </c>
      <c r="V310" s="7" t="s">
        <v>1257</v>
      </c>
      <c r="W310" s="7" t="s">
        <v>1258</v>
      </c>
      <c r="X310" s="1">
        <v>52322361079606</v>
      </c>
      <c r="Y310" s="8">
        <f>X310/1000000000000</f>
        <v>52.322361079605997</v>
      </c>
      <c r="Z310" s="1">
        <v>47568519373449</v>
      </c>
      <c r="AA310" s="8">
        <f>Z310/10000000000000</f>
        <v>4.7568519373448996</v>
      </c>
      <c r="AB310" s="5">
        <v>1629</v>
      </c>
      <c r="AC310"/>
    </row>
    <row r="311" spans="1:29" s="12" customFormat="1" ht="120" x14ac:dyDescent="0.25">
      <c r="A311" s="5" t="s">
        <v>2980</v>
      </c>
      <c r="B311" s="6" t="s">
        <v>21</v>
      </c>
      <c r="C311" s="6" t="s">
        <v>21</v>
      </c>
      <c r="D311" s="6" t="s">
        <v>1260</v>
      </c>
      <c r="E311" s="5" t="s">
        <v>17</v>
      </c>
      <c r="F311" s="6" t="s">
        <v>93</v>
      </c>
      <c r="G311" s="6">
        <v>894</v>
      </c>
      <c r="H311" s="16" t="s">
        <v>3012</v>
      </c>
      <c r="I311" s="16"/>
      <c r="J311" s="6">
        <v>1</v>
      </c>
      <c r="K311" s="6">
        <v>1</v>
      </c>
      <c r="L311" s="6">
        <v>1</v>
      </c>
      <c r="M311" s="6" t="s">
        <v>1686</v>
      </c>
      <c r="N311" s="6" t="s">
        <v>1679</v>
      </c>
      <c r="O311" s="6" t="s">
        <v>1665</v>
      </c>
      <c r="P311" s="35">
        <v>2</v>
      </c>
      <c r="Q311" s="34" t="s">
        <v>2987</v>
      </c>
      <c r="R311" s="6" t="s">
        <v>1261</v>
      </c>
      <c r="S311" s="6" t="s">
        <v>1262</v>
      </c>
      <c r="T311" s="6" t="s">
        <v>19</v>
      </c>
      <c r="U311" s="6" t="s">
        <v>20</v>
      </c>
      <c r="V311" s="7" t="s">
        <v>1263</v>
      </c>
      <c r="W311" s="7" t="s">
        <v>1264</v>
      </c>
      <c r="X311" s="1">
        <v>52290204613266</v>
      </c>
      <c r="Y311" s="8">
        <f>X311/1000000000000</f>
        <v>52.290204613265999</v>
      </c>
      <c r="Z311" s="1">
        <v>47067264882781</v>
      </c>
      <c r="AA311" s="8">
        <f>Z311/10000000000000</f>
        <v>4.7067264882781004</v>
      </c>
      <c r="AB311" s="5">
        <v>2149</v>
      </c>
      <c r="AC311">
        <v>20228</v>
      </c>
    </row>
    <row r="312" spans="1:29" s="12" customFormat="1" ht="120" x14ac:dyDescent="0.25">
      <c r="A312" s="5" t="s">
        <v>2980</v>
      </c>
      <c r="B312" s="6" t="s">
        <v>21</v>
      </c>
      <c r="C312" s="6" t="s">
        <v>21</v>
      </c>
      <c r="D312" s="6" t="s">
        <v>1274</v>
      </c>
      <c r="E312" s="5" t="s">
        <v>17</v>
      </c>
      <c r="F312" s="6" t="s">
        <v>93</v>
      </c>
      <c r="G312" s="6">
        <v>898</v>
      </c>
      <c r="H312" s="16" t="s">
        <v>3007</v>
      </c>
      <c r="I312" s="16"/>
      <c r="J312" s="6">
        <v>1</v>
      </c>
      <c r="K312" s="6">
        <v>2</v>
      </c>
      <c r="L312" s="6">
        <v>1</v>
      </c>
      <c r="M312" s="6" t="s">
        <v>1686</v>
      </c>
      <c r="N312" s="6" t="s">
        <v>1679</v>
      </c>
      <c r="O312" s="6" t="s">
        <v>1665</v>
      </c>
      <c r="P312" s="35">
        <v>0</v>
      </c>
      <c r="Q312" s="35" t="s">
        <v>2987</v>
      </c>
      <c r="R312" s="6" t="s">
        <v>1275</v>
      </c>
      <c r="S312" s="6" t="s">
        <v>1276</v>
      </c>
      <c r="T312" s="6" t="s">
        <v>19</v>
      </c>
      <c r="U312" s="6" t="s">
        <v>20</v>
      </c>
      <c r="V312" s="7" t="s">
        <v>1277</v>
      </c>
      <c r="W312" s="7" t="s">
        <v>1278</v>
      </c>
      <c r="X312" s="1">
        <v>522891692296972</v>
      </c>
      <c r="Y312" s="8">
        <f>X312/10000000000000</f>
        <v>52.289169229697201</v>
      </c>
      <c r="Z312" s="1">
        <v>4703225659001</v>
      </c>
      <c r="AA312" s="8">
        <f>Z312/1000000000000</f>
        <v>4.7032256590010002</v>
      </c>
      <c r="AB312" s="5">
        <v>2189</v>
      </c>
      <c r="AC312"/>
    </row>
    <row r="313" spans="1:29" s="12" customFormat="1" ht="120" x14ac:dyDescent="0.25">
      <c r="A313" s="5" t="s">
        <v>2980</v>
      </c>
      <c r="B313" s="6" t="s">
        <v>21</v>
      </c>
      <c r="C313" s="6" t="s">
        <v>21</v>
      </c>
      <c r="D313" s="6" t="s">
        <v>1284</v>
      </c>
      <c r="E313" s="5" t="s">
        <v>647</v>
      </c>
      <c r="F313" s="6" t="s">
        <v>93</v>
      </c>
      <c r="G313" s="6">
        <v>903</v>
      </c>
      <c r="H313" s="16" t="s">
        <v>3012</v>
      </c>
      <c r="I313" s="16"/>
      <c r="J313" s="6">
        <v>1</v>
      </c>
      <c r="K313" s="6">
        <v>1</v>
      </c>
      <c r="L313" s="6">
        <v>1</v>
      </c>
      <c r="M313" s="6" t="s">
        <v>1686</v>
      </c>
      <c r="N313" s="6" t="s">
        <v>1679</v>
      </c>
      <c r="O313" s="6" t="s">
        <v>1665</v>
      </c>
      <c r="P313" s="35">
        <v>3</v>
      </c>
      <c r="Q313" s="34" t="s">
        <v>2987</v>
      </c>
      <c r="R313" s="6" t="s">
        <v>1285</v>
      </c>
      <c r="S313" s="6" t="s">
        <v>1286</v>
      </c>
      <c r="T313" s="6" t="s">
        <v>19</v>
      </c>
      <c r="U313" s="6" t="s">
        <v>20</v>
      </c>
      <c r="V313" s="7" t="s">
        <v>1287</v>
      </c>
      <c r="W313" s="7" t="s">
        <v>1288</v>
      </c>
      <c r="X313" s="1">
        <v>522769643721698</v>
      </c>
      <c r="Y313" s="8">
        <f>X313/10000000000000</f>
        <v>52.2769643721698</v>
      </c>
      <c r="Z313" s="1">
        <v>473062813282013</v>
      </c>
      <c r="AA313" s="8">
        <f>Z313/100000000000000</f>
        <v>4.7306281328201303</v>
      </c>
      <c r="AB313" s="5">
        <v>2390</v>
      </c>
      <c r="AC313"/>
    </row>
    <row r="314" spans="1:29" s="12" customFormat="1" ht="120" x14ac:dyDescent="0.25">
      <c r="A314" s="5" t="s">
        <v>2980</v>
      </c>
      <c r="B314" s="6" t="s">
        <v>21</v>
      </c>
      <c r="C314" s="6" t="s">
        <v>21</v>
      </c>
      <c r="D314" s="6" t="s">
        <v>1297</v>
      </c>
      <c r="E314" s="5" t="s">
        <v>581</v>
      </c>
      <c r="F314" s="6" t="s">
        <v>93</v>
      </c>
      <c r="G314" s="6">
        <v>906</v>
      </c>
      <c r="H314" s="16" t="s">
        <v>3007</v>
      </c>
      <c r="I314" s="16"/>
      <c r="J314" s="6">
        <v>1</v>
      </c>
      <c r="K314" s="6">
        <v>2</v>
      </c>
      <c r="L314" s="6">
        <v>1</v>
      </c>
      <c r="M314" s="6" t="s">
        <v>1686</v>
      </c>
      <c r="N314" s="6" t="s">
        <v>1679</v>
      </c>
      <c r="O314" s="6" t="s">
        <v>1665</v>
      </c>
      <c r="P314" s="34">
        <v>3</v>
      </c>
      <c r="Q314" s="34" t="s">
        <v>2987</v>
      </c>
      <c r="R314" s="6" t="s">
        <v>1298</v>
      </c>
      <c r="S314" s="6" t="s">
        <v>1299</v>
      </c>
      <c r="T314" s="6" t="s">
        <v>19</v>
      </c>
      <c r="U314" s="6" t="s">
        <v>20</v>
      </c>
      <c r="V314" s="7" t="s">
        <v>1300</v>
      </c>
      <c r="W314" s="7" t="s">
        <v>1301</v>
      </c>
      <c r="X314" s="1">
        <v>522707936209419</v>
      </c>
      <c r="Y314" s="8">
        <f>X314/10000000000000</f>
        <v>52.270793620941902</v>
      </c>
      <c r="Z314" s="1">
        <v>462955242599682</v>
      </c>
      <c r="AA314" s="8">
        <f>Z314/100000000000000</f>
        <v>4.6295524259968204</v>
      </c>
      <c r="AB314" s="5">
        <v>2210</v>
      </c>
      <c r="AC314"/>
    </row>
    <row r="315" spans="1:29" s="12" customFormat="1" ht="120" x14ac:dyDescent="0.25">
      <c r="A315" s="5" t="s">
        <v>2980</v>
      </c>
      <c r="B315" s="6" t="s">
        <v>21</v>
      </c>
      <c r="C315" s="6" t="s">
        <v>21</v>
      </c>
      <c r="D315" s="6" t="s">
        <v>1302</v>
      </c>
      <c r="E315" s="5" t="s">
        <v>556</v>
      </c>
      <c r="F315" s="6" t="s">
        <v>93</v>
      </c>
      <c r="G315" s="6">
        <v>907</v>
      </c>
      <c r="H315" s="18" t="s">
        <v>3007</v>
      </c>
      <c r="I315" s="18" t="s">
        <v>3054</v>
      </c>
      <c r="J315" s="6">
        <v>1</v>
      </c>
      <c r="K315" s="6">
        <v>2</v>
      </c>
      <c r="L315" s="6">
        <v>1</v>
      </c>
      <c r="M315" s="6" t="s">
        <v>1686</v>
      </c>
      <c r="N315" s="6" t="s">
        <v>1679</v>
      </c>
      <c r="O315" s="6" t="s">
        <v>1665</v>
      </c>
      <c r="P315" s="34">
        <v>2</v>
      </c>
      <c r="Q315" s="34" t="s">
        <v>2987</v>
      </c>
      <c r="R315" s="6" t="s">
        <v>1303</v>
      </c>
      <c r="S315" s="6" t="s">
        <v>1304</v>
      </c>
      <c r="T315" s="6" t="s">
        <v>19</v>
      </c>
      <c r="U315" s="6" t="s">
        <v>20</v>
      </c>
      <c r="V315" s="7" t="s">
        <v>1305</v>
      </c>
      <c r="W315" s="7" t="s">
        <v>1306</v>
      </c>
      <c r="X315" s="1">
        <v>5231807</v>
      </c>
      <c r="Y315" s="8">
        <f>X315/100000</f>
        <v>52.318069999999999</v>
      </c>
      <c r="Z315" s="1">
        <v>463347</v>
      </c>
      <c r="AA315" s="8">
        <f>Z315/100000</f>
        <v>4.63347</v>
      </c>
      <c r="AB315" s="5">
        <v>2289</v>
      </c>
      <c r="AC315"/>
    </row>
    <row r="316" spans="1:29" s="12" customFormat="1" ht="120" x14ac:dyDescent="0.25">
      <c r="A316" s="5" t="s">
        <v>2980</v>
      </c>
      <c r="B316" s="6" t="s">
        <v>21</v>
      </c>
      <c r="C316" s="6" t="s">
        <v>21</v>
      </c>
      <c r="D316" s="6" t="s">
        <v>1307</v>
      </c>
      <c r="E316" s="5" t="s">
        <v>556</v>
      </c>
      <c r="F316" s="6" t="s">
        <v>93</v>
      </c>
      <c r="G316" s="6">
        <v>908</v>
      </c>
      <c r="H316" s="18" t="s">
        <v>3007</v>
      </c>
      <c r="I316" s="18" t="s">
        <v>3054</v>
      </c>
      <c r="J316" s="6">
        <v>1</v>
      </c>
      <c r="K316" s="6">
        <v>2</v>
      </c>
      <c r="L316" s="6">
        <v>1</v>
      </c>
      <c r="M316" s="6" t="s">
        <v>1686</v>
      </c>
      <c r="N316" s="6" t="s">
        <v>1679</v>
      </c>
      <c r="O316" s="6" t="s">
        <v>1665</v>
      </c>
      <c r="P316" s="34">
        <v>3</v>
      </c>
      <c r="Q316" s="34" t="s">
        <v>2987</v>
      </c>
      <c r="R316" s="6" t="s">
        <v>491</v>
      </c>
      <c r="S316" s="6" t="s">
        <v>1304</v>
      </c>
      <c r="T316" s="6" t="s">
        <v>19</v>
      </c>
      <c r="U316" s="6" t="s">
        <v>20</v>
      </c>
      <c r="V316" s="7" t="s">
        <v>1308</v>
      </c>
      <c r="W316" s="7" t="s">
        <v>1309</v>
      </c>
      <c r="X316" s="1">
        <v>52325636619755</v>
      </c>
      <c r="Y316" s="8">
        <f>X316/1000000000000</f>
        <v>52.325636619755002</v>
      </c>
      <c r="Z316" s="1">
        <v>46443097290391</v>
      </c>
      <c r="AA316" s="8">
        <f>Z316/10000000000000</f>
        <v>4.6443097290391</v>
      </c>
      <c r="AB316" s="5">
        <v>2290</v>
      </c>
      <c r="AC316"/>
    </row>
    <row r="317" spans="1:29" s="12" customFormat="1" ht="120" x14ac:dyDescent="0.25">
      <c r="A317" s="5" t="s">
        <v>2980</v>
      </c>
      <c r="B317" s="6" t="s">
        <v>21</v>
      </c>
      <c r="C317" s="6" t="s">
        <v>21</v>
      </c>
      <c r="D317" s="6" t="s">
        <v>1310</v>
      </c>
      <c r="E317" s="5" t="s">
        <v>17</v>
      </c>
      <c r="F317" s="6" t="s">
        <v>93</v>
      </c>
      <c r="G317" s="6">
        <v>909</v>
      </c>
      <c r="H317" s="16" t="s">
        <v>3007</v>
      </c>
      <c r="I317" s="16"/>
      <c r="J317" s="6">
        <v>1</v>
      </c>
      <c r="K317" s="6">
        <v>2</v>
      </c>
      <c r="L317" s="6">
        <v>1</v>
      </c>
      <c r="M317" s="6" t="s">
        <v>1686</v>
      </c>
      <c r="N317" s="6" t="s">
        <v>1679</v>
      </c>
      <c r="O317" s="6" t="s">
        <v>1665</v>
      </c>
      <c r="P317" s="35" t="s">
        <v>1680</v>
      </c>
      <c r="Q317" s="35" t="s">
        <v>2987</v>
      </c>
      <c r="R317" s="6" t="s">
        <v>1311</v>
      </c>
      <c r="S317" s="6" t="s">
        <v>1312</v>
      </c>
      <c r="T317" s="6" t="s">
        <v>19</v>
      </c>
      <c r="U317" s="6" t="s">
        <v>20</v>
      </c>
      <c r="V317" s="7" t="s">
        <v>1313</v>
      </c>
      <c r="W317" s="7" t="s">
        <v>1314</v>
      </c>
      <c r="X317" s="1">
        <v>523036259245359</v>
      </c>
      <c r="Y317" s="8">
        <f>X317/10000000000000</f>
        <v>52.303625924535901</v>
      </c>
      <c r="Z317" s="1">
        <v>468744373620491</v>
      </c>
      <c r="AA317" s="8">
        <f>Z317/100000000000000</f>
        <v>4.6874437362049104</v>
      </c>
      <c r="AB317" s="5">
        <v>2211</v>
      </c>
      <c r="AC317"/>
    </row>
    <row r="318" spans="1:29" s="12" customFormat="1" ht="120" x14ac:dyDescent="0.25">
      <c r="A318" s="5" t="s">
        <v>2980</v>
      </c>
      <c r="B318" s="6" t="s">
        <v>21</v>
      </c>
      <c r="C318" s="6" t="s">
        <v>21</v>
      </c>
      <c r="D318" s="6" t="s">
        <v>1332</v>
      </c>
      <c r="E318" s="5" t="s">
        <v>17</v>
      </c>
      <c r="F318" s="6" t="s">
        <v>93</v>
      </c>
      <c r="G318" s="6">
        <v>916</v>
      </c>
      <c r="H318" s="16" t="s">
        <v>3007</v>
      </c>
      <c r="I318" s="16"/>
      <c r="J318" s="6">
        <v>1</v>
      </c>
      <c r="K318" s="6">
        <v>2</v>
      </c>
      <c r="L318" s="6">
        <v>1</v>
      </c>
      <c r="M318" s="6" t="s">
        <v>1686</v>
      </c>
      <c r="N318" s="6" t="s">
        <v>1684</v>
      </c>
      <c r="O318" s="6" t="s">
        <v>1665</v>
      </c>
      <c r="P318" s="34">
        <v>2</v>
      </c>
      <c r="Q318" s="34" t="s">
        <v>2989</v>
      </c>
      <c r="R318" s="6" t="s">
        <v>1333</v>
      </c>
      <c r="S318" s="6" t="s">
        <v>1334</v>
      </c>
      <c r="T318" s="6" t="s">
        <v>19</v>
      </c>
      <c r="U318" s="6" t="s">
        <v>20</v>
      </c>
      <c r="V318" s="7" t="s">
        <v>1335</v>
      </c>
      <c r="W318" s="7" t="s">
        <v>1336</v>
      </c>
      <c r="X318" s="1">
        <v>522870580215496</v>
      </c>
      <c r="Y318" s="8">
        <f>X318/10000000000000</f>
        <v>52.287058021549598</v>
      </c>
      <c r="Z318" s="1">
        <v>470670000137744</v>
      </c>
      <c r="AA318" s="8">
        <f>Z318/100000000000000</f>
        <v>4.70670000137744</v>
      </c>
      <c r="AB318" s="5">
        <v>2509</v>
      </c>
      <c r="AC318"/>
    </row>
    <row r="319" spans="1:29" s="12" customFormat="1" ht="120" x14ac:dyDescent="0.25">
      <c r="A319" s="5" t="s">
        <v>2980</v>
      </c>
      <c r="B319" s="6" t="s">
        <v>21</v>
      </c>
      <c r="C319" s="6" t="s">
        <v>21</v>
      </c>
      <c r="D319" s="6" t="s">
        <v>1348</v>
      </c>
      <c r="E319" s="5" t="s">
        <v>17</v>
      </c>
      <c r="F319" s="6" t="s">
        <v>93</v>
      </c>
      <c r="G319" s="6">
        <v>920</v>
      </c>
      <c r="H319" s="16" t="s">
        <v>3007</v>
      </c>
      <c r="I319" s="16"/>
      <c r="J319" s="6">
        <v>1</v>
      </c>
      <c r="K319" s="6">
        <v>2</v>
      </c>
      <c r="L319" s="6">
        <v>1</v>
      </c>
      <c r="M319" s="6" t="s">
        <v>1686</v>
      </c>
      <c r="N319" s="6" t="s">
        <v>1684</v>
      </c>
      <c r="O319" s="6" t="s">
        <v>1681</v>
      </c>
      <c r="P319" s="34">
        <v>3</v>
      </c>
      <c r="Q319" s="34" t="s">
        <v>2987</v>
      </c>
      <c r="R319" s="6" t="s">
        <v>1349</v>
      </c>
      <c r="S319" s="6" t="s">
        <v>1350</v>
      </c>
      <c r="T319" s="6" t="s">
        <v>19</v>
      </c>
      <c r="U319" s="6" t="s">
        <v>20</v>
      </c>
      <c r="V319" s="7" t="s">
        <v>1351</v>
      </c>
      <c r="W319" s="7" t="s">
        <v>1352</v>
      </c>
      <c r="X319" s="1">
        <v>52300357</v>
      </c>
      <c r="Y319" s="8">
        <f>X319/1000000</f>
        <v>52.300356999999998</v>
      </c>
      <c r="Z319" s="1">
        <v>4634446</v>
      </c>
      <c r="AA319" s="8">
        <f>Z319/1000000</f>
        <v>4.6344459999999996</v>
      </c>
      <c r="AB319" s="5">
        <v>2589</v>
      </c>
      <c r="AC319"/>
    </row>
    <row r="320" spans="1:29" s="12" customFormat="1" ht="120" x14ac:dyDescent="0.25">
      <c r="A320" s="5" t="s">
        <v>2980</v>
      </c>
      <c r="B320" s="6" t="s">
        <v>21</v>
      </c>
      <c r="C320" s="6" t="s">
        <v>21</v>
      </c>
      <c r="D320" s="6" t="s">
        <v>1360</v>
      </c>
      <c r="E320" s="5" t="s">
        <v>17</v>
      </c>
      <c r="F320" s="6" t="s">
        <v>93</v>
      </c>
      <c r="G320" s="6">
        <v>923</v>
      </c>
      <c r="H320" s="16" t="s">
        <v>3007</v>
      </c>
      <c r="I320" s="16"/>
      <c r="J320" s="6">
        <v>1</v>
      </c>
      <c r="K320" s="6">
        <v>2</v>
      </c>
      <c r="L320" s="6">
        <v>1</v>
      </c>
      <c r="M320" s="6" t="s">
        <v>1686</v>
      </c>
      <c r="N320" s="6" t="s">
        <v>1684</v>
      </c>
      <c r="O320" s="6" t="s">
        <v>1665</v>
      </c>
      <c r="P320" s="34">
        <v>3</v>
      </c>
      <c r="Q320" s="34" t="s">
        <v>2987</v>
      </c>
      <c r="R320" s="6" t="s">
        <v>1361</v>
      </c>
      <c r="S320" s="6" t="s">
        <v>1362</v>
      </c>
      <c r="T320" s="6" t="s">
        <v>19</v>
      </c>
      <c r="U320" s="6" t="s">
        <v>20</v>
      </c>
      <c r="V320" s="7" t="s">
        <v>1363</v>
      </c>
      <c r="W320" s="7" t="s">
        <v>1364</v>
      </c>
      <c r="X320" s="1">
        <v>52298218</v>
      </c>
      <c r="Y320" s="8">
        <f>X320/1000000</f>
        <v>52.298217999999999</v>
      </c>
      <c r="Z320" s="1">
        <v>4629228</v>
      </c>
      <c r="AA320" s="8">
        <f>Z320/1000000</f>
        <v>4.6292280000000003</v>
      </c>
      <c r="AB320" s="5">
        <v>2609</v>
      </c>
      <c r="AC320"/>
    </row>
    <row r="321" spans="1:29" s="5" customFormat="1" ht="120" x14ac:dyDescent="0.25">
      <c r="A321" s="5" t="s">
        <v>2980</v>
      </c>
      <c r="B321" s="6" t="s">
        <v>21</v>
      </c>
      <c r="C321" s="6" t="s">
        <v>21</v>
      </c>
      <c r="D321" s="6" t="s">
        <v>1365</v>
      </c>
      <c r="E321" s="5" t="s">
        <v>17</v>
      </c>
      <c r="F321" s="6" t="s">
        <v>93</v>
      </c>
      <c r="G321" s="6">
        <v>924</v>
      </c>
      <c r="H321" s="18" t="s">
        <v>3007</v>
      </c>
      <c r="I321" s="18" t="s">
        <v>3041</v>
      </c>
      <c r="J321" s="6">
        <v>1</v>
      </c>
      <c r="K321" s="6">
        <v>2</v>
      </c>
      <c r="L321" s="6">
        <v>1</v>
      </c>
      <c r="M321" s="6" t="s">
        <v>1686</v>
      </c>
      <c r="N321" s="6" t="s">
        <v>1684</v>
      </c>
      <c r="O321" s="6" t="s">
        <v>1665</v>
      </c>
      <c r="P321" s="34">
        <v>2</v>
      </c>
      <c r="Q321" s="34" t="s">
        <v>94</v>
      </c>
      <c r="R321" s="6" t="s">
        <v>94</v>
      </c>
      <c r="S321" s="6" t="s">
        <v>1366</v>
      </c>
      <c r="T321" s="6" t="s">
        <v>19</v>
      </c>
      <c r="U321" s="6" t="s">
        <v>20</v>
      </c>
      <c r="V321" s="7" t="s">
        <v>1367</v>
      </c>
      <c r="W321" s="7" t="s">
        <v>1368</v>
      </c>
      <c r="X321" s="1">
        <v>5229353554482730</v>
      </c>
      <c r="Y321" s="8">
        <f>X321/100000000000000</f>
        <v>52.2935355448273</v>
      </c>
      <c r="Z321" s="1">
        <v>4.6591884389746896E+16</v>
      </c>
      <c r="AA321" s="8">
        <f>Z321/10000000000000000</f>
        <v>4.6591884389746898</v>
      </c>
      <c r="AB321" s="5">
        <v>2729</v>
      </c>
      <c r="AC321" t="s">
        <v>1369</v>
      </c>
    </row>
    <row r="322" spans="1:29" s="12" customFormat="1" ht="120" x14ac:dyDescent="0.25">
      <c r="A322" s="5" t="s">
        <v>2980</v>
      </c>
      <c r="B322" s="6" t="s">
        <v>21</v>
      </c>
      <c r="C322" s="6" t="s">
        <v>21</v>
      </c>
      <c r="D322" s="6" t="s">
        <v>1370</v>
      </c>
      <c r="E322" s="5" t="s">
        <v>17</v>
      </c>
      <c r="F322" s="6" t="s">
        <v>93</v>
      </c>
      <c r="G322" s="6">
        <v>925</v>
      </c>
      <c r="H322" s="16" t="s">
        <v>3007</v>
      </c>
      <c r="I322" s="16"/>
      <c r="J322" s="6">
        <v>1</v>
      </c>
      <c r="K322" s="6">
        <v>2</v>
      </c>
      <c r="L322" s="6">
        <v>1</v>
      </c>
      <c r="M322" s="6" t="s">
        <v>1686</v>
      </c>
      <c r="N322" s="6" t="s">
        <v>1684</v>
      </c>
      <c r="O322" s="6" t="s">
        <v>1665</v>
      </c>
      <c r="P322" s="34">
        <v>1</v>
      </c>
      <c r="Q322" s="34" t="s">
        <v>2987</v>
      </c>
      <c r="R322" s="6" t="s">
        <v>1371</v>
      </c>
      <c r="S322" s="6" t="s">
        <v>1372</v>
      </c>
      <c r="T322" s="6" t="s">
        <v>19</v>
      </c>
      <c r="U322" s="6" t="s">
        <v>20</v>
      </c>
      <c r="V322" s="7" t="s">
        <v>1373</v>
      </c>
      <c r="W322" s="7">
        <v>478002</v>
      </c>
      <c r="X322" s="1">
        <v>522880436649881</v>
      </c>
      <c r="Y322" s="8">
        <f>X322/10000000000000</f>
        <v>52.288043664988102</v>
      </c>
      <c r="Z322" s="1">
        <v>470530128953797</v>
      </c>
      <c r="AA322" s="8">
        <f>Z322/100000000000000</f>
        <v>4.70530128953797</v>
      </c>
      <c r="AB322" s="5">
        <v>2689</v>
      </c>
      <c r="AC322"/>
    </row>
    <row r="323" spans="1:29" s="12" customFormat="1" ht="120" x14ac:dyDescent="0.25">
      <c r="A323" s="5" t="s">
        <v>2980</v>
      </c>
      <c r="B323" s="6" t="s">
        <v>21</v>
      </c>
      <c r="C323" s="6" t="s">
        <v>21</v>
      </c>
      <c r="D323" s="6" t="s">
        <v>1374</v>
      </c>
      <c r="E323" s="5" t="s">
        <v>1375</v>
      </c>
      <c r="F323" s="6" t="s">
        <v>93</v>
      </c>
      <c r="G323" s="6">
        <v>926</v>
      </c>
      <c r="H323" s="16" t="s">
        <v>3007</v>
      </c>
      <c r="I323" s="16"/>
      <c r="J323" s="6">
        <v>1</v>
      </c>
      <c r="K323" s="6">
        <v>2</v>
      </c>
      <c r="L323" s="6">
        <v>1</v>
      </c>
      <c r="M323" s="6" t="s">
        <v>1686</v>
      </c>
      <c r="N323" s="6" t="s">
        <v>1684</v>
      </c>
      <c r="O323" s="6" t="s">
        <v>1665</v>
      </c>
      <c r="P323" s="34">
        <v>1</v>
      </c>
      <c r="Q323" s="34" t="s">
        <v>2987</v>
      </c>
      <c r="R323" s="6" t="s">
        <v>1353</v>
      </c>
      <c r="S323" s="6" t="s">
        <v>1375</v>
      </c>
      <c r="T323" s="6" t="s">
        <v>19</v>
      </c>
      <c r="U323" s="6" t="s">
        <v>20</v>
      </c>
      <c r="V323" s="7" t="s">
        <v>1376</v>
      </c>
      <c r="W323" s="7" t="s">
        <v>1377</v>
      </c>
      <c r="X323" s="1">
        <v>522879271813621</v>
      </c>
      <c r="Y323" s="8">
        <f>X323/10000000000000</f>
        <v>52.2879271813621</v>
      </c>
      <c r="Z323" s="1">
        <v>465873688459396</v>
      </c>
      <c r="AA323" s="8">
        <f>Z323/100000000000000</f>
        <v>4.6587368845939601</v>
      </c>
      <c r="AB323" s="5">
        <v>2749</v>
      </c>
      <c r="AC323"/>
    </row>
    <row r="324" spans="1:29" s="12" customFormat="1" ht="120" x14ac:dyDescent="0.25">
      <c r="A324" s="5" t="s">
        <v>2980</v>
      </c>
      <c r="B324" s="6" t="s">
        <v>21</v>
      </c>
      <c r="C324" s="6" t="s">
        <v>21</v>
      </c>
      <c r="D324" s="6" t="s">
        <v>1378</v>
      </c>
      <c r="E324" s="5" t="s">
        <v>17</v>
      </c>
      <c r="F324" s="6" t="s">
        <v>93</v>
      </c>
      <c r="G324" s="6">
        <v>927</v>
      </c>
      <c r="H324" s="18" t="s">
        <v>3007</v>
      </c>
      <c r="I324" s="18" t="s">
        <v>3059</v>
      </c>
      <c r="J324" s="6">
        <v>1</v>
      </c>
      <c r="K324" s="6">
        <v>2</v>
      </c>
      <c r="L324" s="6">
        <v>1</v>
      </c>
      <c r="M324" s="6" t="s">
        <v>1686</v>
      </c>
      <c r="N324" s="6" t="s">
        <v>1684</v>
      </c>
      <c r="O324" s="6" t="s">
        <v>1682</v>
      </c>
      <c r="P324" s="34">
        <v>2</v>
      </c>
      <c r="Q324" s="34" t="s">
        <v>2987</v>
      </c>
      <c r="R324" s="6" t="s">
        <v>1379</v>
      </c>
      <c r="S324" s="6" t="s">
        <v>1380</v>
      </c>
      <c r="T324" s="6" t="s">
        <v>19</v>
      </c>
      <c r="U324" s="6" t="s">
        <v>20</v>
      </c>
      <c r="V324" s="7" t="s">
        <v>1381</v>
      </c>
      <c r="W324" s="7" t="s">
        <v>1382</v>
      </c>
      <c r="X324" s="1">
        <v>5230390139321540</v>
      </c>
      <c r="Y324" s="8">
        <f>X324/100000000000000</f>
        <v>52.303901393215398</v>
      </c>
      <c r="Z324" s="1">
        <v>4.62733352761262E+16</v>
      </c>
      <c r="AA324" s="8">
        <f>Z324/10000000000000000</f>
        <v>4.6273335276126204</v>
      </c>
      <c r="AB324" s="5">
        <v>2770</v>
      </c>
      <c r="AC324"/>
    </row>
    <row r="325" spans="1:29" s="12" customFormat="1" ht="120" x14ac:dyDescent="0.25">
      <c r="A325" s="5" t="s">
        <v>2980</v>
      </c>
      <c r="B325" s="6" t="s">
        <v>21</v>
      </c>
      <c r="C325" s="6" t="s">
        <v>21</v>
      </c>
      <c r="D325" s="6" t="s">
        <v>1383</v>
      </c>
      <c r="E325" s="5" t="s">
        <v>17</v>
      </c>
      <c r="F325" s="6" t="s">
        <v>93</v>
      </c>
      <c r="G325" s="6">
        <v>928</v>
      </c>
      <c r="H325" s="18" t="s">
        <v>3007</v>
      </c>
      <c r="I325" s="18" t="s">
        <v>3059</v>
      </c>
      <c r="J325" s="6">
        <v>1</v>
      </c>
      <c r="K325" s="6">
        <v>2</v>
      </c>
      <c r="L325" s="6">
        <v>1</v>
      </c>
      <c r="M325" s="6" t="s">
        <v>1686</v>
      </c>
      <c r="N325" s="6" t="s">
        <v>1684</v>
      </c>
      <c r="O325" s="6" t="s">
        <v>1682</v>
      </c>
      <c r="P325" s="34">
        <v>1</v>
      </c>
      <c r="Q325" s="34" t="s">
        <v>2990</v>
      </c>
      <c r="R325" s="6" t="s">
        <v>1379</v>
      </c>
      <c r="S325" s="6" t="s">
        <v>1384</v>
      </c>
      <c r="T325" s="6" t="s">
        <v>19</v>
      </c>
      <c r="U325" s="6" t="s">
        <v>20</v>
      </c>
      <c r="V325" s="7" t="s">
        <v>1385</v>
      </c>
      <c r="W325" s="7">
        <v>478348</v>
      </c>
      <c r="X325" s="1">
        <v>5.22909175392346E+16</v>
      </c>
      <c r="Y325" s="8">
        <f>X325/1000000000000000</f>
        <v>52.290917539234599</v>
      </c>
      <c r="Z325" s="1">
        <v>4.6654761072328896E+16</v>
      </c>
      <c r="AA325" s="8">
        <f>Z325/10000000000000000</f>
        <v>4.6654761072328892</v>
      </c>
      <c r="AB325" s="5">
        <v>2789</v>
      </c>
      <c r="AC325"/>
    </row>
    <row r="326" spans="1:29" s="12" customFormat="1" ht="30" x14ac:dyDescent="0.25">
      <c r="A326" s="5" t="s">
        <v>2980</v>
      </c>
      <c r="B326" s="6" t="s">
        <v>21</v>
      </c>
      <c r="C326" s="6" t="s">
        <v>21</v>
      </c>
      <c r="D326" s="6" t="s">
        <v>402</v>
      </c>
      <c r="E326" s="5" t="s">
        <v>387</v>
      </c>
      <c r="F326" s="6" t="s">
        <v>93</v>
      </c>
      <c r="G326" s="6">
        <v>387</v>
      </c>
      <c r="H326" s="18" t="s">
        <v>3007</v>
      </c>
      <c r="I326" s="18" t="s">
        <v>3048</v>
      </c>
      <c r="J326" s="6">
        <v>1</v>
      </c>
      <c r="K326" s="6">
        <v>2</v>
      </c>
      <c r="L326" s="6">
        <v>1</v>
      </c>
      <c r="M326" s="5" t="s">
        <v>1504</v>
      </c>
      <c r="N326" s="6" t="s">
        <v>1684</v>
      </c>
      <c r="O326" s="6" t="s">
        <v>1665</v>
      </c>
      <c r="P326" s="34">
        <v>2</v>
      </c>
      <c r="Q326" s="34" t="s">
        <v>2987</v>
      </c>
      <c r="R326" s="6" t="s">
        <v>403</v>
      </c>
      <c r="S326" s="6" t="s">
        <v>404</v>
      </c>
      <c r="T326" s="6" t="s">
        <v>19</v>
      </c>
      <c r="U326" s="6" t="s">
        <v>20</v>
      </c>
      <c r="V326" s="7" t="s">
        <v>405</v>
      </c>
      <c r="W326" s="7" t="s">
        <v>406</v>
      </c>
      <c r="X326" s="1">
        <v>52329850658576</v>
      </c>
      <c r="Y326" s="8">
        <f>X326/1000000000000</f>
        <v>52.329850658575999</v>
      </c>
      <c r="Z326" s="1">
        <v>47676032191392</v>
      </c>
      <c r="AA326" s="8">
        <f>Z326/10000000000000</f>
        <v>4.7676032191392004</v>
      </c>
      <c r="AB326" s="5">
        <v>2910</v>
      </c>
      <c r="AC326"/>
    </row>
    <row r="327" spans="1:29" s="12" customFormat="1" ht="75" x14ac:dyDescent="0.25">
      <c r="A327" s="5" t="s">
        <v>2980</v>
      </c>
      <c r="B327" s="6" t="s">
        <v>21</v>
      </c>
      <c r="C327" s="6" t="s">
        <v>21</v>
      </c>
      <c r="D327" s="6" t="s">
        <v>1403</v>
      </c>
      <c r="E327" s="5" t="s">
        <v>1404</v>
      </c>
      <c r="F327" s="6" t="s">
        <v>16</v>
      </c>
      <c r="G327" s="6">
        <v>933</v>
      </c>
      <c r="H327" s="18" t="s">
        <v>3007</v>
      </c>
      <c r="I327" s="18" t="s">
        <v>3053</v>
      </c>
      <c r="J327" s="6">
        <v>1</v>
      </c>
      <c r="K327" s="6">
        <v>2</v>
      </c>
      <c r="L327" s="6">
        <v>1</v>
      </c>
      <c r="M327" s="6" t="s">
        <v>1685</v>
      </c>
      <c r="N327" s="6" t="s">
        <v>1684</v>
      </c>
      <c r="O327" s="6" t="s">
        <v>1682</v>
      </c>
      <c r="P327" s="34">
        <v>1</v>
      </c>
      <c r="Q327" s="34" t="s">
        <v>2987</v>
      </c>
      <c r="R327" s="6" t="s">
        <v>1206</v>
      </c>
      <c r="S327" s="6" t="s">
        <v>1404</v>
      </c>
      <c r="T327" s="6" t="s">
        <v>19</v>
      </c>
      <c r="U327" s="6" t="s">
        <v>20</v>
      </c>
      <c r="V327" s="7" t="s">
        <v>1405</v>
      </c>
      <c r="W327" s="7" t="s">
        <v>1406</v>
      </c>
      <c r="X327" s="1">
        <v>523456909559804</v>
      </c>
      <c r="Y327" s="8">
        <f>X327/10000000000000</f>
        <v>52.345690955980402</v>
      </c>
      <c r="Z327" s="1">
        <v>468116015865397</v>
      </c>
      <c r="AA327" s="8">
        <f>Z327/100000000000000</f>
        <v>4.6811601586539702</v>
      </c>
      <c r="AB327" s="5">
        <v>2929</v>
      </c>
      <c r="AC327"/>
    </row>
    <row r="328" spans="1:29" s="12" customFormat="1" ht="135" x14ac:dyDescent="0.25">
      <c r="A328" s="5" t="s">
        <v>2980</v>
      </c>
      <c r="B328" s="6" t="s">
        <v>21</v>
      </c>
      <c r="C328" s="6" t="s">
        <v>21</v>
      </c>
      <c r="D328" s="6" t="s">
        <v>1407</v>
      </c>
      <c r="E328" s="5" t="s">
        <v>22</v>
      </c>
      <c r="F328" s="6" t="s">
        <v>93</v>
      </c>
      <c r="G328" s="6">
        <v>934</v>
      </c>
      <c r="H328" s="18" t="s">
        <v>3007</v>
      </c>
      <c r="I328" s="18" t="s">
        <v>3041</v>
      </c>
      <c r="J328" s="6">
        <v>1</v>
      </c>
      <c r="K328" s="6">
        <v>2</v>
      </c>
      <c r="L328" s="6">
        <v>1</v>
      </c>
      <c r="M328" s="6" t="s">
        <v>1683</v>
      </c>
      <c r="N328" s="6" t="s">
        <v>1684</v>
      </c>
      <c r="O328" s="6" t="s">
        <v>1682</v>
      </c>
      <c r="P328" s="35" t="s">
        <v>1680</v>
      </c>
      <c r="Q328" s="35" t="s">
        <v>2988</v>
      </c>
      <c r="R328" s="6" t="s">
        <v>94</v>
      </c>
      <c r="S328" s="6" t="s">
        <v>1408</v>
      </c>
      <c r="T328" s="6" t="s">
        <v>19</v>
      </c>
      <c r="U328" s="6" t="s">
        <v>20</v>
      </c>
      <c r="V328" s="7">
        <v>111232</v>
      </c>
      <c r="W328" s="7">
        <v>476981</v>
      </c>
      <c r="X328" s="1">
        <v>5.2279094022381401E+39</v>
      </c>
      <c r="Y328" s="8">
        <f>X328/1E+38</f>
        <v>52.2790940223814</v>
      </c>
      <c r="Z328" s="1">
        <v>4.74585577824253E+38</v>
      </c>
      <c r="AA328" s="8">
        <f>Z328/1E+38</f>
        <v>4.7458557782425306</v>
      </c>
      <c r="AB328" s="5">
        <v>2989</v>
      </c>
      <c r="AC328"/>
    </row>
    <row r="329" spans="1:29" s="12" customFormat="1" ht="135" x14ac:dyDescent="0.25">
      <c r="A329" s="5" t="s">
        <v>2980</v>
      </c>
      <c r="B329" s="6" t="s">
        <v>21</v>
      </c>
      <c r="C329" s="6" t="s">
        <v>21</v>
      </c>
      <c r="D329" s="6" t="s">
        <v>1409</v>
      </c>
      <c r="E329" s="5" t="s">
        <v>22</v>
      </c>
      <c r="F329" s="6" t="s">
        <v>93</v>
      </c>
      <c r="G329" s="6">
        <v>935</v>
      </c>
      <c r="H329" s="18" t="s">
        <v>3007</v>
      </c>
      <c r="I329" s="18" t="s">
        <v>3041</v>
      </c>
      <c r="J329" s="6">
        <v>1</v>
      </c>
      <c r="K329" s="6">
        <v>2</v>
      </c>
      <c r="L329" s="6">
        <v>1</v>
      </c>
      <c r="M329" s="6" t="s">
        <v>1683</v>
      </c>
      <c r="N329" s="6" t="s">
        <v>1684</v>
      </c>
      <c r="O329" s="6" t="s">
        <v>1682</v>
      </c>
      <c r="P329" s="35" t="s">
        <v>1680</v>
      </c>
      <c r="Q329" s="35" t="s">
        <v>2987</v>
      </c>
      <c r="R329" s="6" t="s">
        <v>94</v>
      </c>
      <c r="S329" s="6" t="s">
        <v>1410</v>
      </c>
      <c r="T329" s="6" t="s">
        <v>19</v>
      </c>
      <c r="U329" s="6" t="s">
        <v>20</v>
      </c>
      <c r="V329" s="7">
        <v>111446</v>
      </c>
      <c r="W329" s="7">
        <v>476804</v>
      </c>
      <c r="X329" s="1">
        <v>5.2277520244205602E+39</v>
      </c>
      <c r="Y329" s="8">
        <f>X329/1E+38</f>
        <v>52.277520244205604</v>
      </c>
      <c r="Z329" s="1">
        <v>4.7490142493741401E+38</v>
      </c>
      <c r="AA329" s="8">
        <f>Z329/1E+38</f>
        <v>4.7490142493741399</v>
      </c>
      <c r="AB329" s="5">
        <v>3009</v>
      </c>
      <c r="AC329"/>
    </row>
    <row r="330" spans="1:29" s="5" customFormat="1" ht="135" x14ac:dyDescent="0.25">
      <c r="A330" s="5" t="s">
        <v>2980</v>
      </c>
      <c r="B330" s="6" t="s">
        <v>21</v>
      </c>
      <c r="C330" s="6" t="s">
        <v>21</v>
      </c>
      <c r="D330" s="6" t="s">
        <v>1411</v>
      </c>
      <c r="E330" s="5" t="s">
        <v>22</v>
      </c>
      <c r="F330" s="6" t="s">
        <v>93</v>
      </c>
      <c r="G330" s="6">
        <v>936</v>
      </c>
      <c r="H330" s="18" t="s">
        <v>3007</v>
      </c>
      <c r="I330" s="18" t="s">
        <v>3041</v>
      </c>
      <c r="J330" s="6">
        <v>1</v>
      </c>
      <c r="K330" s="6">
        <v>2</v>
      </c>
      <c r="L330" s="6">
        <v>1</v>
      </c>
      <c r="M330" s="6" t="s">
        <v>1683</v>
      </c>
      <c r="N330" s="6" t="s">
        <v>1684</v>
      </c>
      <c r="O330" s="6" t="s">
        <v>1682</v>
      </c>
      <c r="P330" s="35">
        <v>0</v>
      </c>
      <c r="Q330" s="35" t="s">
        <v>2987</v>
      </c>
      <c r="R330" s="6" t="s">
        <v>94</v>
      </c>
      <c r="S330" s="6" t="s">
        <v>1412</v>
      </c>
      <c r="T330" s="6" t="s">
        <v>19</v>
      </c>
      <c r="U330" s="6" t="s">
        <v>20</v>
      </c>
      <c r="V330" s="7">
        <v>111574</v>
      </c>
      <c r="W330" s="7">
        <v>476740</v>
      </c>
      <c r="X330" s="1">
        <v>5.2276955168095897E+39</v>
      </c>
      <c r="Y330" s="8">
        <f>X330/1E+38</f>
        <v>52.276955168095895</v>
      </c>
      <c r="Z330" s="1">
        <v>4.75089793837921E+38</v>
      </c>
      <c r="AA330" s="8">
        <f>Z330/1E+38</f>
        <v>4.75089793837921</v>
      </c>
      <c r="AB330" s="5">
        <v>3010</v>
      </c>
      <c r="AC330"/>
    </row>
    <row r="331" spans="1:29" s="12" customFormat="1" ht="135" x14ac:dyDescent="0.25">
      <c r="A331" s="5" t="s">
        <v>2980</v>
      </c>
      <c r="B331" s="6" t="s">
        <v>21</v>
      </c>
      <c r="C331" s="6" t="s">
        <v>21</v>
      </c>
      <c r="D331" s="6" t="s">
        <v>1413</v>
      </c>
      <c r="E331" s="5" t="s">
        <v>22</v>
      </c>
      <c r="F331" s="6" t="s">
        <v>93</v>
      </c>
      <c r="G331" s="6">
        <v>937</v>
      </c>
      <c r="H331" s="18" t="s">
        <v>3007</v>
      </c>
      <c r="I331" s="18" t="s">
        <v>3041</v>
      </c>
      <c r="J331" s="6">
        <v>1</v>
      </c>
      <c r="K331" s="6">
        <v>2</v>
      </c>
      <c r="L331" s="6">
        <v>1</v>
      </c>
      <c r="M331" s="6" t="s">
        <v>1683</v>
      </c>
      <c r="N331" s="6" t="s">
        <v>1684</v>
      </c>
      <c r="O331" s="6" t="s">
        <v>1682</v>
      </c>
      <c r="P331" s="35">
        <v>0</v>
      </c>
      <c r="Q331" s="35" t="s">
        <v>2987</v>
      </c>
      <c r="R331" s="6" t="s">
        <v>94</v>
      </c>
      <c r="S331" s="6" t="s">
        <v>1414</v>
      </c>
      <c r="T331" s="6" t="s">
        <v>19</v>
      </c>
      <c r="U331" s="6" t="s">
        <v>20</v>
      </c>
      <c r="V331" s="7">
        <v>111680</v>
      </c>
      <c r="W331" s="7">
        <v>476902</v>
      </c>
      <c r="X331" s="1">
        <v>5.2278419457225198E+39</v>
      </c>
      <c r="Y331" s="8">
        <f>X331/1E+38</f>
        <v>52.278419457225198</v>
      </c>
      <c r="Z331" s="1">
        <v>4.7524302557396704E+38</v>
      </c>
      <c r="AA331" s="8">
        <f>Z331/1E+38</f>
        <v>4.7524302557396707</v>
      </c>
      <c r="AB331" s="5">
        <v>3011</v>
      </c>
      <c r="AC331"/>
    </row>
    <row r="332" spans="1:29" s="12" customFormat="1" ht="135" x14ac:dyDescent="0.25">
      <c r="A332" s="5" t="s">
        <v>2980</v>
      </c>
      <c r="B332" s="6" t="s">
        <v>21</v>
      </c>
      <c r="C332" s="6" t="s">
        <v>21</v>
      </c>
      <c r="D332" s="6" t="s">
        <v>1415</v>
      </c>
      <c r="E332" s="5" t="s">
        <v>22</v>
      </c>
      <c r="F332" s="6" t="s">
        <v>93</v>
      </c>
      <c r="G332" s="6">
        <v>938</v>
      </c>
      <c r="H332" s="18" t="s">
        <v>3007</v>
      </c>
      <c r="I332" s="18" t="s">
        <v>3041</v>
      </c>
      <c r="J332" s="6">
        <v>1</v>
      </c>
      <c r="K332" s="6">
        <v>2</v>
      </c>
      <c r="L332" s="6">
        <v>1</v>
      </c>
      <c r="M332" s="6" t="s">
        <v>1683</v>
      </c>
      <c r="N332" s="6" t="s">
        <v>1684</v>
      </c>
      <c r="O332" s="6" t="s">
        <v>1682</v>
      </c>
      <c r="P332" s="34">
        <v>2</v>
      </c>
      <c r="Q332" s="34" t="s">
        <v>2987</v>
      </c>
      <c r="R332" s="6" t="s">
        <v>94</v>
      </c>
      <c r="S332" s="6" t="s">
        <v>1416</v>
      </c>
      <c r="T332" s="6" t="s">
        <v>19</v>
      </c>
      <c r="U332" s="6" t="s">
        <v>20</v>
      </c>
      <c r="V332" s="7">
        <v>111742</v>
      </c>
      <c r="W332" s="7">
        <v>476883</v>
      </c>
      <c r="X332" s="1">
        <v>5.2278253573304605E+33</v>
      </c>
      <c r="Y332" s="8">
        <f>X332/1E+32</f>
        <v>52.278253573304603</v>
      </c>
      <c r="Z332" s="1">
        <v>4.7533411341230799E+38</v>
      </c>
      <c r="AA332" s="8">
        <f>Z332/1E+38</f>
        <v>4.7533411341230796</v>
      </c>
      <c r="AB332" s="5">
        <v>3012</v>
      </c>
      <c r="AC332"/>
    </row>
    <row r="333" spans="1:29" s="12" customFormat="1" ht="75" x14ac:dyDescent="0.25">
      <c r="A333" s="5" t="s">
        <v>2980</v>
      </c>
      <c r="B333" s="6" t="s">
        <v>21</v>
      </c>
      <c r="C333" s="6" t="s">
        <v>21</v>
      </c>
      <c r="D333" s="6" t="s">
        <v>1424</v>
      </c>
      <c r="E333" s="5" t="s">
        <v>696</v>
      </c>
      <c r="F333" s="6" t="s">
        <v>93</v>
      </c>
      <c r="G333" s="6">
        <v>941</v>
      </c>
      <c r="H333" s="18" t="s">
        <v>3025</v>
      </c>
      <c r="I333" s="18" t="s">
        <v>3038</v>
      </c>
      <c r="J333" s="6">
        <v>2</v>
      </c>
      <c r="K333" s="6">
        <v>1</v>
      </c>
      <c r="L333" s="6">
        <v>1</v>
      </c>
      <c r="M333" s="6" t="s">
        <v>1695</v>
      </c>
      <c r="N333" s="6" t="s">
        <v>1694</v>
      </c>
      <c r="O333" s="6" t="s">
        <v>1682</v>
      </c>
      <c r="P333" s="34">
        <v>2</v>
      </c>
      <c r="Q333" s="34" t="s">
        <v>2992</v>
      </c>
      <c r="R333" s="6" t="s">
        <v>1425</v>
      </c>
      <c r="S333" s="6" t="s">
        <v>1426</v>
      </c>
      <c r="T333" s="6" t="s">
        <v>19</v>
      </c>
      <c r="U333" s="6" t="s">
        <v>20</v>
      </c>
      <c r="V333" s="7" t="s">
        <v>1427</v>
      </c>
      <c r="W333" s="7">
        <v>488192</v>
      </c>
      <c r="X333" s="1">
        <v>5237986</v>
      </c>
      <c r="Y333" s="8">
        <f>X333/100000</f>
        <v>52.379860000000001</v>
      </c>
      <c r="Z333" s="1">
        <v>474643</v>
      </c>
      <c r="AA333" s="8">
        <f>Z333/100000</f>
        <v>4.7464300000000001</v>
      </c>
      <c r="AB333" s="5">
        <v>2972</v>
      </c>
      <c r="AC333"/>
    </row>
    <row r="334" spans="1:29" s="12" customFormat="1" ht="120" x14ac:dyDescent="0.25">
      <c r="A334" s="5" t="s">
        <v>2980</v>
      </c>
      <c r="B334" s="6" t="s">
        <v>21</v>
      </c>
      <c r="C334" s="6" t="s">
        <v>21</v>
      </c>
      <c r="D334" s="6" t="s">
        <v>1428</v>
      </c>
      <c r="E334" s="5" t="s">
        <v>75</v>
      </c>
      <c r="F334" s="6" t="s">
        <v>93</v>
      </c>
      <c r="G334" s="6">
        <v>944</v>
      </c>
      <c r="H334" s="16" t="s">
        <v>1691</v>
      </c>
      <c r="I334" s="16"/>
      <c r="J334" s="6">
        <v>1</v>
      </c>
      <c r="K334" s="6">
        <v>1</v>
      </c>
      <c r="L334" s="6">
        <v>1</v>
      </c>
      <c r="M334" s="6" t="s">
        <v>1686</v>
      </c>
      <c r="N334" s="6" t="s">
        <v>1684</v>
      </c>
      <c r="O334" s="6" t="s">
        <v>1682</v>
      </c>
      <c r="P334" s="34">
        <v>3</v>
      </c>
      <c r="Q334" s="34" t="s">
        <v>2987</v>
      </c>
      <c r="R334" s="6" t="s">
        <v>1429</v>
      </c>
      <c r="S334" s="6" t="s">
        <v>1430</v>
      </c>
      <c r="T334" s="6" t="s">
        <v>19</v>
      </c>
      <c r="U334" s="6" t="s">
        <v>20</v>
      </c>
      <c r="V334" s="7" t="s">
        <v>1431</v>
      </c>
      <c r="W334" s="7" t="s">
        <v>1432</v>
      </c>
      <c r="X334" s="1">
        <v>522746766246847</v>
      </c>
      <c r="Y334" s="8">
        <f>X334/10000000000000</f>
        <v>52.274676624684702</v>
      </c>
      <c r="Z334" s="1">
        <v>474731951951981</v>
      </c>
      <c r="AA334" s="8">
        <f>Z334/100000000000000</f>
        <v>4.7473195195198103</v>
      </c>
      <c r="AB334" s="5">
        <v>2709</v>
      </c>
      <c r="AC334"/>
    </row>
    <row r="335" spans="1:29" s="5" customFormat="1" ht="120" x14ac:dyDescent="0.25">
      <c r="A335" s="5" t="s">
        <v>2980</v>
      </c>
      <c r="B335" s="6" t="s">
        <v>21</v>
      </c>
      <c r="C335" s="6" t="s">
        <v>21</v>
      </c>
      <c r="D335" s="6" t="s">
        <v>1433</v>
      </c>
      <c r="E335" s="5" t="s">
        <v>17</v>
      </c>
      <c r="F335" s="6" t="s">
        <v>93</v>
      </c>
      <c r="G335" s="6">
        <v>945</v>
      </c>
      <c r="H335" s="18" t="s">
        <v>3007</v>
      </c>
      <c r="I335" s="18" t="s">
        <v>3041</v>
      </c>
      <c r="J335" s="6">
        <v>1</v>
      </c>
      <c r="K335" s="6">
        <v>2</v>
      </c>
      <c r="L335" s="6">
        <v>1</v>
      </c>
      <c r="M335" s="6" t="s">
        <v>1686</v>
      </c>
      <c r="N335" s="6" t="s">
        <v>1684</v>
      </c>
      <c r="O335" s="6" t="s">
        <v>1682</v>
      </c>
      <c r="P335" s="34">
        <v>2</v>
      </c>
      <c r="Q335" s="34" t="s">
        <v>94</v>
      </c>
      <c r="R335" s="6" t="s">
        <v>94</v>
      </c>
      <c r="S335" s="6" t="s">
        <v>1434</v>
      </c>
      <c r="T335" s="6" t="s">
        <v>19</v>
      </c>
      <c r="U335" s="6" t="s">
        <v>20</v>
      </c>
      <c r="V335" s="7">
        <v>106026</v>
      </c>
      <c r="W335" s="7">
        <v>482641</v>
      </c>
      <c r="X335" s="1">
        <v>5.2329522620677098E+39</v>
      </c>
      <c r="Y335" s="8">
        <f>X335/1E+38</f>
        <v>52.329522620677096</v>
      </c>
      <c r="Z335" s="1">
        <v>4.6687536318155201E+32</v>
      </c>
      <c r="AA335" s="8">
        <f>Z335/1E+32</f>
        <v>4.6687536318155196</v>
      </c>
      <c r="AB335" s="5">
        <v>3169</v>
      </c>
      <c r="AC335"/>
    </row>
    <row r="336" spans="1:29" s="12" customFormat="1" ht="120" x14ac:dyDescent="0.25">
      <c r="A336" s="5" t="s">
        <v>2980</v>
      </c>
      <c r="B336" s="6" t="s">
        <v>21</v>
      </c>
      <c r="C336" s="6" t="s">
        <v>21</v>
      </c>
      <c r="D336" s="6" t="s">
        <v>1435</v>
      </c>
      <c r="E336" s="5" t="s">
        <v>387</v>
      </c>
      <c r="F336" s="6" t="s">
        <v>93</v>
      </c>
      <c r="G336" s="6">
        <v>946</v>
      </c>
      <c r="H336" s="18" t="s">
        <v>3007</v>
      </c>
      <c r="I336" s="18" t="s">
        <v>3041</v>
      </c>
      <c r="J336" s="6">
        <v>1</v>
      </c>
      <c r="K336" s="6">
        <v>2</v>
      </c>
      <c r="L336" s="6">
        <v>1</v>
      </c>
      <c r="M336" s="16" t="s">
        <v>2996</v>
      </c>
      <c r="N336" s="6" t="s">
        <v>1684</v>
      </c>
      <c r="O336" s="16" t="s">
        <v>1682</v>
      </c>
      <c r="P336" s="35">
        <v>0</v>
      </c>
      <c r="Q336" s="34" t="s">
        <v>94</v>
      </c>
      <c r="R336" s="6" t="s">
        <v>94</v>
      </c>
      <c r="S336" s="6" t="s">
        <v>1436</v>
      </c>
      <c r="T336" s="6" t="s">
        <v>19</v>
      </c>
      <c r="U336" s="6" t="s">
        <v>20</v>
      </c>
      <c r="V336" s="7">
        <v>112946</v>
      </c>
      <c r="W336" s="7">
        <v>484421</v>
      </c>
      <c r="X336" s="1">
        <v>5.2346092713876305E+33</v>
      </c>
      <c r="Y336" s="8">
        <f>X336/1E+32</f>
        <v>52.346092713876303</v>
      </c>
      <c r="Z336" s="1">
        <v>4.7700422506398098E+38</v>
      </c>
      <c r="AA336" s="8">
        <f>Z336/1E+38</f>
        <v>4.7700422506398095</v>
      </c>
      <c r="AB336" s="5">
        <v>3209</v>
      </c>
      <c r="AC336"/>
    </row>
    <row r="337" spans="1:30" s="12" customFormat="1" ht="75" x14ac:dyDescent="0.25">
      <c r="A337" s="5" t="s">
        <v>2980</v>
      </c>
      <c r="B337" s="6" t="s">
        <v>21</v>
      </c>
      <c r="C337" s="6" t="s">
        <v>21</v>
      </c>
      <c r="D337" s="6" t="s">
        <v>1437</v>
      </c>
      <c r="E337" s="5" t="s">
        <v>17</v>
      </c>
      <c r="F337" s="6" t="s">
        <v>93</v>
      </c>
      <c r="G337" s="6">
        <v>947</v>
      </c>
      <c r="H337" s="18" t="s">
        <v>3039</v>
      </c>
      <c r="I337" s="18" t="s">
        <v>3038</v>
      </c>
      <c r="J337" s="6">
        <v>1</v>
      </c>
      <c r="K337" s="6">
        <v>2</v>
      </c>
      <c r="L337" s="6">
        <v>1</v>
      </c>
      <c r="M337" s="6" t="s">
        <v>1695</v>
      </c>
      <c r="N337" s="6" t="s">
        <v>1694</v>
      </c>
      <c r="O337" s="6" t="s">
        <v>1682</v>
      </c>
      <c r="P337" s="34">
        <v>1</v>
      </c>
      <c r="Q337" s="34" t="s">
        <v>2992</v>
      </c>
      <c r="R337" s="6" t="s">
        <v>1425</v>
      </c>
      <c r="S337" s="6" t="s">
        <v>1438</v>
      </c>
      <c r="T337" s="6" t="s">
        <v>19</v>
      </c>
      <c r="U337" s="6" t="s">
        <v>20</v>
      </c>
      <c r="V337" s="7" t="s">
        <v>1439</v>
      </c>
      <c r="W337" s="7" t="s">
        <v>1440</v>
      </c>
      <c r="X337" s="1">
        <v>522990472058951</v>
      </c>
      <c r="Y337" s="8">
        <f>X337/10000000000000</f>
        <v>52.2990472058951</v>
      </c>
      <c r="Z337" s="1">
        <v>463710352778435</v>
      </c>
      <c r="AA337" s="8">
        <f>Z337/100000000000000</f>
        <v>4.6371035277843502</v>
      </c>
      <c r="AB337" s="5">
        <v>3109</v>
      </c>
      <c r="AC337"/>
    </row>
    <row r="338" spans="1:30" ht="150" x14ac:dyDescent="0.25">
      <c r="A338" s="5" t="s">
        <v>2980</v>
      </c>
      <c r="B338" s="6" t="s">
        <v>21</v>
      </c>
      <c r="C338" s="6" t="s">
        <v>21</v>
      </c>
      <c r="D338" s="6" t="s">
        <v>1441</v>
      </c>
      <c r="E338" s="5" t="s">
        <v>581</v>
      </c>
      <c r="F338" s="6" t="s">
        <v>93</v>
      </c>
      <c r="G338" s="6">
        <v>948</v>
      </c>
      <c r="H338" s="18" t="s">
        <v>3007</v>
      </c>
      <c r="I338" s="18" t="s">
        <v>3041</v>
      </c>
      <c r="J338" s="6">
        <v>1</v>
      </c>
      <c r="K338" s="6">
        <v>2</v>
      </c>
      <c r="L338" s="6">
        <v>1</v>
      </c>
      <c r="M338" s="6" t="s">
        <v>1692</v>
      </c>
      <c r="N338" s="6" t="s">
        <v>1684</v>
      </c>
      <c r="O338" s="6" t="s">
        <v>1682</v>
      </c>
      <c r="P338" s="35" t="s">
        <v>1680</v>
      </c>
      <c r="Q338" s="34" t="s">
        <v>94</v>
      </c>
      <c r="R338" s="6" t="s">
        <v>94</v>
      </c>
      <c r="S338" s="6" t="s">
        <v>1442</v>
      </c>
      <c r="T338" s="6" t="s">
        <v>19</v>
      </c>
      <c r="U338" s="6" t="s">
        <v>20</v>
      </c>
      <c r="V338" s="7">
        <v>102802</v>
      </c>
      <c r="W338" s="7">
        <v>474465</v>
      </c>
      <c r="X338" s="1">
        <v>5.2255747830730201E+39</v>
      </c>
      <c r="Y338" s="8">
        <f>X338/1E+38</f>
        <v>52.255747830730201</v>
      </c>
      <c r="Z338" s="1">
        <v>4.62272579446703E+38</v>
      </c>
      <c r="AA338" s="8">
        <f>Z338/1E+38</f>
        <v>4.6227257944670299</v>
      </c>
      <c r="AB338" s="5">
        <v>3189</v>
      </c>
      <c r="AD338" s="5"/>
    </row>
    <row r="339" spans="1:30" s="5" customFormat="1" ht="60" x14ac:dyDescent="0.25">
      <c r="A339" s="5" t="s">
        <v>2980</v>
      </c>
      <c r="B339" s="6" t="s">
        <v>21</v>
      </c>
      <c r="C339" s="6" t="s">
        <v>21</v>
      </c>
      <c r="D339" s="6" t="s">
        <v>1443</v>
      </c>
      <c r="E339" s="5" t="s">
        <v>408</v>
      </c>
      <c r="F339" s="6" t="s">
        <v>93</v>
      </c>
      <c r="G339" s="6">
        <v>949</v>
      </c>
      <c r="H339" s="18" t="s">
        <v>3039</v>
      </c>
      <c r="I339" s="18" t="s">
        <v>3038</v>
      </c>
      <c r="J339" s="6">
        <v>1</v>
      </c>
      <c r="K339" s="6">
        <v>2</v>
      </c>
      <c r="L339" s="6">
        <v>1</v>
      </c>
      <c r="M339" s="6" t="s">
        <v>1695</v>
      </c>
      <c r="N339" s="6" t="s">
        <v>1684</v>
      </c>
      <c r="O339" s="6" t="s">
        <v>1682</v>
      </c>
      <c r="P339" s="34">
        <v>1</v>
      </c>
      <c r="Q339" s="34" t="s">
        <v>2992</v>
      </c>
      <c r="R339" s="6" t="s">
        <v>1425</v>
      </c>
      <c r="S339" s="6" t="s">
        <v>1444</v>
      </c>
      <c r="T339" s="6" t="s">
        <v>19</v>
      </c>
      <c r="U339" s="6" t="s">
        <v>20</v>
      </c>
      <c r="V339" s="7" t="s">
        <v>1445</v>
      </c>
      <c r="W339" s="7" t="s">
        <v>1446</v>
      </c>
      <c r="X339" s="1">
        <v>52289353</v>
      </c>
      <c r="Y339" s="8">
        <f>X339/1000000</f>
        <v>52.289352999999998</v>
      </c>
      <c r="Z339" s="1">
        <v>459591</v>
      </c>
      <c r="AA339" s="8">
        <f>Z339/100000</f>
        <v>4.5959099999999999</v>
      </c>
      <c r="AB339" s="5">
        <v>3249</v>
      </c>
      <c r="AC339"/>
    </row>
    <row r="340" spans="1:30" s="12" customFormat="1" ht="150" x14ac:dyDescent="0.25">
      <c r="A340" s="5" t="s">
        <v>2980</v>
      </c>
      <c r="B340" s="6" t="s">
        <v>21</v>
      </c>
      <c r="C340" s="6" t="s">
        <v>21</v>
      </c>
      <c r="D340" s="6" t="s">
        <v>1450</v>
      </c>
      <c r="E340" s="5" t="s">
        <v>647</v>
      </c>
      <c r="F340" s="6" t="s">
        <v>93</v>
      </c>
      <c r="G340" s="6">
        <v>950</v>
      </c>
      <c r="H340" s="18" t="s">
        <v>3007</v>
      </c>
      <c r="I340" s="18" t="s">
        <v>3041</v>
      </c>
      <c r="J340" s="6">
        <v>1</v>
      </c>
      <c r="K340" s="6">
        <v>2</v>
      </c>
      <c r="L340" s="6">
        <v>1</v>
      </c>
      <c r="M340" s="6" t="s">
        <v>1692</v>
      </c>
      <c r="N340" s="6" t="s">
        <v>1684</v>
      </c>
      <c r="O340" s="6" t="s">
        <v>1682</v>
      </c>
      <c r="P340" s="35">
        <v>0</v>
      </c>
      <c r="Q340" s="34" t="s">
        <v>94</v>
      </c>
      <c r="R340" s="6" t="s">
        <v>94</v>
      </c>
      <c r="S340" s="6" t="s">
        <v>1451</v>
      </c>
      <c r="T340" s="6" t="s">
        <v>19</v>
      </c>
      <c r="U340" s="6" t="s">
        <v>20</v>
      </c>
      <c r="V340" s="7">
        <v>110323</v>
      </c>
      <c r="W340" s="7">
        <v>476987</v>
      </c>
      <c r="X340" s="1">
        <v>5.2279074937607797E+39</v>
      </c>
      <c r="Y340" s="8">
        <f>X340/1E+38</f>
        <v>52.279074937607795</v>
      </c>
      <c r="Z340" s="1">
        <v>4.7325358504794503E+33</v>
      </c>
      <c r="AA340" s="8">
        <f>Z340/1E+33</f>
        <v>4.7325358504794508</v>
      </c>
      <c r="AB340" s="5">
        <v>3149</v>
      </c>
      <c r="AC340"/>
    </row>
    <row r="341" spans="1:30" s="12" customFormat="1" ht="150" x14ac:dyDescent="0.25">
      <c r="A341" s="5" t="s">
        <v>2980</v>
      </c>
      <c r="B341" s="6" t="s">
        <v>21</v>
      </c>
      <c r="C341" s="6" t="s">
        <v>21</v>
      </c>
      <c r="D341" s="6" t="s">
        <v>1452</v>
      </c>
      <c r="E341" s="5" t="s">
        <v>647</v>
      </c>
      <c r="F341" s="6" t="s">
        <v>93</v>
      </c>
      <c r="G341" s="6">
        <v>951</v>
      </c>
      <c r="H341" s="18" t="s">
        <v>3007</v>
      </c>
      <c r="I341" s="18" t="s">
        <v>3041</v>
      </c>
      <c r="J341" s="6">
        <v>1</v>
      </c>
      <c r="K341" s="6">
        <v>2</v>
      </c>
      <c r="L341" s="6">
        <v>1</v>
      </c>
      <c r="M341" s="16" t="s">
        <v>1692</v>
      </c>
      <c r="N341" s="16" t="s">
        <v>1684</v>
      </c>
      <c r="O341" s="16" t="s">
        <v>1682</v>
      </c>
      <c r="P341" s="35">
        <v>0</v>
      </c>
      <c r="Q341" s="34" t="s">
        <v>94</v>
      </c>
      <c r="R341" s="6" t="s">
        <v>94</v>
      </c>
      <c r="S341" s="6" t="s">
        <v>1451</v>
      </c>
      <c r="T341" s="6" t="s">
        <v>19</v>
      </c>
      <c r="U341" s="6" t="s">
        <v>20</v>
      </c>
      <c r="V341" s="7">
        <v>109920</v>
      </c>
      <c r="W341" s="7">
        <v>476759</v>
      </c>
      <c r="X341" s="1">
        <v>5.2276992997961999E+39</v>
      </c>
      <c r="Y341" s="8">
        <f>X341/1E+38</f>
        <v>52.276992997961997</v>
      </c>
      <c r="Z341" s="1">
        <v>4.7266613300583401E+38</v>
      </c>
      <c r="AA341" s="8">
        <f>Z341/1E+38</f>
        <v>4.7266613300583398</v>
      </c>
      <c r="AB341" s="5">
        <v>3150</v>
      </c>
      <c r="AC341"/>
    </row>
    <row r="342" spans="1:30" s="12" customFormat="1" ht="60" x14ac:dyDescent="0.25">
      <c r="A342" s="5" t="s">
        <v>2980</v>
      </c>
      <c r="B342" s="6" t="s">
        <v>21</v>
      </c>
      <c r="C342" s="6" t="s">
        <v>21</v>
      </c>
      <c r="D342" s="6" t="s">
        <v>1453</v>
      </c>
      <c r="E342" s="5" t="s">
        <v>556</v>
      </c>
      <c r="F342" s="6" t="s">
        <v>93</v>
      </c>
      <c r="G342" s="6">
        <v>955</v>
      </c>
      <c r="H342" s="18" t="s">
        <v>3039</v>
      </c>
      <c r="I342" s="18" t="s">
        <v>3038</v>
      </c>
      <c r="J342" s="6">
        <v>1</v>
      </c>
      <c r="K342" s="6">
        <v>2</v>
      </c>
      <c r="L342" s="6">
        <v>1</v>
      </c>
      <c r="M342" s="16" t="s">
        <v>1695</v>
      </c>
      <c r="N342" s="16" t="s">
        <v>1684</v>
      </c>
      <c r="O342" s="16" t="s">
        <v>1682</v>
      </c>
      <c r="P342" s="35">
        <v>2</v>
      </c>
      <c r="Q342" s="34" t="s">
        <v>2992</v>
      </c>
      <c r="R342" s="6" t="s">
        <v>1425</v>
      </c>
      <c r="S342" s="6" t="s">
        <v>1454</v>
      </c>
      <c r="T342" s="6" t="s">
        <v>19</v>
      </c>
      <c r="U342" s="6" t="s">
        <v>20</v>
      </c>
      <c r="V342" s="7" t="s">
        <v>1455</v>
      </c>
      <c r="W342" s="7" t="s">
        <v>1456</v>
      </c>
      <c r="X342" s="1">
        <v>52313368</v>
      </c>
      <c r="Y342" s="8">
        <f>X342/1000000</f>
        <v>52.313367999999997</v>
      </c>
      <c r="Z342" s="1">
        <v>4614603</v>
      </c>
      <c r="AA342" s="8">
        <f>Z342/1000000</f>
        <v>4.6146029999999998</v>
      </c>
      <c r="AB342" s="5">
        <v>3429</v>
      </c>
      <c r="AC342"/>
    </row>
    <row r="343" spans="1:30" s="12" customFormat="1" ht="150" x14ac:dyDescent="0.25">
      <c r="A343" s="5" t="s">
        <v>2980</v>
      </c>
      <c r="B343" s="6" t="s">
        <v>21</v>
      </c>
      <c r="C343" s="6" t="s">
        <v>21</v>
      </c>
      <c r="D343" s="6" t="s">
        <v>1457</v>
      </c>
      <c r="E343" s="5" t="s">
        <v>17</v>
      </c>
      <c r="F343" s="6" t="s">
        <v>93</v>
      </c>
      <c r="G343" s="6">
        <v>956</v>
      </c>
      <c r="H343" s="18" t="s">
        <v>3007</v>
      </c>
      <c r="I343" s="18" t="s">
        <v>3041</v>
      </c>
      <c r="J343" s="6">
        <v>1</v>
      </c>
      <c r="K343" s="6">
        <v>2</v>
      </c>
      <c r="L343" s="6">
        <v>1</v>
      </c>
      <c r="M343" s="16" t="s">
        <v>1692</v>
      </c>
      <c r="N343" s="16" t="s">
        <v>1684</v>
      </c>
      <c r="O343" s="16" t="s">
        <v>1682</v>
      </c>
      <c r="P343" s="35">
        <v>0</v>
      </c>
      <c r="Q343" s="34" t="s">
        <v>94</v>
      </c>
      <c r="R343" s="6" t="s">
        <v>94</v>
      </c>
      <c r="S343" s="6" t="s">
        <v>1458</v>
      </c>
      <c r="T343" s="6" t="s">
        <v>19</v>
      </c>
      <c r="U343" s="6" t="s">
        <v>20</v>
      </c>
      <c r="V343" s="7" t="s">
        <v>1459</v>
      </c>
      <c r="W343" s="7" t="s">
        <v>1460</v>
      </c>
      <c r="X343" s="1">
        <v>522816871960747</v>
      </c>
      <c r="Y343" s="8">
        <f>X343/10000000000000</f>
        <v>52.281687196074699</v>
      </c>
      <c r="Z343" s="1">
        <v>466829359531403</v>
      </c>
      <c r="AA343" s="8">
        <f>Z343/100000000000000</f>
        <v>4.6682935953140303</v>
      </c>
      <c r="AB343" s="5">
        <v>3410</v>
      </c>
      <c r="AC343"/>
    </row>
    <row r="344" spans="1:30" s="12" customFormat="1" ht="150" x14ac:dyDescent="0.25">
      <c r="A344" s="5" t="s">
        <v>2980</v>
      </c>
      <c r="B344" s="6" t="s">
        <v>21</v>
      </c>
      <c r="C344" s="6" t="s">
        <v>21</v>
      </c>
      <c r="D344" s="6" t="s">
        <v>1461</v>
      </c>
      <c r="E344" s="5" t="s">
        <v>96</v>
      </c>
      <c r="F344" s="6" t="s">
        <v>93</v>
      </c>
      <c r="G344" s="6">
        <v>958</v>
      </c>
      <c r="H344" s="18" t="s">
        <v>3007</v>
      </c>
      <c r="I344" s="18" t="s">
        <v>3041</v>
      </c>
      <c r="J344" s="6">
        <v>1</v>
      </c>
      <c r="K344" s="6">
        <v>2</v>
      </c>
      <c r="L344" s="6">
        <v>1</v>
      </c>
      <c r="M344" s="16" t="s">
        <v>1692</v>
      </c>
      <c r="N344" s="16" t="s">
        <v>1684</v>
      </c>
      <c r="O344" s="16" t="s">
        <v>1682</v>
      </c>
      <c r="P344" s="35">
        <v>1</v>
      </c>
      <c r="Q344" s="34" t="s">
        <v>94</v>
      </c>
      <c r="R344" s="6" t="s">
        <v>94</v>
      </c>
      <c r="S344" s="6" t="s">
        <v>1462</v>
      </c>
      <c r="T344" s="6" t="s">
        <v>19</v>
      </c>
      <c r="U344" s="6" t="s">
        <v>20</v>
      </c>
      <c r="V344" s="7" t="s">
        <v>1463</v>
      </c>
      <c r="W344" s="7" t="s">
        <v>1464</v>
      </c>
      <c r="X344" s="1">
        <v>523771710927449</v>
      </c>
      <c r="Y344" s="8">
        <f>X344/10000000000000</f>
        <v>52.377171092744902</v>
      </c>
      <c r="Z344" s="1">
        <v>470677256584167</v>
      </c>
      <c r="AA344" s="8">
        <f>Z344/100000000000000</f>
        <v>4.7067725658416704</v>
      </c>
      <c r="AB344" s="5">
        <v>3389</v>
      </c>
      <c r="AC344"/>
    </row>
    <row r="345" spans="1:30" s="5" customFormat="1" ht="75" x14ac:dyDescent="0.25">
      <c r="A345" s="5" t="s">
        <v>2980</v>
      </c>
      <c r="B345" s="6" t="s">
        <v>21</v>
      </c>
      <c r="C345" s="6" t="s">
        <v>21</v>
      </c>
      <c r="D345" s="6" t="s">
        <v>126</v>
      </c>
      <c r="E345" s="5" t="s">
        <v>127</v>
      </c>
      <c r="F345" s="6" t="s">
        <v>3016</v>
      </c>
      <c r="G345" s="6">
        <v>2047</v>
      </c>
      <c r="H345" s="18" t="s">
        <v>3029</v>
      </c>
      <c r="I345" s="18" t="s">
        <v>3055</v>
      </c>
      <c r="J345" s="6">
        <v>1</v>
      </c>
      <c r="K345" s="6">
        <v>2</v>
      </c>
      <c r="L345" s="6">
        <v>1</v>
      </c>
      <c r="M345" s="6" t="s">
        <v>1696</v>
      </c>
      <c r="N345" s="6" t="s">
        <v>1658</v>
      </c>
      <c r="O345" s="6" t="s">
        <v>1682</v>
      </c>
      <c r="P345" s="35">
        <v>2</v>
      </c>
      <c r="Q345" s="34" t="s">
        <v>2993</v>
      </c>
      <c r="R345" s="6" t="s">
        <v>128</v>
      </c>
      <c r="S345" s="6" t="s">
        <v>129</v>
      </c>
      <c r="T345" s="6" t="s">
        <v>111</v>
      </c>
      <c r="U345" s="6" t="s">
        <v>112</v>
      </c>
      <c r="V345" s="7" t="s">
        <v>130</v>
      </c>
      <c r="W345" s="7" t="s">
        <v>131</v>
      </c>
      <c r="X345" s="1">
        <v>524100137895808</v>
      </c>
      <c r="Y345" s="8">
        <f>X345/10000000000000</f>
        <v>52.410013789580802</v>
      </c>
      <c r="Z345" s="1">
        <v>468054257333279</v>
      </c>
      <c r="AA345" s="8">
        <f>Z345/100000000000000</f>
        <v>4.6805425733327901</v>
      </c>
      <c r="AB345" s="5">
        <v>3323</v>
      </c>
      <c r="AC345">
        <v>39</v>
      </c>
    </row>
    <row r="346" spans="1:30" s="12" customFormat="1" ht="30" x14ac:dyDescent="0.25">
      <c r="A346" s="5" t="s">
        <v>2980</v>
      </c>
      <c r="B346" s="6" t="s">
        <v>21</v>
      </c>
      <c r="C346" s="6" t="s">
        <v>21</v>
      </c>
      <c r="D346" s="6" t="s">
        <v>135</v>
      </c>
      <c r="E346" s="5" t="s">
        <v>136</v>
      </c>
      <c r="F346" s="6" t="s">
        <v>3017</v>
      </c>
      <c r="G346" s="6">
        <v>2057</v>
      </c>
      <c r="H346" s="16" t="s">
        <v>1693</v>
      </c>
      <c r="I346" s="16"/>
      <c r="J346" s="6">
        <v>1</v>
      </c>
      <c r="K346" s="6">
        <v>2</v>
      </c>
      <c r="L346" s="6">
        <v>1</v>
      </c>
      <c r="M346" s="6" t="s">
        <v>1696</v>
      </c>
      <c r="N346" s="6" t="s">
        <v>1658</v>
      </c>
      <c r="O346" s="6" t="s">
        <v>1682</v>
      </c>
      <c r="P346" s="35">
        <v>2</v>
      </c>
      <c r="Q346" s="34" t="s">
        <v>2987</v>
      </c>
      <c r="R346" s="6" t="s">
        <v>1697</v>
      </c>
      <c r="S346" s="6" t="s">
        <v>137</v>
      </c>
      <c r="T346" s="6" t="s">
        <v>111</v>
      </c>
      <c r="U346" s="6" t="s">
        <v>112</v>
      </c>
      <c r="V346" s="7" t="s">
        <v>138</v>
      </c>
      <c r="W346" s="7" t="s">
        <v>139</v>
      </c>
      <c r="X346" s="1">
        <v>52389394617104</v>
      </c>
      <c r="Y346" s="8">
        <f>X346/1000000000000</f>
        <v>52.389394617104003</v>
      </c>
      <c r="Z346" s="1">
        <v>46837124414742</v>
      </c>
      <c r="AA346" s="8">
        <f>Z346/10000000000000</f>
        <v>4.6837124414742002</v>
      </c>
      <c r="AB346" s="5">
        <v>3319</v>
      </c>
      <c r="AC346">
        <v>423</v>
      </c>
    </row>
    <row r="347" spans="1:30" ht="30" x14ac:dyDescent="0.25">
      <c r="A347" s="5" t="s">
        <v>2980</v>
      </c>
      <c r="B347" s="6" t="s">
        <v>21</v>
      </c>
      <c r="C347" s="6" t="s">
        <v>21</v>
      </c>
      <c r="D347" s="6" t="s">
        <v>149</v>
      </c>
      <c r="E347" s="5" t="s">
        <v>127</v>
      </c>
      <c r="F347" s="6" t="s">
        <v>3016</v>
      </c>
      <c r="G347" s="6">
        <v>2107</v>
      </c>
      <c r="H347" s="18" t="s">
        <v>1693</v>
      </c>
      <c r="I347" s="18" t="s">
        <v>3047</v>
      </c>
      <c r="J347" s="6">
        <v>1</v>
      </c>
      <c r="K347" s="6">
        <v>2</v>
      </c>
      <c r="L347" s="6">
        <v>1</v>
      </c>
      <c r="M347" s="16" t="s">
        <v>1695</v>
      </c>
      <c r="N347" s="16" t="s">
        <v>1658</v>
      </c>
      <c r="O347" s="16" t="s">
        <v>1682</v>
      </c>
      <c r="P347" s="35">
        <v>0</v>
      </c>
      <c r="Q347" s="41" t="s">
        <v>2987</v>
      </c>
      <c r="R347" s="6" t="s">
        <v>150</v>
      </c>
      <c r="S347" s="6" t="s">
        <v>151</v>
      </c>
      <c r="T347" s="6" t="s">
        <v>111</v>
      </c>
      <c r="U347" s="6" t="s">
        <v>112</v>
      </c>
      <c r="V347" s="7" t="s">
        <v>152</v>
      </c>
      <c r="W347" s="7" t="s">
        <v>153</v>
      </c>
      <c r="X347" s="1">
        <v>5239701</v>
      </c>
      <c r="Y347" s="8">
        <f>X347/100000</f>
        <v>52.397010000000002</v>
      </c>
      <c r="Z347" s="1">
        <v>4688536</v>
      </c>
      <c r="AA347" s="8">
        <f>Z347/1000000</f>
        <v>4.688536</v>
      </c>
      <c r="AB347" s="5">
        <v>3569</v>
      </c>
      <c r="AC347">
        <v>107</v>
      </c>
      <c r="AD347" s="5"/>
    </row>
    <row r="348" spans="1:30" s="5" customFormat="1" ht="30" x14ac:dyDescent="0.25">
      <c r="A348" s="5" t="s">
        <v>2980</v>
      </c>
      <c r="B348" s="6" t="s">
        <v>21</v>
      </c>
      <c r="C348" s="6" t="s">
        <v>21</v>
      </c>
      <c r="D348" s="6" t="s">
        <v>156</v>
      </c>
      <c r="E348" s="5" t="s">
        <v>157</v>
      </c>
      <c r="F348" s="6" t="s">
        <v>3016</v>
      </c>
      <c r="G348" s="6">
        <v>2112</v>
      </c>
      <c r="H348" s="18" t="s">
        <v>3029</v>
      </c>
      <c r="I348" s="18" t="s">
        <v>3055</v>
      </c>
      <c r="J348" s="6">
        <v>1</v>
      </c>
      <c r="K348" s="6">
        <v>2</v>
      </c>
      <c r="L348" s="6">
        <v>1</v>
      </c>
      <c r="M348" s="16" t="s">
        <v>1695</v>
      </c>
      <c r="N348" s="16" t="s">
        <v>1658</v>
      </c>
      <c r="O348" s="16" t="s">
        <v>1682</v>
      </c>
      <c r="P348" s="35">
        <v>0</v>
      </c>
      <c r="Q348" s="35" t="s">
        <v>2987</v>
      </c>
      <c r="R348" s="6" t="s">
        <v>128</v>
      </c>
      <c r="S348" s="6" t="s">
        <v>158</v>
      </c>
      <c r="T348" s="6" t="s">
        <v>111</v>
      </c>
      <c r="U348" s="6" t="s">
        <v>112</v>
      </c>
      <c r="V348" s="7" t="s">
        <v>159</v>
      </c>
      <c r="W348" s="7" t="s">
        <v>160</v>
      </c>
      <c r="X348" s="1">
        <v>52383088</v>
      </c>
      <c r="Y348" s="8">
        <f>X348/1000000</f>
        <v>52.383088000000001</v>
      </c>
      <c r="Z348" s="1">
        <v>4688439</v>
      </c>
      <c r="AA348" s="8">
        <f>Z348/1000000</f>
        <v>4.6884389999999998</v>
      </c>
      <c r="AB348" s="5">
        <v>3325</v>
      </c>
      <c r="AC348">
        <v>112</v>
      </c>
    </row>
    <row r="349" spans="1:30" s="12" customFormat="1" ht="45" x14ac:dyDescent="0.25">
      <c r="A349" s="5" t="s">
        <v>2980</v>
      </c>
      <c r="B349" s="6" t="s">
        <v>21</v>
      </c>
      <c r="C349" s="6" t="s">
        <v>21</v>
      </c>
      <c r="D349" s="6" t="s">
        <v>161</v>
      </c>
      <c r="E349" s="5" t="s">
        <v>163</v>
      </c>
      <c r="F349" s="6" t="s">
        <v>162</v>
      </c>
      <c r="G349" s="6">
        <v>2113</v>
      </c>
      <c r="H349" s="16" t="s">
        <v>1698</v>
      </c>
      <c r="I349" s="16"/>
      <c r="J349" s="6">
        <v>1</v>
      </c>
      <c r="K349" s="6">
        <v>2</v>
      </c>
      <c r="L349" s="6">
        <v>1</v>
      </c>
      <c r="M349" s="6" t="s">
        <v>1701</v>
      </c>
      <c r="N349" s="6" t="s">
        <v>1700</v>
      </c>
      <c r="O349" s="6" t="s">
        <v>1682</v>
      </c>
      <c r="P349" s="35">
        <v>2</v>
      </c>
      <c r="Q349" s="34" t="s">
        <v>2987</v>
      </c>
      <c r="R349" s="6" t="s">
        <v>164</v>
      </c>
      <c r="S349" s="6" t="s">
        <v>165</v>
      </c>
      <c r="T349" s="6" t="s">
        <v>111</v>
      </c>
      <c r="U349" s="6" t="s">
        <v>112</v>
      </c>
      <c r="V349" s="7" t="s">
        <v>166</v>
      </c>
      <c r="W349" s="7" t="s">
        <v>167</v>
      </c>
      <c r="X349" s="1">
        <v>523832535533141</v>
      </c>
      <c r="Y349" s="8">
        <f>X349/10000000000000</f>
        <v>52.383253553314098</v>
      </c>
      <c r="Z349" s="1">
        <v>469099313020706</v>
      </c>
      <c r="AA349" s="8">
        <f>Z349/100000000000000</f>
        <v>4.69099313020706</v>
      </c>
      <c r="AB349" s="5">
        <v>3450</v>
      </c>
      <c r="AC349">
        <v>415</v>
      </c>
    </row>
    <row r="350" spans="1:30" s="12" customFormat="1" ht="30" x14ac:dyDescent="0.25">
      <c r="A350" s="5" t="s">
        <v>2980</v>
      </c>
      <c r="B350" s="6" t="s">
        <v>21</v>
      </c>
      <c r="C350" s="6" t="s">
        <v>21</v>
      </c>
      <c r="D350" s="6" t="s">
        <v>178</v>
      </c>
      <c r="E350" s="5" t="s">
        <v>157</v>
      </c>
      <c r="F350" s="6" t="s">
        <v>179</v>
      </c>
      <c r="G350" s="6">
        <v>2145</v>
      </c>
      <c r="H350" s="16" t="s">
        <v>3007</v>
      </c>
      <c r="I350" s="16"/>
      <c r="J350" s="6">
        <v>1</v>
      </c>
      <c r="K350" s="6">
        <v>2</v>
      </c>
      <c r="L350" s="6">
        <v>1</v>
      </c>
      <c r="M350" s="6" t="s">
        <v>1701</v>
      </c>
      <c r="N350" s="6" t="s">
        <v>1700</v>
      </c>
      <c r="O350" s="6" t="s">
        <v>1699</v>
      </c>
      <c r="P350" s="35">
        <v>3</v>
      </c>
      <c r="Q350" s="34" t="s">
        <v>2987</v>
      </c>
      <c r="R350" s="6" t="s">
        <v>180</v>
      </c>
      <c r="S350" s="6" t="s">
        <v>181</v>
      </c>
      <c r="T350" s="6" t="s">
        <v>111</v>
      </c>
      <c r="U350" s="6" t="s">
        <v>112</v>
      </c>
      <c r="V350" s="7">
        <v>111850</v>
      </c>
      <c r="W350" s="7" t="s">
        <v>182</v>
      </c>
      <c r="X350" s="1">
        <v>52385751</v>
      </c>
      <c r="Y350" s="8">
        <f>X350/1000000</f>
        <v>52.385750999999999</v>
      </c>
      <c r="Z350" s="1">
        <v>4753391</v>
      </c>
      <c r="AA350" s="8">
        <f>Z350/1000000</f>
        <v>4.7533909999999997</v>
      </c>
      <c r="AB350" s="5">
        <v>3318</v>
      </c>
      <c r="AC350">
        <v>430</v>
      </c>
    </row>
    <row r="351" spans="1:30" s="12" customFormat="1" ht="30" x14ac:dyDescent="0.25">
      <c r="A351" s="5" t="s">
        <v>2980</v>
      </c>
      <c r="B351" s="6" t="s">
        <v>21</v>
      </c>
      <c r="C351" s="6" t="s">
        <v>21</v>
      </c>
      <c r="D351" s="6" t="s">
        <v>183</v>
      </c>
      <c r="E351" s="5" t="s">
        <v>157</v>
      </c>
      <c r="F351" s="6" t="s">
        <v>3016</v>
      </c>
      <c r="G351" s="6">
        <v>2146</v>
      </c>
      <c r="H351" s="18" t="s">
        <v>3029</v>
      </c>
      <c r="I351" s="18" t="s">
        <v>3047</v>
      </c>
      <c r="J351" s="6">
        <v>1</v>
      </c>
      <c r="K351" s="6">
        <v>2</v>
      </c>
      <c r="L351" s="6">
        <v>1</v>
      </c>
      <c r="M351" s="6" t="s">
        <v>1696</v>
      </c>
      <c r="N351" s="6" t="s">
        <v>1658</v>
      </c>
      <c r="O351" s="6" t="s">
        <v>1665</v>
      </c>
      <c r="P351" s="35">
        <v>2</v>
      </c>
      <c r="Q351" s="34" t="s">
        <v>2987</v>
      </c>
      <c r="R351" s="6" t="s">
        <v>150</v>
      </c>
      <c r="S351" s="6" t="s">
        <v>184</v>
      </c>
      <c r="T351" s="6" t="s">
        <v>111</v>
      </c>
      <c r="U351" s="6" t="s">
        <v>112</v>
      </c>
      <c r="V351" s="7" t="s">
        <v>185</v>
      </c>
      <c r="W351" s="7" t="s">
        <v>186</v>
      </c>
      <c r="X351" s="1">
        <v>52383690672312</v>
      </c>
      <c r="Y351" s="8">
        <f>X351/1000000000000</f>
        <v>52.383690672311999</v>
      </c>
      <c r="Z351" s="1">
        <v>46999222040176</v>
      </c>
      <c r="AA351" s="8">
        <f>Z351/10000000000000</f>
        <v>4.6999222040176001</v>
      </c>
      <c r="AB351" s="5">
        <v>3322</v>
      </c>
      <c r="AC351">
        <v>434</v>
      </c>
    </row>
    <row r="352" spans="1:30" s="5" customFormat="1" ht="45" x14ac:dyDescent="0.25">
      <c r="A352" s="5" t="s">
        <v>2980</v>
      </c>
      <c r="B352" s="6" t="s">
        <v>21</v>
      </c>
      <c r="C352" s="6" t="s">
        <v>21</v>
      </c>
      <c r="D352" s="6" t="s">
        <v>187</v>
      </c>
      <c r="E352" s="5" t="s">
        <v>157</v>
      </c>
      <c r="F352" s="6" t="s">
        <v>3016</v>
      </c>
      <c r="G352" s="6">
        <v>2148</v>
      </c>
      <c r="H352" s="18" t="s">
        <v>3045</v>
      </c>
      <c r="I352" s="18" t="s">
        <v>3047</v>
      </c>
      <c r="J352" s="6">
        <v>1</v>
      </c>
      <c r="K352" s="6">
        <v>2</v>
      </c>
      <c r="L352" s="6">
        <v>1</v>
      </c>
      <c r="M352" s="6" t="s">
        <v>1656</v>
      </c>
      <c r="N352" s="6" t="s">
        <v>1658</v>
      </c>
      <c r="O352" s="6" t="s">
        <v>1682</v>
      </c>
      <c r="P352" s="35">
        <v>3</v>
      </c>
      <c r="Q352" s="34" t="s">
        <v>2987</v>
      </c>
      <c r="R352" s="6" t="s">
        <v>150</v>
      </c>
      <c r="S352" s="6" t="s">
        <v>188</v>
      </c>
      <c r="T352" s="6" t="s">
        <v>111</v>
      </c>
      <c r="U352" s="6" t="s">
        <v>112</v>
      </c>
      <c r="V352" s="7" t="s">
        <v>189</v>
      </c>
      <c r="W352" s="7" t="s">
        <v>190</v>
      </c>
      <c r="X352" s="1">
        <v>52382575</v>
      </c>
      <c r="Y352" s="8">
        <f>X352/1000000</f>
        <v>52.382575000000003</v>
      </c>
      <c r="Z352" s="1">
        <v>4750276</v>
      </c>
      <c r="AA352" s="8">
        <f>Z352/1000000</f>
        <v>4.7502760000000004</v>
      </c>
      <c r="AB352" s="5">
        <v>3324</v>
      </c>
      <c r="AC352">
        <v>425</v>
      </c>
    </row>
    <row r="353" spans="1:30" s="12" customFormat="1" ht="30" x14ac:dyDescent="0.25">
      <c r="A353" s="5" t="s">
        <v>2980</v>
      </c>
      <c r="B353" s="6" t="s">
        <v>21</v>
      </c>
      <c r="C353" s="6" t="s">
        <v>21</v>
      </c>
      <c r="D353" s="6" t="s">
        <v>191</v>
      </c>
      <c r="E353" s="5" t="s">
        <v>127</v>
      </c>
      <c r="F353" s="6" t="s">
        <v>3018</v>
      </c>
      <c r="G353" s="6">
        <v>2149</v>
      </c>
      <c r="H353" s="16" t="s">
        <v>3007</v>
      </c>
      <c r="I353" s="16"/>
      <c r="J353" s="6">
        <v>1</v>
      </c>
      <c r="K353" s="6">
        <v>2</v>
      </c>
      <c r="L353" s="6">
        <v>1</v>
      </c>
      <c r="M353" s="6" t="s">
        <v>1695</v>
      </c>
      <c r="N353" s="16" t="s">
        <v>1658</v>
      </c>
      <c r="O353" s="16" t="s">
        <v>1682</v>
      </c>
      <c r="P353" s="35">
        <v>0</v>
      </c>
      <c r="Q353" s="35" t="s">
        <v>2987</v>
      </c>
      <c r="R353" s="6" t="s">
        <v>192</v>
      </c>
      <c r="S353" s="6" t="s">
        <v>193</v>
      </c>
      <c r="T353" s="6" t="s">
        <v>111</v>
      </c>
      <c r="U353" s="6" t="s">
        <v>112</v>
      </c>
      <c r="V353" s="7" t="s">
        <v>194</v>
      </c>
      <c r="W353" s="7" t="s">
        <v>195</v>
      </c>
      <c r="X353" s="1">
        <v>5242041</v>
      </c>
      <c r="Y353" s="8">
        <f>X353/100000</f>
        <v>52.420409999999997</v>
      </c>
      <c r="Z353" s="1">
        <v>4695286</v>
      </c>
      <c r="AA353" s="8">
        <f>Z353/1000000</f>
        <v>4.6952860000000003</v>
      </c>
      <c r="AB353" s="5">
        <v>3320</v>
      </c>
      <c r="AC353">
        <v>416</v>
      </c>
    </row>
    <row r="354" spans="1:30" s="5" customFormat="1" ht="60" x14ac:dyDescent="0.25">
      <c r="A354" s="5" t="s">
        <v>2980</v>
      </c>
      <c r="B354" s="6" t="s">
        <v>21</v>
      </c>
      <c r="C354" s="6" t="s">
        <v>21</v>
      </c>
      <c r="D354" s="6" t="s">
        <v>1477</v>
      </c>
      <c r="E354" s="5" t="s">
        <v>17</v>
      </c>
      <c r="F354" s="6" t="s">
        <v>93</v>
      </c>
      <c r="G354" s="6" t="s">
        <v>2971</v>
      </c>
      <c r="H354" s="18" t="s">
        <v>3039</v>
      </c>
      <c r="I354" s="18" t="s">
        <v>3038</v>
      </c>
      <c r="J354" s="6">
        <v>1</v>
      </c>
      <c r="K354" s="6">
        <v>2</v>
      </c>
      <c r="L354" s="6">
        <v>1</v>
      </c>
      <c r="M354" s="6" t="s">
        <v>1695</v>
      </c>
      <c r="N354" s="6" t="s">
        <v>1684</v>
      </c>
      <c r="O354" s="6" t="s">
        <v>1682</v>
      </c>
      <c r="P354" s="35">
        <v>3</v>
      </c>
      <c r="Q354" s="34" t="s">
        <v>2992</v>
      </c>
      <c r="R354" s="6" t="s">
        <v>1425</v>
      </c>
      <c r="S354" s="6" t="s">
        <v>1478</v>
      </c>
      <c r="T354" s="6" t="s">
        <v>19</v>
      </c>
      <c r="U354" s="6" t="s">
        <v>20</v>
      </c>
      <c r="V354" s="7" t="s">
        <v>1479</v>
      </c>
      <c r="W354" s="7" t="s">
        <v>1480</v>
      </c>
      <c r="X354" s="1">
        <v>523250740562356</v>
      </c>
      <c r="Y354" s="8">
        <f>X354/10000000000000</f>
        <v>52.3250740562356</v>
      </c>
      <c r="Z354" s="1">
        <v>464392840862274</v>
      </c>
      <c r="AA354" s="8">
        <f>Z354/100000000000000</f>
        <v>4.6439284086227399</v>
      </c>
      <c r="AB354" s="5">
        <v>3369</v>
      </c>
      <c r="AC354"/>
    </row>
    <row r="355" spans="1:30" s="12" customFormat="1" ht="60" x14ac:dyDescent="0.25">
      <c r="A355" s="5" t="s">
        <v>2980</v>
      </c>
      <c r="B355" s="6" t="s">
        <v>21</v>
      </c>
      <c r="C355" s="6" t="s">
        <v>21</v>
      </c>
      <c r="D355" s="6" t="s">
        <v>1481</v>
      </c>
      <c r="E355" s="5" t="s">
        <v>157</v>
      </c>
      <c r="F355" s="6" t="s">
        <v>93</v>
      </c>
      <c r="G355" s="6" t="s">
        <v>2972</v>
      </c>
      <c r="H355" s="18" t="s">
        <v>3039</v>
      </c>
      <c r="I355" s="18" t="s">
        <v>3038</v>
      </c>
      <c r="J355" s="6">
        <v>1</v>
      </c>
      <c r="K355" s="6">
        <v>2</v>
      </c>
      <c r="L355" s="6">
        <v>1</v>
      </c>
      <c r="M355" s="6" t="s">
        <v>1695</v>
      </c>
      <c r="N355" s="6" t="s">
        <v>1684</v>
      </c>
      <c r="O355" s="6" t="s">
        <v>1682</v>
      </c>
      <c r="P355" s="34">
        <v>2</v>
      </c>
      <c r="Q355" s="34" t="s">
        <v>2992</v>
      </c>
      <c r="R355" s="6" t="s">
        <v>1425</v>
      </c>
      <c r="S355" s="6" t="s">
        <v>1481</v>
      </c>
      <c r="T355" s="6" t="s">
        <v>19</v>
      </c>
      <c r="U355" s="6" t="s">
        <v>20</v>
      </c>
      <c r="V355" s="7" t="s">
        <v>1482</v>
      </c>
      <c r="W355" s="7" t="s">
        <v>1483</v>
      </c>
      <c r="X355" s="1">
        <v>52385665</v>
      </c>
      <c r="Y355" s="8">
        <f>X355/1000000</f>
        <v>52.385665000000003</v>
      </c>
      <c r="Z355" s="1">
        <v>4718907</v>
      </c>
      <c r="AA355" s="8">
        <f>Z355/1000000</f>
        <v>4.7189069999999997</v>
      </c>
      <c r="AB355" s="5">
        <v>3289</v>
      </c>
      <c r="AC355"/>
    </row>
    <row r="356" spans="1:30" s="5" customFormat="1" ht="60" x14ac:dyDescent="0.25">
      <c r="A356" s="5" t="s">
        <v>2980</v>
      </c>
      <c r="B356" s="6" t="s">
        <v>21</v>
      </c>
      <c r="C356" s="6" t="s">
        <v>21</v>
      </c>
      <c r="D356" s="6" t="s">
        <v>1484</v>
      </c>
      <c r="E356" s="5" t="s">
        <v>25</v>
      </c>
      <c r="F356" s="6" t="s">
        <v>93</v>
      </c>
      <c r="G356" s="6" t="s">
        <v>2973</v>
      </c>
      <c r="H356" s="18" t="s">
        <v>3039</v>
      </c>
      <c r="I356" s="18" t="s">
        <v>3038</v>
      </c>
      <c r="J356" s="6">
        <v>1</v>
      </c>
      <c r="K356" s="6">
        <v>2</v>
      </c>
      <c r="L356" s="6">
        <v>1</v>
      </c>
      <c r="M356" s="16" t="s">
        <v>1695</v>
      </c>
      <c r="N356" s="16" t="s">
        <v>1684</v>
      </c>
      <c r="O356" s="16" t="s">
        <v>1682</v>
      </c>
      <c r="P356" s="35">
        <v>0</v>
      </c>
      <c r="Q356" s="34" t="s">
        <v>2992</v>
      </c>
      <c r="R356" s="6" t="s">
        <v>1425</v>
      </c>
      <c r="S356" s="6" t="s">
        <v>25</v>
      </c>
      <c r="T356" s="6" t="s">
        <v>19</v>
      </c>
      <c r="U356" s="6" t="s">
        <v>20</v>
      </c>
      <c r="V356" s="7"/>
      <c r="W356" s="7"/>
      <c r="X356"/>
      <c r="Y356" s="8"/>
      <c r="Z356"/>
      <c r="AB356" s="5">
        <v>3549</v>
      </c>
      <c r="AC356"/>
    </row>
    <row r="357" spans="1:30" s="12" customFormat="1" ht="60" x14ac:dyDescent="0.25">
      <c r="A357" s="5" t="s">
        <v>2980</v>
      </c>
      <c r="B357" s="6" t="s">
        <v>21</v>
      </c>
      <c r="C357" s="6" t="s">
        <v>21</v>
      </c>
      <c r="D357" s="6" t="s">
        <v>1491</v>
      </c>
      <c r="E357" s="5" t="s">
        <v>17</v>
      </c>
      <c r="F357" s="6" t="s">
        <v>93</v>
      </c>
      <c r="G357" s="6" t="s">
        <v>2974</v>
      </c>
      <c r="H357" s="18" t="s">
        <v>3040</v>
      </c>
      <c r="I357" s="18" t="s">
        <v>3038</v>
      </c>
      <c r="J357" s="6">
        <v>1</v>
      </c>
      <c r="K357" s="6">
        <v>1</v>
      </c>
      <c r="L357" s="6">
        <v>1</v>
      </c>
      <c r="M357" s="6" t="s">
        <v>1695</v>
      </c>
      <c r="N357" s="6" t="s">
        <v>1684</v>
      </c>
      <c r="O357" s="6" t="s">
        <v>1682</v>
      </c>
      <c r="P357" s="34">
        <v>1</v>
      </c>
      <c r="Q357" s="34" t="s">
        <v>2992</v>
      </c>
      <c r="R357" s="6" t="s">
        <v>1425</v>
      </c>
      <c r="S357" s="6" t="s">
        <v>1478</v>
      </c>
      <c r="T357" s="6" t="s">
        <v>19</v>
      </c>
      <c r="U357" s="6" t="s">
        <v>20</v>
      </c>
      <c r="V357" s="7" t="s">
        <v>1492</v>
      </c>
      <c r="W357" s="7" t="s">
        <v>1493</v>
      </c>
      <c r="X357" s="1">
        <v>523254847025981</v>
      </c>
      <c r="Y357" s="8">
        <f>X357/10000000000000</f>
        <v>52.325484702598096</v>
      </c>
      <c r="Z357" s="1">
        <v>464481085538864</v>
      </c>
      <c r="AA357" s="8">
        <f>Z357/100000000000000</f>
        <v>4.6448108553886396</v>
      </c>
      <c r="AB357" s="5">
        <v>3370</v>
      </c>
      <c r="AC357"/>
    </row>
    <row r="358" spans="1:30" ht="60" x14ac:dyDescent="0.25">
      <c r="A358" s="5" t="s">
        <v>2980</v>
      </c>
      <c r="B358" s="6" t="s">
        <v>21</v>
      </c>
      <c r="C358" s="6" t="s">
        <v>21</v>
      </c>
      <c r="D358" s="6" t="s">
        <v>460</v>
      </c>
      <c r="E358" s="5" t="s">
        <v>17</v>
      </c>
      <c r="F358" s="6" t="s">
        <v>16</v>
      </c>
      <c r="G358" s="6"/>
      <c r="H358" s="16" t="s">
        <v>3007</v>
      </c>
      <c r="I358" s="16"/>
      <c r="J358" s="6">
        <v>1</v>
      </c>
      <c r="K358" s="6">
        <v>2</v>
      </c>
      <c r="L358" s="6">
        <v>1</v>
      </c>
      <c r="M358" s="5" t="s">
        <v>1662</v>
      </c>
      <c r="N358" s="6" t="s">
        <v>1658</v>
      </c>
      <c r="O358" s="6" t="s">
        <v>1665</v>
      </c>
      <c r="P358" s="34">
        <v>2</v>
      </c>
      <c r="Q358" s="34" t="s">
        <v>2989</v>
      </c>
      <c r="R358" s="6" t="s">
        <v>461</v>
      </c>
      <c r="S358" s="6" t="s">
        <v>462</v>
      </c>
      <c r="T358" s="6" t="s">
        <v>19</v>
      </c>
      <c r="U358" s="6" t="s">
        <v>20</v>
      </c>
      <c r="V358" s="7" t="s">
        <v>463</v>
      </c>
      <c r="W358" s="7" t="s">
        <v>464</v>
      </c>
      <c r="X358" s="1">
        <v>52298715392046</v>
      </c>
      <c r="Y358" s="8">
        <f>X358/1000000000000</f>
        <v>52.298715392045999</v>
      </c>
      <c r="Z358" s="1">
        <v>47071859289705</v>
      </c>
      <c r="AA358" s="8">
        <f>Z358/10000000000000</f>
        <v>4.7071859289704996</v>
      </c>
      <c r="AB358" s="5">
        <v>501</v>
      </c>
      <c r="AC358">
        <v>2013</v>
      </c>
      <c r="AD358" s="5"/>
    </row>
    <row r="359" spans="1:30" s="5" customFormat="1" ht="30" x14ac:dyDescent="0.25">
      <c r="A359" s="5" t="s">
        <v>1660</v>
      </c>
      <c r="B359" s="6" t="s">
        <v>21</v>
      </c>
      <c r="C359" s="6" t="s">
        <v>21</v>
      </c>
      <c r="D359" s="6" t="s">
        <v>258</v>
      </c>
      <c r="E359" s="5" t="s">
        <v>34</v>
      </c>
      <c r="F359" s="6" t="s">
        <v>16</v>
      </c>
      <c r="G359" s="6">
        <v>305</v>
      </c>
      <c r="H359" s="16" t="s">
        <v>3033</v>
      </c>
      <c r="I359" s="16"/>
      <c r="J359" s="6">
        <v>2</v>
      </c>
      <c r="K359" s="6">
        <v>3</v>
      </c>
      <c r="L359" s="6">
        <v>2</v>
      </c>
      <c r="M359" s="5" t="s">
        <v>1661</v>
      </c>
      <c r="N359" s="6" t="s">
        <v>1658</v>
      </c>
      <c r="O359" s="6" t="s">
        <v>1665</v>
      </c>
      <c r="P359" s="34">
        <v>2</v>
      </c>
      <c r="Q359" s="34" t="s">
        <v>2987</v>
      </c>
      <c r="R359" s="6" t="s">
        <v>259</v>
      </c>
      <c r="S359" s="6" t="s">
        <v>260</v>
      </c>
      <c r="T359" s="6" t="s">
        <v>19</v>
      </c>
      <c r="U359" s="6" t="s">
        <v>20</v>
      </c>
      <c r="V359" s="7" t="s">
        <v>261</v>
      </c>
      <c r="W359" s="7" t="s">
        <v>262</v>
      </c>
      <c r="X359" s="1">
        <v>52332054344698</v>
      </c>
      <c r="Y359" s="8">
        <f>X359/1000000000000</f>
        <v>52.332054344698001</v>
      </c>
      <c r="Z359" s="1">
        <v>4634402251779</v>
      </c>
      <c r="AA359" s="8">
        <f>Z359/1000000000000</f>
        <v>4.634402251779</v>
      </c>
      <c r="AB359" s="5">
        <v>703</v>
      </c>
      <c r="AC359"/>
    </row>
    <row r="360" spans="1:30" s="12" customFormat="1" ht="30" x14ac:dyDescent="0.25">
      <c r="A360" s="5" t="s">
        <v>1660</v>
      </c>
      <c r="B360" s="6" t="s">
        <v>21</v>
      </c>
      <c r="C360" s="6" t="s">
        <v>21</v>
      </c>
      <c r="D360" s="6" t="s">
        <v>495</v>
      </c>
      <c r="E360" s="5" t="s">
        <v>17</v>
      </c>
      <c r="F360" s="6" t="s">
        <v>93</v>
      </c>
      <c r="G360" s="6">
        <v>423</v>
      </c>
      <c r="H360" s="16" t="s">
        <v>3033</v>
      </c>
      <c r="I360" s="16"/>
      <c r="J360" s="6">
        <v>2</v>
      </c>
      <c r="K360" s="6">
        <v>3</v>
      </c>
      <c r="L360" s="6">
        <v>2</v>
      </c>
      <c r="M360" s="5" t="s">
        <v>1662</v>
      </c>
      <c r="N360" s="6" t="s">
        <v>1679</v>
      </c>
      <c r="O360" s="6" t="s">
        <v>1665</v>
      </c>
      <c r="P360" s="34">
        <v>2</v>
      </c>
      <c r="Q360" s="34" t="s">
        <v>2987</v>
      </c>
      <c r="R360" s="6" t="s">
        <v>496</v>
      </c>
      <c r="S360" s="6" t="s">
        <v>497</v>
      </c>
      <c r="T360" s="6" t="s">
        <v>19</v>
      </c>
      <c r="U360" s="6" t="s">
        <v>20</v>
      </c>
      <c r="V360" s="7" t="s">
        <v>498</v>
      </c>
      <c r="W360" s="7" t="s">
        <v>499</v>
      </c>
      <c r="X360" s="1">
        <v>52291491619496</v>
      </c>
      <c r="Y360" s="8">
        <f>X360/1000000000000</f>
        <v>52.291491619496</v>
      </c>
      <c r="Z360" s="1">
        <v>468224629292405</v>
      </c>
      <c r="AA360" s="8">
        <f>Z360/100000000000000</f>
        <v>4.6822462929240496</v>
      </c>
      <c r="AB360" s="5">
        <v>1736</v>
      </c>
      <c r="AC360"/>
    </row>
    <row r="361" spans="1:30" s="12" customFormat="1" ht="60" x14ac:dyDescent="0.25">
      <c r="A361" s="5" t="s">
        <v>1660</v>
      </c>
      <c r="B361" s="6" t="s">
        <v>21</v>
      </c>
      <c r="C361" s="6" t="s">
        <v>21</v>
      </c>
      <c r="D361" s="6" t="s">
        <v>526</v>
      </c>
      <c r="E361" s="5" t="s">
        <v>17</v>
      </c>
      <c r="F361" s="6" t="s">
        <v>93</v>
      </c>
      <c r="G361" s="6">
        <v>446</v>
      </c>
      <c r="H361" s="16" t="s">
        <v>1669</v>
      </c>
      <c r="I361" s="16"/>
      <c r="J361" s="6">
        <v>2</v>
      </c>
      <c r="K361" s="6">
        <v>3</v>
      </c>
      <c r="L361" s="6">
        <v>2</v>
      </c>
      <c r="M361" s="5" t="s">
        <v>1662</v>
      </c>
      <c r="N361" s="6" t="s">
        <v>1679</v>
      </c>
      <c r="O361" s="6" t="s">
        <v>1665</v>
      </c>
      <c r="P361" s="34">
        <v>2</v>
      </c>
      <c r="Q361" s="34" t="s">
        <v>2987</v>
      </c>
      <c r="R361" s="6" t="s">
        <v>527</v>
      </c>
      <c r="S361" s="6" t="s">
        <v>528</v>
      </c>
      <c r="T361" s="6" t="s">
        <v>19</v>
      </c>
      <c r="U361" s="6" t="s">
        <v>20</v>
      </c>
      <c r="V361" s="7" t="s">
        <v>529</v>
      </c>
      <c r="W361" s="7" t="s">
        <v>530</v>
      </c>
      <c r="X361" s="1">
        <v>522947692466081</v>
      </c>
      <c r="Y361" s="8">
        <f>X361/10000000000000</f>
        <v>52.294769246608098</v>
      </c>
      <c r="Z361" s="1">
        <v>470242493761559</v>
      </c>
      <c r="AA361" s="8">
        <f>Z361/100000000000000</f>
        <v>4.7024249376155902</v>
      </c>
      <c r="AB361" s="5">
        <v>1737</v>
      </c>
      <c r="AC361"/>
    </row>
    <row r="362" spans="1:30" s="12" customFormat="1" ht="60" x14ac:dyDescent="0.25">
      <c r="A362" s="5" t="s">
        <v>1660</v>
      </c>
      <c r="B362" s="6" t="s">
        <v>21</v>
      </c>
      <c r="C362" s="6" t="s">
        <v>21</v>
      </c>
      <c r="D362" s="6" t="s">
        <v>536</v>
      </c>
      <c r="E362" s="5" t="s">
        <v>17</v>
      </c>
      <c r="F362" s="6" t="s">
        <v>16</v>
      </c>
      <c r="G362" s="6">
        <v>452</v>
      </c>
      <c r="H362" s="16" t="s">
        <v>1670</v>
      </c>
      <c r="I362" s="16"/>
      <c r="J362" s="6">
        <v>2</v>
      </c>
      <c r="K362" s="6">
        <v>4</v>
      </c>
      <c r="L362" s="6">
        <v>2</v>
      </c>
      <c r="M362" s="5" t="s">
        <v>1504</v>
      </c>
      <c r="N362" s="6" t="s">
        <v>1658</v>
      </c>
      <c r="O362" s="6" t="s">
        <v>1665</v>
      </c>
      <c r="P362" s="34">
        <v>2</v>
      </c>
      <c r="Q362" s="34" t="s">
        <v>2989</v>
      </c>
      <c r="R362" s="6" t="s">
        <v>537</v>
      </c>
      <c r="S362" s="6" t="s">
        <v>538</v>
      </c>
      <c r="T362" s="6" t="s">
        <v>19</v>
      </c>
      <c r="U362" s="6" t="s">
        <v>20</v>
      </c>
      <c r="V362" s="7" t="s">
        <v>539</v>
      </c>
      <c r="W362" s="7" t="s">
        <v>540</v>
      </c>
      <c r="X362" s="1">
        <v>522921729299181</v>
      </c>
      <c r="Y362" s="8">
        <f>X362/10000000000000</f>
        <v>52.292172929918102</v>
      </c>
      <c r="Z362" s="1">
        <v>469952595877208</v>
      </c>
      <c r="AA362" s="8">
        <f>Z362/100000000000000</f>
        <v>4.6995259587720799</v>
      </c>
      <c r="AB362" s="5">
        <v>932</v>
      </c>
      <c r="AC362"/>
    </row>
    <row r="363" spans="1:30" s="12" customFormat="1" ht="45" x14ac:dyDescent="0.25">
      <c r="A363" s="5" t="s">
        <v>1660</v>
      </c>
      <c r="B363" s="6" t="s">
        <v>21</v>
      </c>
      <c r="C363" s="6" t="s">
        <v>21</v>
      </c>
      <c r="D363" s="6" t="s">
        <v>546</v>
      </c>
      <c r="E363" s="5" t="s">
        <v>17</v>
      </c>
      <c r="F363" s="6" t="s">
        <v>93</v>
      </c>
      <c r="G363" s="6">
        <v>458</v>
      </c>
      <c r="H363" s="16" t="s">
        <v>1672</v>
      </c>
      <c r="I363" s="16"/>
      <c r="J363" s="6">
        <v>3</v>
      </c>
      <c r="K363" s="6">
        <v>6</v>
      </c>
      <c r="L363" s="6">
        <v>3</v>
      </c>
      <c r="M363" s="5" t="s">
        <v>1504</v>
      </c>
      <c r="N363" s="6" t="s">
        <v>1658</v>
      </c>
      <c r="O363" s="6" t="s">
        <v>1665</v>
      </c>
      <c r="P363" s="34">
        <v>2</v>
      </c>
      <c r="Q363" s="34" t="s">
        <v>2987</v>
      </c>
      <c r="R363" s="6" t="s">
        <v>547</v>
      </c>
      <c r="S363" s="6" t="s">
        <v>548</v>
      </c>
      <c r="T363" s="6" t="s">
        <v>19</v>
      </c>
      <c r="U363" s="6" t="s">
        <v>20</v>
      </c>
      <c r="V363" s="7" t="s">
        <v>549</v>
      </c>
      <c r="W363" s="7" t="s">
        <v>550</v>
      </c>
      <c r="X363" s="1">
        <v>52299482678733</v>
      </c>
      <c r="Y363" s="8">
        <f>X363/1000000000000</f>
        <v>52.299482678733</v>
      </c>
      <c r="Z363" s="1">
        <v>46933451611782</v>
      </c>
      <c r="AA363" s="8">
        <f>Z363/10000000000000</f>
        <v>4.6933451611782004</v>
      </c>
      <c r="AB363" s="5">
        <v>3409</v>
      </c>
      <c r="AC363"/>
    </row>
    <row r="364" spans="1:30" s="12" customFormat="1" ht="60" x14ac:dyDescent="0.25">
      <c r="A364" s="5" t="s">
        <v>1660</v>
      </c>
      <c r="B364" s="6" t="s">
        <v>21</v>
      </c>
      <c r="C364" s="6" t="s">
        <v>21</v>
      </c>
      <c r="D364" s="6" t="s">
        <v>570</v>
      </c>
      <c r="E364" s="5" t="s">
        <v>40</v>
      </c>
      <c r="F364" s="6" t="s">
        <v>16</v>
      </c>
      <c r="G364" s="6">
        <v>462</v>
      </c>
      <c r="H364" s="16" t="s">
        <v>3033</v>
      </c>
      <c r="I364" s="16"/>
      <c r="J364" s="6">
        <v>2</v>
      </c>
      <c r="K364" s="6">
        <v>3</v>
      </c>
      <c r="L364" s="6">
        <v>2</v>
      </c>
      <c r="M364" s="5" t="s">
        <v>1504</v>
      </c>
      <c r="N364" s="6" t="s">
        <v>1658</v>
      </c>
      <c r="O364" s="6" t="s">
        <v>1665</v>
      </c>
      <c r="P364" s="34">
        <v>3</v>
      </c>
      <c r="Q364" s="34" t="s">
        <v>2989</v>
      </c>
      <c r="R364" s="6" t="s">
        <v>571</v>
      </c>
      <c r="S364" s="6" t="s">
        <v>572</v>
      </c>
      <c r="T364" s="6" t="s">
        <v>19</v>
      </c>
      <c r="U364" s="6" t="s">
        <v>20</v>
      </c>
      <c r="V364" s="7" t="s">
        <v>573</v>
      </c>
      <c r="W364" s="7" t="s">
        <v>574</v>
      </c>
      <c r="X364" s="1">
        <v>522521337141403</v>
      </c>
      <c r="Y364" s="8">
        <f t="shared" ref="Y364:Y370" si="26">X364/10000000000000</f>
        <v>52.2521337141403</v>
      </c>
      <c r="Z364" s="1">
        <v>457657365650604</v>
      </c>
      <c r="AA364" s="8">
        <f>Z364/100000000000000</f>
        <v>4.5765736565060404</v>
      </c>
      <c r="AB364" s="5">
        <v>1044</v>
      </c>
      <c r="AC364"/>
    </row>
    <row r="365" spans="1:30" s="12" customFormat="1" ht="60" x14ac:dyDescent="0.25">
      <c r="A365" s="5" t="s">
        <v>1660</v>
      </c>
      <c r="B365" s="6" t="s">
        <v>21</v>
      </c>
      <c r="C365" s="6" t="s">
        <v>21</v>
      </c>
      <c r="D365" s="6" t="s">
        <v>575</v>
      </c>
      <c r="E365" s="5" t="s">
        <v>40</v>
      </c>
      <c r="F365" s="6" t="s">
        <v>16</v>
      </c>
      <c r="G365" s="6">
        <v>463</v>
      </c>
      <c r="H365" s="16" t="s">
        <v>3033</v>
      </c>
      <c r="I365" s="16"/>
      <c r="J365" s="6">
        <v>2</v>
      </c>
      <c r="K365" s="6">
        <v>3</v>
      </c>
      <c r="L365" s="6">
        <v>2</v>
      </c>
      <c r="M365" s="5" t="s">
        <v>1504</v>
      </c>
      <c r="N365" s="6" t="s">
        <v>1658</v>
      </c>
      <c r="O365" s="6" t="s">
        <v>1665</v>
      </c>
      <c r="P365" s="34">
        <v>3</v>
      </c>
      <c r="Q365" s="34" t="s">
        <v>2989</v>
      </c>
      <c r="R365" s="6" t="s">
        <v>576</v>
      </c>
      <c r="S365" s="6" t="s">
        <v>577</v>
      </c>
      <c r="T365" s="6" t="s">
        <v>19</v>
      </c>
      <c r="U365" s="6" t="s">
        <v>20</v>
      </c>
      <c r="V365" s="7" t="s">
        <v>578</v>
      </c>
      <c r="W365" s="7" t="s">
        <v>579</v>
      </c>
      <c r="X365" s="1">
        <v>522549556076081</v>
      </c>
      <c r="Y365" s="8">
        <f t="shared" si="26"/>
        <v>52.254955607608103</v>
      </c>
      <c r="Z365" s="1">
        <v>457836039919781</v>
      </c>
      <c r="AA365" s="8">
        <f>Z365/100000000000000</f>
        <v>4.5783603991978099</v>
      </c>
      <c r="AB365" s="5">
        <v>1042</v>
      </c>
      <c r="AC365"/>
    </row>
    <row r="366" spans="1:30" s="12" customFormat="1" ht="60" x14ac:dyDescent="0.25">
      <c r="A366" s="5" t="s">
        <v>1660</v>
      </c>
      <c r="B366" s="6" t="s">
        <v>21</v>
      </c>
      <c r="C366" s="6" t="s">
        <v>21</v>
      </c>
      <c r="D366" s="6" t="s">
        <v>580</v>
      </c>
      <c r="E366" s="5" t="s">
        <v>581</v>
      </c>
      <c r="F366" s="6" t="s">
        <v>16</v>
      </c>
      <c r="G366" s="6">
        <v>464</v>
      </c>
      <c r="H366" s="16" t="s">
        <v>3033</v>
      </c>
      <c r="I366" s="16"/>
      <c r="J366" s="6">
        <v>2</v>
      </c>
      <c r="K366" s="6">
        <v>3</v>
      </c>
      <c r="L366" s="6">
        <v>2</v>
      </c>
      <c r="M366" s="6" t="s">
        <v>1703</v>
      </c>
      <c r="N366" s="6" t="s">
        <v>1658</v>
      </c>
      <c r="O366" s="6" t="s">
        <v>1665</v>
      </c>
      <c r="P366" s="34">
        <v>3</v>
      </c>
      <c r="Q366" s="34" t="s">
        <v>2989</v>
      </c>
      <c r="R366" s="6" t="s">
        <v>582</v>
      </c>
      <c r="S366" s="6" t="s">
        <v>583</v>
      </c>
      <c r="T366" s="6" t="s">
        <v>19</v>
      </c>
      <c r="U366" s="6" t="s">
        <v>20</v>
      </c>
      <c r="V366" s="7" t="s">
        <v>584</v>
      </c>
      <c r="W366" s="7" t="s">
        <v>585</v>
      </c>
      <c r="X366" s="1">
        <v>522687434357507</v>
      </c>
      <c r="Y366" s="8">
        <f t="shared" si="26"/>
        <v>52.2687434357507</v>
      </c>
      <c r="Z366" s="1">
        <v>460841291007067</v>
      </c>
      <c r="AA366" s="8">
        <f>Z366/100000000000000</f>
        <v>4.6084129100706699</v>
      </c>
      <c r="AB366" s="5">
        <v>1046</v>
      </c>
      <c r="AC366"/>
    </row>
    <row r="367" spans="1:30" s="12" customFormat="1" ht="60" x14ac:dyDescent="0.25">
      <c r="A367" s="5" t="s">
        <v>1660</v>
      </c>
      <c r="B367" s="6" t="s">
        <v>21</v>
      </c>
      <c r="C367" s="6" t="s">
        <v>21</v>
      </c>
      <c r="D367" s="6" t="s">
        <v>706</v>
      </c>
      <c r="E367" s="5" t="s">
        <v>696</v>
      </c>
      <c r="F367" s="6" t="s">
        <v>16</v>
      </c>
      <c r="G367" s="6">
        <v>507</v>
      </c>
      <c r="H367" s="18" t="s">
        <v>3033</v>
      </c>
      <c r="I367" s="18" t="s">
        <v>3050</v>
      </c>
      <c r="J367" s="6">
        <v>2</v>
      </c>
      <c r="K367" s="6">
        <v>3</v>
      </c>
      <c r="L367" s="6">
        <v>2</v>
      </c>
      <c r="M367" s="5" t="s">
        <v>1504</v>
      </c>
      <c r="N367" s="6" t="s">
        <v>1658</v>
      </c>
      <c r="O367" s="6" t="s">
        <v>1665</v>
      </c>
      <c r="P367" s="34">
        <v>2</v>
      </c>
      <c r="Q367" s="34" t="s">
        <v>2989</v>
      </c>
      <c r="R367" s="6" t="s">
        <v>697</v>
      </c>
      <c r="S367" s="6" t="s">
        <v>707</v>
      </c>
      <c r="T367" s="6" t="s">
        <v>19</v>
      </c>
      <c r="U367" s="6" t="s">
        <v>20</v>
      </c>
      <c r="V367" s="7" t="s">
        <v>708</v>
      </c>
      <c r="W367" s="7" t="s">
        <v>709</v>
      </c>
      <c r="X367" s="1">
        <v>523808502522591</v>
      </c>
      <c r="Y367" s="8">
        <f t="shared" si="26"/>
        <v>52.380850252259101</v>
      </c>
      <c r="Z367" s="1">
        <v>47409735837196</v>
      </c>
      <c r="AA367" s="8">
        <f>Z367/10000000000000</f>
        <v>4.7409735837196001</v>
      </c>
      <c r="AB367" s="5">
        <v>870</v>
      </c>
      <c r="AC367"/>
    </row>
    <row r="368" spans="1:30" s="12" customFormat="1" ht="60" x14ac:dyDescent="0.25">
      <c r="A368" s="5" t="s">
        <v>1660</v>
      </c>
      <c r="B368" s="6" t="s">
        <v>21</v>
      </c>
      <c r="C368" s="6" t="s">
        <v>21</v>
      </c>
      <c r="D368" s="6" t="s">
        <v>742</v>
      </c>
      <c r="E368" s="5" t="s">
        <v>581</v>
      </c>
      <c r="F368" s="6" t="s">
        <v>16</v>
      </c>
      <c r="G368" s="6">
        <v>522</v>
      </c>
      <c r="H368" s="16" t="s">
        <v>3033</v>
      </c>
      <c r="I368" s="16"/>
      <c r="J368" s="6">
        <v>2</v>
      </c>
      <c r="K368" s="6">
        <v>3</v>
      </c>
      <c r="L368" s="6">
        <v>2</v>
      </c>
      <c r="M368" s="5" t="s">
        <v>1504</v>
      </c>
      <c r="N368" s="6" t="s">
        <v>1658</v>
      </c>
      <c r="O368" s="6" t="s">
        <v>1665</v>
      </c>
      <c r="P368" s="34">
        <v>3</v>
      </c>
      <c r="Q368" s="34" t="s">
        <v>2989</v>
      </c>
      <c r="R368" s="6" t="s">
        <v>743</v>
      </c>
      <c r="S368" s="6" t="s">
        <v>744</v>
      </c>
      <c r="T368" s="6" t="s">
        <v>19</v>
      </c>
      <c r="U368" s="6" t="s">
        <v>20</v>
      </c>
      <c r="V368" s="7" t="s">
        <v>745</v>
      </c>
      <c r="W368" s="7" t="s">
        <v>746</v>
      </c>
      <c r="X368" s="1">
        <v>522782020990985</v>
      </c>
      <c r="Y368" s="8">
        <f t="shared" si="26"/>
        <v>52.2782020990985</v>
      </c>
      <c r="Z368" s="1">
        <v>462410402179043</v>
      </c>
      <c r="AA368" s="8">
        <f>Z368/100000000000000</f>
        <v>4.6241040217904299</v>
      </c>
      <c r="AB368" s="5">
        <v>1045</v>
      </c>
      <c r="AC368"/>
    </row>
    <row r="369" spans="1:29" s="12" customFormat="1" ht="60" x14ac:dyDescent="0.25">
      <c r="A369" s="5" t="s">
        <v>1660</v>
      </c>
      <c r="B369" s="6" t="s">
        <v>21</v>
      </c>
      <c r="C369" s="6" t="s">
        <v>21</v>
      </c>
      <c r="D369" s="6" t="s">
        <v>752</v>
      </c>
      <c r="E369" s="5" t="s">
        <v>96</v>
      </c>
      <c r="F369" s="6" t="s">
        <v>16</v>
      </c>
      <c r="G369" s="6">
        <v>527</v>
      </c>
      <c r="H369" s="16" t="s">
        <v>3033</v>
      </c>
      <c r="I369" s="16"/>
      <c r="J369" s="6">
        <v>2</v>
      </c>
      <c r="K369" s="6">
        <v>3</v>
      </c>
      <c r="L369" s="6">
        <v>2</v>
      </c>
      <c r="M369" s="5" t="s">
        <v>1504</v>
      </c>
      <c r="N369" s="6" t="s">
        <v>1658</v>
      </c>
      <c r="O369" s="6" t="s">
        <v>1665</v>
      </c>
      <c r="P369" s="34">
        <v>2</v>
      </c>
      <c r="Q369" s="34" t="s">
        <v>2989</v>
      </c>
      <c r="R369" s="6" t="s">
        <v>753</v>
      </c>
      <c r="S369" s="6" t="s">
        <v>754</v>
      </c>
      <c r="T369" s="6" t="s">
        <v>19</v>
      </c>
      <c r="U369" s="6" t="s">
        <v>20</v>
      </c>
      <c r="V369" s="7" t="s">
        <v>755</v>
      </c>
      <c r="W369" s="7" t="s">
        <v>756</v>
      </c>
      <c r="X369" s="1">
        <v>523467193802823</v>
      </c>
      <c r="Y369" s="8">
        <f t="shared" si="26"/>
        <v>52.346719380282302</v>
      </c>
      <c r="Z369" s="1">
        <v>467746403887883</v>
      </c>
      <c r="AA369" s="8">
        <f>Z369/100000000000000</f>
        <v>4.6774640388788304</v>
      </c>
      <c r="AB369" s="5">
        <v>1128</v>
      </c>
      <c r="AC369"/>
    </row>
    <row r="370" spans="1:29" s="12" customFormat="1" ht="60" x14ac:dyDescent="0.25">
      <c r="A370" s="5" t="s">
        <v>1660</v>
      </c>
      <c r="B370" s="6" t="s">
        <v>21</v>
      </c>
      <c r="C370" s="6" t="s">
        <v>21</v>
      </c>
      <c r="D370" s="6" t="s">
        <v>757</v>
      </c>
      <c r="E370" s="5" t="s">
        <v>96</v>
      </c>
      <c r="F370" s="6" t="s">
        <v>16</v>
      </c>
      <c r="G370" s="6">
        <v>528</v>
      </c>
      <c r="H370" s="16" t="s">
        <v>3033</v>
      </c>
      <c r="I370" s="16"/>
      <c r="J370" s="6">
        <v>2</v>
      </c>
      <c r="K370" s="6">
        <v>3</v>
      </c>
      <c r="L370" s="6">
        <v>2</v>
      </c>
      <c r="M370" s="5" t="s">
        <v>1504</v>
      </c>
      <c r="N370" s="6" t="s">
        <v>1658</v>
      </c>
      <c r="O370" s="6" t="s">
        <v>1665</v>
      </c>
      <c r="P370" s="34">
        <v>2</v>
      </c>
      <c r="Q370" s="34" t="s">
        <v>2989</v>
      </c>
      <c r="R370" s="6" t="s">
        <v>758</v>
      </c>
      <c r="S370" s="6" t="s">
        <v>759</v>
      </c>
      <c r="T370" s="6" t="s">
        <v>19</v>
      </c>
      <c r="U370" s="6" t="s">
        <v>20</v>
      </c>
      <c r="V370" s="7" t="s">
        <v>760</v>
      </c>
      <c r="W370" s="7" t="s">
        <v>761</v>
      </c>
      <c r="X370" s="1">
        <v>523440141451976</v>
      </c>
      <c r="Y370" s="8">
        <f t="shared" si="26"/>
        <v>52.344014145197598</v>
      </c>
      <c r="Z370" s="1">
        <v>467657829479475</v>
      </c>
      <c r="AA370" s="8">
        <f>Z370/100000000000000</f>
        <v>4.6765782947947496</v>
      </c>
      <c r="AB370" s="5">
        <v>1130</v>
      </c>
      <c r="AC370"/>
    </row>
    <row r="371" spans="1:29" s="12" customFormat="1" ht="60" x14ac:dyDescent="0.25">
      <c r="A371" s="5" t="s">
        <v>1660</v>
      </c>
      <c r="B371" s="6" t="s">
        <v>21</v>
      </c>
      <c r="C371" s="6" t="s">
        <v>21</v>
      </c>
      <c r="D371" s="6" t="s">
        <v>762</v>
      </c>
      <c r="E371" s="5" t="s">
        <v>581</v>
      </c>
      <c r="F371" s="6" t="s">
        <v>16</v>
      </c>
      <c r="G371" s="6">
        <v>529</v>
      </c>
      <c r="H371" s="16" t="s">
        <v>3033</v>
      </c>
      <c r="I371" s="16"/>
      <c r="J371" s="6">
        <v>2</v>
      </c>
      <c r="K371" s="6">
        <v>3</v>
      </c>
      <c r="L371" s="6">
        <v>2</v>
      </c>
      <c r="M371" s="5" t="s">
        <v>1504</v>
      </c>
      <c r="N371" s="6" t="s">
        <v>1658</v>
      </c>
      <c r="O371" s="6" t="s">
        <v>1665</v>
      </c>
      <c r="P371" s="34">
        <v>3</v>
      </c>
      <c r="Q371" s="34" t="s">
        <v>2989</v>
      </c>
      <c r="R371" s="6" t="s">
        <v>763</v>
      </c>
      <c r="S371" s="6" t="s">
        <v>764</v>
      </c>
      <c r="T371" s="6" t="s">
        <v>19</v>
      </c>
      <c r="U371" s="6" t="s">
        <v>20</v>
      </c>
      <c r="V371" s="7" t="s">
        <v>765</v>
      </c>
      <c r="W371" s="7" t="s">
        <v>766</v>
      </c>
      <c r="X371" s="1">
        <v>5225489692376</v>
      </c>
      <c r="Y371" s="8">
        <f>X371/100000000000</f>
        <v>52.254896923760001</v>
      </c>
      <c r="Z371" s="1">
        <v>46279871885268</v>
      </c>
      <c r="AA371" s="8">
        <f>Z371/10000000000000</f>
        <v>4.6279871885267996</v>
      </c>
      <c r="AB371" s="5">
        <v>1043</v>
      </c>
      <c r="AC371"/>
    </row>
    <row r="372" spans="1:29" s="12" customFormat="1" ht="60" x14ac:dyDescent="0.25">
      <c r="A372" s="5" t="s">
        <v>1660</v>
      </c>
      <c r="B372" s="6" t="s">
        <v>21</v>
      </c>
      <c r="C372" s="6" t="s">
        <v>21</v>
      </c>
      <c r="D372" s="6" t="s">
        <v>775</v>
      </c>
      <c r="E372" s="5" t="s">
        <v>17</v>
      </c>
      <c r="F372" s="6" t="s">
        <v>16</v>
      </c>
      <c r="G372" s="6">
        <v>533</v>
      </c>
      <c r="H372" s="18" t="s">
        <v>3033</v>
      </c>
      <c r="I372" s="18" t="s">
        <v>3051</v>
      </c>
      <c r="J372" s="6">
        <v>2</v>
      </c>
      <c r="K372" s="6">
        <v>3</v>
      </c>
      <c r="L372" s="6">
        <v>2</v>
      </c>
      <c r="M372" s="5" t="s">
        <v>1504</v>
      </c>
      <c r="N372" s="6" t="s">
        <v>1658</v>
      </c>
      <c r="O372" s="6" t="s">
        <v>1665</v>
      </c>
      <c r="P372" s="34">
        <v>3</v>
      </c>
      <c r="Q372" s="34" t="s">
        <v>2989</v>
      </c>
      <c r="R372" s="6" t="s">
        <v>776</v>
      </c>
      <c r="S372" s="6" t="s">
        <v>777</v>
      </c>
      <c r="T372" s="6" t="s">
        <v>19</v>
      </c>
      <c r="U372" s="6" t="s">
        <v>20</v>
      </c>
      <c r="V372" s="7">
        <v>103527</v>
      </c>
      <c r="W372" s="7" t="s">
        <v>778</v>
      </c>
      <c r="X372" s="1">
        <v>523061139549273</v>
      </c>
      <c r="Y372" s="8">
        <f>X372/10000000000000</f>
        <v>52.306113954927298</v>
      </c>
      <c r="Z372" s="1">
        <v>463249057266309</v>
      </c>
      <c r="AA372" s="8">
        <f>Z372/100000000000000</f>
        <v>4.6324905726630901</v>
      </c>
      <c r="AB372" s="5">
        <v>930</v>
      </c>
      <c r="AC372"/>
    </row>
    <row r="373" spans="1:29" s="12" customFormat="1" ht="60" x14ac:dyDescent="0.25">
      <c r="A373" s="5" t="s">
        <v>1660</v>
      </c>
      <c r="B373" s="6" t="s">
        <v>21</v>
      </c>
      <c r="C373" s="6" t="s">
        <v>21</v>
      </c>
      <c r="D373" s="6" t="s">
        <v>779</v>
      </c>
      <c r="E373" s="5" t="s">
        <v>17</v>
      </c>
      <c r="F373" s="6" t="s">
        <v>16</v>
      </c>
      <c r="G373" s="6">
        <v>534</v>
      </c>
      <c r="H373" s="18" t="s">
        <v>3033</v>
      </c>
      <c r="I373" s="18" t="s">
        <v>3051</v>
      </c>
      <c r="J373" s="6">
        <v>2</v>
      </c>
      <c r="K373" s="6">
        <v>3</v>
      </c>
      <c r="L373" s="6">
        <v>2</v>
      </c>
      <c r="M373" s="5" t="s">
        <v>1504</v>
      </c>
      <c r="N373" s="6" t="s">
        <v>1658</v>
      </c>
      <c r="O373" s="6" t="s">
        <v>1665</v>
      </c>
      <c r="P373" s="34">
        <v>2</v>
      </c>
      <c r="Q373" s="34" t="s">
        <v>2989</v>
      </c>
      <c r="R373" s="6" t="s">
        <v>776</v>
      </c>
      <c r="S373" s="6" t="s">
        <v>780</v>
      </c>
      <c r="T373" s="6" t="s">
        <v>19</v>
      </c>
      <c r="U373" s="6" t="s">
        <v>20</v>
      </c>
      <c r="V373" s="7">
        <v>104029</v>
      </c>
      <c r="W373" s="7" t="s">
        <v>781</v>
      </c>
      <c r="X373" s="1">
        <v>523112004894019</v>
      </c>
      <c r="Y373" s="8">
        <f>X373/10000000000000</f>
        <v>52.311200489401898</v>
      </c>
      <c r="Z373" s="1">
        <v>463976576675772</v>
      </c>
      <c r="AA373" s="8">
        <f>Z373/100000000000000</f>
        <v>4.6397657667577201</v>
      </c>
      <c r="AB373" s="5">
        <v>931</v>
      </c>
      <c r="AC373"/>
    </row>
    <row r="374" spans="1:29" s="12" customFormat="1" ht="60" x14ac:dyDescent="0.25">
      <c r="A374" s="5" t="s">
        <v>1660</v>
      </c>
      <c r="B374" s="6" t="s">
        <v>21</v>
      </c>
      <c r="C374" s="6" t="s">
        <v>21</v>
      </c>
      <c r="D374" s="6" t="s">
        <v>782</v>
      </c>
      <c r="E374" s="5" t="s">
        <v>17</v>
      </c>
      <c r="F374" s="6" t="s">
        <v>16</v>
      </c>
      <c r="G374" s="6">
        <v>535</v>
      </c>
      <c r="H374" s="16" t="s">
        <v>3033</v>
      </c>
      <c r="I374" s="16"/>
      <c r="J374" s="6">
        <v>2</v>
      </c>
      <c r="K374" s="6">
        <v>3</v>
      </c>
      <c r="L374" s="6">
        <v>2</v>
      </c>
      <c r="M374" s="5" t="s">
        <v>1504</v>
      </c>
      <c r="N374" s="6" t="s">
        <v>1658</v>
      </c>
      <c r="O374" s="6" t="s">
        <v>1665</v>
      </c>
      <c r="P374" s="34">
        <v>2</v>
      </c>
      <c r="Q374" s="34" t="s">
        <v>2989</v>
      </c>
      <c r="R374" s="6" t="s">
        <v>783</v>
      </c>
      <c r="S374" s="6" t="s">
        <v>784</v>
      </c>
      <c r="T374" s="6" t="s">
        <v>19</v>
      </c>
      <c r="U374" s="6" t="s">
        <v>20</v>
      </c>
      <c r="V374" s="7" t="s">
        <v>785</v>
      </c>
      <c r="W374" s="7" t="s">
        <v>786</v>
      </c>
      <c r="X374" s="1">
        <v>523152401102142</v>
      </c>
      <c r="Y374" s="8">
        <f>X374/10000000000000</f>
        <v>52.315240110214198</v>
      </c>
      <c r="Z374" s="1">
        <v>464556120816382</v>
      </c>
      <c r="AA374" s="8">
        <f>Z374/100000000000000</f>
        <v>4.6455612081638202</v>
      </c>
      <c r="AB374" s="5">
        <v>928</v>
      </c>
      <c r="AC374"/>
    </row>
    <row r="375" spans="1:29" s="12" customFormat="1" ht="60" x14ac:dyDescent="0.25">
      <c r="A375" s="5" t="s">
        <v>1660</v>
      </c>
      <c r="B375" s="6" t="s">
        <v>21</v>
      </c>
      <c r="C375" s="6" t="s">
        <v>21</v>
      </c>
      <c r="D375" s="6" t="s">
        <v>792</v>
      </c>
      <c r="E375" s="5" t="s">
        <v>17</v>
      </c>
      <c r="F375" s="6" t="s">
        <v>16</v>
      </c>
      <c r="G375" s="6">
        <v>537</v>
      </c>
      <c r="H375" s="16" t="s">
        <v>3033</v>
      </c>
      <c r="I375" s="16"/>
      <c r="J375" s="6">
        <v>2</v>
      </c>
      <c r="K375" s="6">
        <v>3</v>
      </c>
      <c r="L375" s="6">
        <v>2</v>
      </c>
      <c r="M375" s="5" t="s">
        <v>1504</v>
      </c>
      <c r="N375" s="6" t="s">
        <v>1658</v>
      </c>
      <c r="O375" s="6" t="s">
        <v>1665</v>
      </c>
      <c r="P375" s="34">
        <v>3</v>
      </c>
      <c r="Q375" s="34" t="s">
        <v>2989</v>
      </c>
      <c r="R375" s="6" t="s">
        <v>793</v>
      </c>
      <c r="S375" s="6" t="s">
        <v>794</v>
      </c>
      <c r="T375" s="6" t="s">
        <v>19</v>
      </c>
      <c r="U375" s="6" t="s">
        <v>20</v>
      </c>
      <c r="V375" s="7" t="s">
        <v>795</v>
      </c>
      <c r="W375" s="7" t="s">
        <v>796</v>
      </c>
      <c r="X375" s="1">
        <v>52320648104944</v>
      </c>
      <c r="Y375" s="8">
        <f>X375/1000000000000</f>
        <v>52.320648104943999</v>
      </c>
      <c r="Z375" s="1">
        <v>46533547584733</v>
      </c>
      <c r="AA375" s="8">
        <f>Z375/10000000000000</f>
        <v>4.6533547584733004</v>
      </c>
      <c r="AB375" s="5">
        <v>929</v>
      </c>
      <c r="AC375"/>
    </row>
    <row r="376" spans="1:29" s="12" customFormat="1" ht="60" x14ac:dyDescent="0.25">
      <c r="A376" s="5" t="s">
        <v>1660</v>
      </c>
      <c r="B376" s="6" t="s">
        <v>21</v>
      </c>
      <c r="C376" s="6" t="s">
        <v>21</v>
      </c>
      <c r="D376" s="6" t="s">
        <v>855</v>
      </c>
      <c r="E376" s="5" t="s">
        <v>581</v>
      </c>
      <c r="F376" s="6" t="s">
        <v>16</v>
      </c>
      <c r="G376" s="6">
        <v>574</v>
      </c>
      <c r="H376" s="18" t="s">
        <v>1675</v>
      </c>
      <c r="I376" s="18" t="s">
        <v>3052</v>
      </c>
      <c r="J376" s="6">
        <v>2</v>
      </c>
      <c r="K376" s="6">
        <v>2</v>
      </c>
      <c r="L376" s="6">
        <v>2</v>
      </c>
      <c r="M376" s="5" t="s">
        <v>1504</v>
      </c>
      <c r="N376" s="6" t="s">
        <v>1658</v>
      </c>
      <c r="O376" s="6" t="s">
        <v>1665</v>
      </c>
      <c r="P376" s="34">
        <v>3</v>
      </c>
      <c r="Q376" s="34" t="s">
        <v>2989</v>
      </c>
      <c r="R376" s="6" t="s">
        <v>856</v>
      </c>
      <c r="S376" s="6" t="s">
        <v>857</v>
      </c>
      <c r="T376" s="6" t="s">
        <v>19</v>
      </c>
      <c r="U376" s="6" t="s">
        <v>20</v>
      </c>
      <c r="V376" s="7" t="s">
        <v>858</v>
      </c>
      <c r="W376" s="7" t="s">
        <v>859</v>
      </c>
      <c r="X376" s="1">
        <v>52278824708034</v>
      </c>
      <c r="Y376" s="8">
        <f>X376/1000000000000</f>
        <v>52.278824708034001</v>
      </c>
      <c r="Z376" s="1">
        <v>46143619000232</v>
      </c>
      <c r="AA376" s="8">
        <f>Z376/10000000000000</f>
        <v>4.6143619000231997</v>
      </c>
      <c r="AB376" s="5">
        <v>1022</v>
      </c>
      <c r="AC376"/>
    </row>
    <row r="377" spans="1:29" s="12" customFormat="1" ht="30" x14ac:dyDescent="0.25">
      <c r="A377" s="5" t="s">
        <v>1660</v>
      </c>
      <c r="B377" s="6" t="s">
        <v>21</v>
      </c>
      <c r="C377" s="6" t="s">
        <v>21</v>
      </c>
      <c r="D377" s="6" t="s">
        <v>899</v>
      </c>
      <c r="E377" s="5" t="s">
        <v>17</v>
      </c>
      <c r="F377" s="6" t="s">
        <v>16</v>
      </c>
      <c r="G377" s="6">
        <v>615</v>
      </c>
      <c r="H377" s="16" t="s">
        <v>3033</v>
      </c>
      <c r="I377" s="16"/>
      <c r="J377" s="6">
        <v>2</v>
      </c>
      <c r="K377" s="6">
        <v>3</v>
      </c>
      <c r="L377" s="6">
        <v>2</v>
      </c>
      <c r="M377" s="5" t="s">
        <v>1504</v>
      </c>
      <c r="N377" s="6" t="s">
        <v>1658</v>
      </c>
      <c r="O377" s="6" t="s">
        <v>1665</v>
      </c>
      <c r="P377" s="34">
        <v>2</v>
      </c>
      <c r="Q377" s="34" t="s">
        <v>1682</v>
      </c>
      <c r="R377" s="6" t="s">
        <v>900</v>
      </c>
      <c r="S377" s="6" t="s">
        <v>901</v>
      </c>
      <c r="T377" s="6" t="s">
        <v>19</v>
      </c>
      <c r="U377" s="6" t="s">
        <v>20</v>
      </c>
      <c r="V377" s="7" t="s">
        <v>902</v>
      </c>
      <c r="W377" s="7" t="s">
        <v>903</v>
      </c>
      <c r="X377" s="1">
        <v>522879870118711</v>
      </c>
      <c r="Y377" s="8">
        <f>X377/10000000000000</f>
        <v>52.287987011871103</v>
      </c>
      <c r="Z377" s="1">
        <v>467709750141967</v>
      </c>
      <c r="AA377" s="8">
        <f t="shared" ref="AA377:AA383" si="27">Z377/100000000000000</f>
        <v>4.6770975014196701</v>
      </c>
      <c r="AB377" s="5">
        <v>862</v>
      </c>
      <c r="AC377">
        <v>2093</v>
      </c>
    </row>
    <row r="378" spans="1:29" s="5" customFormat="1" ht="45" x14ac:dyDescent="0.25">
      <c r="A378" s="5" t="s">
        <v>1660</v>
      </c>
      <c r="B378" s="6" t="s">
        <v>21</v>
      </c>
      <c r="C378" s="6" t="s">
        <v>21</v>
      </c>
      <c r="D378" s="6" t="s">
        <v>904</v>
      </c>
      <c r="E378" s="5" t="s">
        <v>17</v>
      </c>
      <c r="F378" s="6" t="s">
        <v>93</v>
      </c>
      <c r="G378" s="6">
        <v>616</v>
      </c>
      <c r="H378" s="16" t="s">
        <v>3033</v>
      </c>
      <c r="I378" s="16"/>
      <c r="J378" s="6">
        <v>2</v>
      </c>
      <c r="K378" s="6">
        <v>3</v>
      </c>
      <c r="L378" s="6">
        <v>2</v>
      </c>
      <c r="M378" s="5" t="s">
        <v>1504</v>
      </c>
      <c r="N378" s="6" t="s">
        <v>1658</v>
      </c>
      <c r="O378" s="6" t="s">
        <v>1665</v>
      </c>
      <c r="P378" s="34">
        <v>2</v>
      </c>
      <c r="Q378" s="34" t="s">
        <v>2987</v>
      </c>
      <c r="R378" s="6" t="s">
        <v>905</v>
      </c>
      <c r="S378" s="6" t="s">
        <v>906</v>
      </c>
      <c r="T378" s="6" t="s">
        <v>19</v>
      </c>
      <c r="U378" s="6" t="s">
        <v>20</v>
      </c>
      <c r="V378" s="7" t="s">
        <v>907</v>
      </c>
      <c r="W378" s="7" t="s">
        <v>908</v>
      </c>
      <c r="X378" s="1">
        <v>523063063936941</v>
      </c>
      <c r="Y378" s="8">
        <f>X378/10000000000000</f>
        <v>52.306306393694101</v>
      </c>
      <c r="Z378" s="1">
        <v>464187578545013</v>
      </c>
      <c r="AA378" s="8">
        <f t="shared" si="27"/>
        <v>4.6418757854501296</v>
      </c>
      <c r="AB378" s="5">
        <v>2909</v>
      </c>
      <c r="AC378"/>
    </row>
    <row r="379" spans="1:29" s="12" customFormat="1" ht="60" x14ac:dyDescent="0.25">
      <c r="A379" s="5" t="s">
        <v>1660</v>
      </c>
      <c r="B379" s="6" t="s">
        <v>21</v>
      </c>
      <c r="C379" s="6" t="s">
        <v>21</v>
      </c>
      <c r="D379" s="6" t="s">
        <v>909</v>
      </c>
      <c r="E379" s="5" t="s">
        <v>17</v>
      </c>
      <c r="F379" s="6" t="s">
        <v>16</v>
      </c>
      <c r="G379" s="6">
        <v>617</v>
      </c>
      <c r="H379" s="16" t="s">
        <v>1675</v>
      </c>
      <c r="I379" s="16"/>
      <c r="J379" s="6">
        <v>2</v>
      </c>
      <c r="K379" s="6">
        <v>2</v>
      </c>
      <c r="L379" s="6">
        <v>2</v>
      </c>
      <c r="M379" s="5" t="s">
        <v>1504</v>
      </c>
      <c r="N379" s="6" t="s">
        <v>1658</v>
      </c>
      <c r="O379" s="6" t="s">
        <v>1665</v>
      </c>
      <c r="P379" s="34">
        <v>2</v>
      </c>
      <c r="Q379" s="34" t="s">
        <v>2989</v>
      </c>
      <c r="R379" s="6" t="s">
        <v>910</v>
      </c>
      <c r="S379" s="6" t="s">
        <v>911</v>
      </c>
      <c r="T379" s="6" t="s">
        <v>19</v>
      </c>
      <c r="U379" s="6" t="s">
        <v>20</v>
      </c>
      <c r="V379" s="7" t="s">
        <v>912</v>
      </c>
      <c r="W379" s="7" t="s">
        <v>913</v>
      </c>
      <c r="X379" s="1">
        <v>523084045581941</v>
      </c>
      <c r="Y379" s="8">
        <f>X379/10000000000000</f>
        <v>52.308404558194098</v>
      </c>
      <c r="Z379" s="1">
        <v>464681151107166</v>
      </c>
      <c r="AA379" s="8">
        <f t="shared" si="27"/>
        <v>4.6468115110716601</v>
      </c>
      <c r="AB379" s="5">
        <v>871</v>
      </c>
      <c r="AC379">
        <v>2024</v>
      </c>
    </row>
    <row r="380" spans="1:29" s="12" customFormat="1" ht="30" x14ac:dyDescent="0.25">
      <c r="A380" s="5" t="s">
        <v>1660</v>
      </c>
      <c r="B380" s="6" t="s">
        <v>21</v>
      </c>
      <c r="C380" s="6" t="s">
        <v>21</v>
      </c>
      <c r="D380" s="6" t="s">
        <v>914</v>
      </c>
      <c r="E380" s="5" t="s">
        <v>17</v>
      </c>
      <c r="F380" s="6" t="s">
        <v>16</v>
      </c>
      <c r="G380" s="6">
        <v>618</v>
      </c>
      <c r="H380" s="16" t="s">
        <v>3033</v>
      </c>
      <c r="I380" s="16"/>
      <c r="J380" s="6">
        <v>2</v>
      </c>
      <c r="K380" s="6">
        <v>3</v>
      </c>
      <c r="L380" s="6">
        <v>2</v>
      </c>
      <c r="M380" s="5" t="s">
        <v>1662</v>
      </c>
      <c r="N380" s="6" t="s">
        <v>1658</v>
      </c>
      <c r="O380" s="6" t="s">
        <v>1665</v>
      </c>
      <c r="P380" s="34">
        <v>2</v>
      </c>
      <c r="Q380" s="34" t="s">
        <v>1682</v>
      </c>
      <c r="R380" s="6" t="s">
        <v>915</v>
      </c>
      <c r="S380" s="6" t="s">
        <v>916</v>
      </c>
      <c r="T380" s="6" t="s">
        <v>19</v>
      </c>
      <c r="U380" s="6" t="s">
        <v>20</v>
      </c>
      <c r="V380" s="7" t="s">
        <v>917</v>
      </c>
      <c r="W380" s="7" t="s">
        <v>918</v>
      </c>
      <c r="X380" s="1">
        <v>523018917695019</v>
      </c>
      <c r="Y380" s="8">
        <f>X380/10000000000000</f>
        <v>52.3018917695019</v>
      </c>
      <c r="Z380" s="1">
        <v>464162714907593</v>
      </c>
      <c r="AA380" s="8">
        <f t="shared" si="27"/>
        <v>4.64162714907593</v>
      </c>
      <c r="AB380" s="5">
        <v>521</v>
      </c>
      <c r="AC380">
        <v>2163</v>
      </c>
    </row>
    <row r="381" spans="1:29" s="12" customFormat="1" ht="45" x14ac:dyDescent="0.25">
      <c r="A381" s="5" t="s">
        <v>1660</v>
      </c>
      <c r="B381" s="6" t="s">
        <v>21</v>
      </c>
      <c r="C381" s="6" t="s">
        <v>21</v>
      </c>
      <c r="D381" s="6" t="s">
        <v>939</v>
      </c>
      <c r="E381" s="5" t="s">
        <v>581</v>
      </c>
      <c r="F381" s="6" t="s">
        <v>16</v>
      </c>
      <c r="G381" s="6">
        <v>649</v>
      </c>
      <c r="H381" s="16" t="s">
        <v>3033</v>
      </c>
      <c r="I381" s="16"/>
      <c r="J381" s="6">
        <v>2</v>
      </c>
      <c r="K381" s="6">
        <v>3</v>
      </c>
      <c r="L381" s="6">
        <v>2</v>
      </c>
      <c r="M381" s="5" t="s">
        <v>1504</v>
      </c>
      <c r="N381" s="6" t="s">
        <v>1667</v>
      </c>
      <c r="O381" s="6" t="s">
        <v>1665</v>
      </c>
      <c r="P381" s="34">
        <v>3</v>
      </c>
      <c r="Q381" s="34" t="s">
        <v>2987</v>
      </c>
      <c r="R381" s="6" t="s">
        <v>940</v>
      </c>
      <c r="S381" s="6" t="s">
        <v>941</v>
      </c>
      <c r="T381" s="6" t="s">
        <v>19</v>
      </c>
      <c r="U381" s="6" t="s">
        <v>20</v>
      </c>
      <c r="V381" s="7" t="s">
        <v>942</v>
      </c>
      <c r="W381" s="7" t="s">
        <v>943</v>
      </c>
      <c r="X381" s="1">
        <v>522737157644752</v>
      </c>
      <c r="Y381" s="8">
        <f>X381/10000000000000</f>
        <v>52.273715764475199</v>
      </c>
      <c r="Z381" s="1">
        <v>463188629879116</v>
      </c>
      <c r="AA381" s="8">
        <f t="shared" si="27"/>
        <v>4.6318862987911604</v>
      </c>
      <c r="AB381" s="5">
        <v>1425</v>
      </c>
      <c r="AC381">
        <v>20217</v>
      </c>
    </row>
    <row r="382" spans="1:29" s="12" customFormat="1" ht="30" x14ac:dyDescent="0.25">
      <c r="A382" s="5" t="s">
        <v>1660</v>
      </c>
      <c r="B382" s="6" t="s">
        <v>21</v>
      </c>
      <c r="C382" s="6" t="s">
        <v>21</v>
      </c>
      <c r="D382" s="6" t="s">
        <v>1011</v>
      </c>
      <c r="E382" s="5" t="s">
        <v>17</v>
      </c>
      <c r="F382" s="6" t="s">
        <v>16</v>
      </c>
      <c r="G382" s="6">
        <v>685</v>
      </c>
      <c r="H382" s="16" t="s">
        <v>3033</v>
      </c>
      <c r="I382" s="16"/>
      <c r="J382" s="6">
        <v>2</v>
      </c>
      <c r="K382" s="6">
        <v>3</v>
      </c>
      <c r="L382" s="6">
        <v>2</v>
      </c>
      <c r="M382" s="5" t="s">
        <v>1504</v>
      </c>
      <c r="N382" s="6" t="s">
        <v>1667</v>
      </c>
      <c r="O382" s="6" t="s">
        <v>1665</v>
      </c>
      <c r="P382" s="34">
        <v>2</v>
      </c>
      <c r="Q382" s="34" t="s">
        <v>2987</v>
      </c>
      <c r="R382" s="6" t="s">
        <v>1012</v>
      </c>
      <c r="S382" s="6" t="s">
        <v>1013</v>
      </c>
      <c r="T382" s="6" t="s">
        <v>19</v>
      </c>
      <c r="U382" s="6" t="s">
        <v>20</v>
      </c>
      <c r="V382" s="7" t="s">
        <v>1014</v>
      </c>
      <c r="W382" s="7" t="s">
        <v>1015</v>
      </c>
      <c r="X382" s="1">
        <v>52304799481371</v>
      </c>
      <c r="Y382" s="8">
        <f>X382/1000000000000</f>
        <v>52.304799481370999</v>
      </c>
      <c r="Z382" s="1">
        <v>464093331614939</v>
      </c>
      <c r="AA382" s="8">
        <f t="shared" si="27"/>
        <v>4.6409333161493898</v>
      </c>
      <c r="AB382" s="5">
        <v>1283</v>
      </c>
      <c r="AC382">
        <v>20201</v>
      </c>
    </row>
    <row r="383" spans="1:29" s="5" customFormat="1" ht="30" x14ac:dyDescent="0.25">
      <c r="A383" s="5" t="s">
        <v>1660</v>
      </c>
      <c r="B383" s="6" t="s">
        <v>21</v>
      </c>
      <c r="C383" s="6" t="s">
        <v>21</v>
      </c>
      <c r="D383" s="6" t="s">
        <v>1021</v>
      </c>
      <c r="E383" s="5" t="s">
        <v>17</v>
      </c>
      <c r="F383" s="6" t="s">
        <v>16</v>
      </c>
      <c r="G383" s="6">
        <v>687</v>
      </c>
      <c r="H383" s="16" t="s">
        <v>3033</v>
      </c>
      <c r="I383" s="16"/>
      <c r="J383" s="6">
        <v>2</v>
      </c>
      <c r="K383" s="6">
        <v>3</v>
      </c>
      <c r="L383" s="6">
        <v>2</v>
      </c>
      <c r="M383" s="5" t="s">
        <v>1504</v>
      </c>
      <c r="N383" s="6" t="s">
        <v>1667</v>
      </c>
      <c r="O383" s="6" t="s">
        <v>1665</v>
      </c>
      <c r="P383" s="34">
        <v>2</v>
      </c>
      <c r="Q383" s="34" t="s">
        <v>2987</v>
      </c>
      <c r="R383" s="6" t="s">
        <v>1022</v>
      </c>
      <c r="S383" s="6" t="s">
        <v>1023</v>
      </c>
      <c r="T383" s="6" t="s">
        <v>19</v>
      </c>
      <c r="U383" s="6" t="s">
        <v>20</v>
      </c>
      <c r="V383" s="7" t="s">
        <v>1024</v>
      </c>
      <c r="W383" s="7" t="s">
        <v>1025</v>
      </c>
      <c r="X383" s="1">
        <v>523020208514794</v>
      </c>
      <c r="Y383" s="8">
        <f>X383/10000000000000</f>
        <v>52.302020851479398</v>
      </c>
      <c r="Z383" s="1">
        <v>463644958141147</v>
      </c>
      <c r="AA383" s="8">
        <f t="shared" si="27"/>
        <v>4.6364495814114699</v>
      </c>
      <c r="AB383" s="5">
        <v>1284</v>
      </c>
      <c r="AC383">
        <v>20203</v>
      </c>
    </row>
    <row r="384" spans="1:29" s="12" customFormat="1" ht="30" x14ac:dyDescent="0.25">
      <c r="A384" s="5" t="s">
        <v>1660</v>
      </c>
      <c r="B384" s="6" t="s">
        <v>21</v>
      </c>
      <c r="C384" s="6" t="s">
        <v>21</v>
      </c>
      <c r="D384" s="6" t="s">
        <v>1039</v>
      </c>
      <c r="E384" s="5" t="s">
        <v>17</v>
      </c>
      <c r="F384" s="6" t="s">
        <v>16</v>
      </c>
      <c r="G384" s="6">
        <v>731</v>
      </c>
      <c r="H384" s="16" t="s">
        <v>3033</v>
      </c>
      <c r="I384" s="16"/>
      <c r="J384" s="6">
        <v>2</v>
      </c>
      <c r="K384" s="6">
        <v>3</v>
      </c>
      <c r="L384" s="6">
        <v>2</v>
      </c>
      <c r="M384" s="5" t="s">
        <v>1504</v>
      </c>
      <c r="N384" s="6" t="s">
        <v>1667</v>
      </c>
      <c r="O384" s="6" t="s">
        <v>1665</v>
      </c>
      <c r="P384" s="34">
        <v>2</v>
      </c>
      <c r="Q384" s="34" t="s">
        <v>2987</v>
      </c>
      <c r="R384" s="6" t="s">
        <v>1040</v>
      </c>
      <c r="S384" s="6" t="s">
        <v>1041</v>
      </c>
      <c r="T384" s="6" t="s">
        <v>19</v>
      </c>
      <c r="U384" s="6" t="s">
        <v>20</v>
      </c>
      <c r="V384" s="7" t="s">
        <v>1042</v>
      </c>
      <c r="W384" s="7" t="s">
        <v>1043</v>
      </c>
      <c r="X384" s="1">
        <v>52301081432516</v>
      </c>
      <c r="Y384" s="8">
        <f>X384/1000000000000</f>
        <v>52.301081432516</v>
      </c>
      <c r="Z384" s="1">
        <v>46342956116102</v>
      </c>
      <c r="AA384" s="8">
        <f>Z384/10000000000000</f>
        <v>4.6342956116101996</v>
      </c>
      <c r="AB384" s="5">
        <v>1302</v>
      </c>
      <c r="AC384">
        <v>20204</v>
      </c>
    </row>
    <row r="385" spans="1:30" ht="45" x14ac:dyDescent="0.25">
      <c r="A385" s="5" t="s">
        <v>1660</v>
      </c>
      <c r="B385" s="6" t="s">
        <v>21</v>
      </c>
      <c r="C385" s="6" t="s">
        <v>21</v>
      </c>
      <c r="D385" s="6" t="s">
        <v>1082</v>
      </c>
      <c r="E385" s="5" t="s">
        <v>17</v>
      </c>
      <c r="F385" s="6" t="s">
        <v>16</v>
      </c>
      <c r="G385" s="6">
        <v>806</v>
      </c>
      <c r="H385" s="16" t="s">
        <v>3033</v>
      </c>
      <c r="I385" s="16"/>
      <c r="J385" s="6">
        <v>2</v>
      </c>
      <c r="K385" s="6">
        <v>3</v>
      </c>
      <c r="L385" s="6">
        <v>2</v>
      </c>
      <c r="M385" s="5" t="s">
        <v>1504</v>
      </c>
      <c r="N385" s="6" t="s">
        <v>1667</v>
      </c>
      <c r="O385" s="6" t="s">
        <v>1665</v>
      </c>
      <c r="P385" s="34">
        <v>2</v>
      </c>
      <c r="Q385" s="34" t="s">
        <v>2987</v>
      </c>
      <c r="R385" s="6" t="s">
        <v>1083</v>
      </c>
      <c r="S385" s="6" t="s">
        <v>1084</v>
      </c>
      <c r="T385" s="6" t="s">
        <v>19</v>
      </c>
      <c r="U385" s="6" t="s">
        <v>20</v>
      </c>
      <c r="V385" s="7" t="s">
        <v>1085</v>
      </c>
      <c r="W385" s="7" t="s">
        <v>1086</v>
      </c>
      <c r="X385" s="1">
        <v>52303607754614</v>
      </c>
      <c r="Y385" s="8">
        <f>X385/1000000000000</f>
        <v>52.303607754613999</v>
      </c>
      <c r="Z385" s="1">
        <v>463724387653746</v>
      </c>
      <c r="AA385" s="8">
        <f>Z385/100000000000000</f>
        <v>4.6372438765374602</v>
      </c>
      <c r="AB385" s="5">
        <v>1282</v>
      </c>
      <c r="AC385">
        <v>20200</v>
      </c>
      <c r="AD385" s="5"/>
    </row>
    <row r="386" spans="1:30" s="5" customFormat="1" ht="45" x14ac:dyDescent="0.25">
      <c r="A386" s="5" t="s">
        <v>1660</v>
      </c>
      <c r="B386" s="6" t="s">
        <v>21</v>
      </c>
      <c r="C386" s="6" t="s">
        <v>21</v>
      </c>
      <c r="D386" s="6" t="s">
        <v>1095</v>
      </c>
      <c r="E386" s="5" t="s">
        <v>34</v>
      </c>
      <c r="F386" s="6" t="s">
        <v>16</v>
      </c>
      <c r="G386" s="6">
        <v>811</v>
      </c>
      <c r="H386" s="16" t="s">
        <v>3033</v>
      </c>
      <c r="I386" s="16"/>
      <c r="J386" s="6">
        <v>2</v>
      </c>
      <c r="K386" s="6">
        <v>3</v>
      </c>
      <c r="L386" s="6">
        <v>2</v>
      </c>
      <c r="M386" s="5" t="s">
        <v>1504</v>
      </c>
      <c r="N386" s="6" t="s">
        <v>1667</v>
      </c>
      <c r="O386" s="6" t="s">
        <v>1665</v>
      </c>
      <c r="P386" s="34">
        <v>3</v>
      </c>
      <c r="Q386" s="34" t="s">
        <v>2991</v>
      </c>
      <c r="R386" s="6" t="s">
        <v>1096</v>
      </c>
      <c r="S386" s="6" t="s">
        <v>1097</v>
      </c>
      <c r="T386" s="6" t="s">
        <v>19</v>
      </c>
      <c r="U386" s="6" t="s">
        <v>20</v>
      </c>
      <c r="V386" s="7" t="s">
        <v>1098</v>
      </c>
      <c r="W386" s="7" t="s">
        <v>1099</v>
      </c>
      <c r="X386" s="1">
        <v>523353621005794</v>
      </c>
      <c r="Y386" s="8">
        <f>X386/10000000000000</f>
        <v>52.335362100579403</v>
      </c>
      <c r="Z386" s="1">
        <v>463302576484704</v>
      </c>
      <c r="AA386" s="8">
        <f>Z386/100000000000000</f>
        <v>4.6330257648470399</v>
      </c>
      <c r="AB386" s="5">
        <v>1445</v>
      </c>
      <c r="AC386">
        <v>20220</v>
      </c>
    </row>
    <row r="387" spans="1:30" s="12" customFormat="1" ht="45" x14ac:dyDescent="0.25">
      <c r="A387" s="5" t="s">
        <v>1660</v>
      </c>
      <c r="B387" s="6" t="s">
        <v>21</v>
      </c>
      <c r="C387" s="6" t="s">
        <v>21</v>
      </c>
      <c r="D387" s="6" t="s">
        <v>1176</v>
      </c>
      <c r="E387" s="5" t="s">
        <v>581</v>
      </c>
      <c r="F387" s="6" t="s">
        <v>16</v>
      </c>
      <c r="G387" s="6">
        <v>861</v>
      </c>
      <c r="H387" s="16" t="s">
        <v>1677</v>
      </c>
      <c r="I387" s="16"/>
      <c r="J387" s="6">
        <v>2</v>
      </c>
      <c r="K387" s="6">
        <v>4</v>
      </c>
      <c r="L387" s="6">
        <v>2</v>
      </c>
      <c r="M387" s="5" t="s">
        <v>1504</v>
      </c>
      <c r="N387" s="6" t="s">
        <v>1667</v>
      </c>
      <c r="O387" s="6" t="s">
        <v>1665</v>
      </c>
      <c r="P387" s="34">
        <v>3</v>
      </c>
      <c r="Q387" s="34" t="s">
        <v>2987</v>
      </c>
      <c r="R387" s="6" t="s">
        <v>1177</v>
      </c>
      <c r="S387" s="6" t="s">
        <v>1178</v>
      </c>
      <c r="T387" s="6" t="s">
        <v>19</v>
      </c>
      <c r="U387" s="6" t="s">
        <v>20</v>
      </c>
      <c r="V387" s="7" t="s">
        <v>1179</v>
      </c>
      <c r="W387" s="7" t="s">
        <v>1180</v>
      </c>
      <c r="X387" s="1">
        <v>522657088951476</v>
      </c>
      <c r="Y387" s="8">
        <f>X387/10000000000000</f>
        <v>52.265708895147597</v>
      </c>
      <c r="Z387" s="1">
        <v>463210989702444</v>
      </c>
      <c r="AA387" s="8">
        <f>Z387/100000000000000</f>
        <v>4.6321098970244403</v>
      </c>
      <c r="AB387" s="5">
        <v>2249</v>
      </c>
      <c r="AC387"/>
    </row>
    <row r="388" spans="1:30" s="12" customFormat="1" ht="45" x14ac:dyDescent="0.25">
      <c r="A388" s="5" t="s">
        <v>1660</v>
      </c>
      <c r="B388" s="6" t="s">
        <v>21</v>
      </c>
      <c r="C388" s="6" t="s">
        <v>21</v>
      </c>
      <c r="D388" s="6" t="s">
        <v>1200</v>
      </c>
      <c r="E388" s="5" t="s">
        <v>17</v>
      </c>
      <c r="F388" s="6" t="s">
        <v>16</v>
      </c>
      <c r="G388" s="6">
        <v>872</v>
      </c>
      <c r="H388" s="16" t="s">
        <v>1678</v>
      </c>
      <c r="I388" s="16"/>
      <c r="J388" s="6">
        <v>3</v>
      </c>
      <c r="K388" s="6">
        <v>6</v>
      </c>
      <c r="L388" s="6">
        <v>2</v>
      </c>
      <c r="M388" s="6" t="s">
        <v>1687</v>
      </c>
      <c r="N388" s="6" t="s">
        <v>1679</v>
      </c>
      <c r="O388" s="6" t="s">
        <v>1665</v>
      </c>
      <c r="P388" s="34">
        <v>3</v>
      </c>
      <c r="Q388" s="34" t="s">
        <v>2987</v>
      </c>
      <c r="R388" s="6" t="s">
        <v>1201</v>
      </c>
      <c r="S388" s="6" t="s">
        <v>1202</v>
      </c>
      <c r="T388" s="6" t="s">
        <v>19</v>
      </c>
      <c r="U388" s="6" t="s">
        <v>20</v>
      </c>
      <c r="V388" s="7" t="s">
        <v>1203</v>
      </c>
      <c r="W388" s="7" t="s">
        <v>1204</v>
      </c>
      <c r="X388" s="1">
        <v>52311253549569</v>
      </c>
      <c r="Y388" s="8">
        <f>X388/1000000000000</f>
        <v>52.311253549569003</v>
      </c>
      <c r="Z388" s="1">
        <v>46870512562409</v>
      </c>
      <c r="AA388" s="8">
        <f>Z388/10000000000000</f>
        <v>4.6870512562408999</v>
      </c>
      <c r="AB388" s="5">
        <v>2269</v>
      </c>
      <c r="AC388"/>
    </row>
    <row r="389" spans="1:30" s="12" customFormat="1" ht="60" x14ac:dyDescent="0.25">
      <c r="A389" s="5" t="s">
        <v>1660</v>
      </c>
      <c r="B389" s="6" t="s">
        <v>21</v>
      </c>
      <c r="C389" s="6" t="s">
        <v>21</v>
      </c>
      <c r="D389" s="6" t="s">
        <v>695</v>
      </c>
      <c r="E389" s="5" t="s">
        <v>696</v>
      </c>
      <c r="F389" s="6" t="s">
        <v>16</v>
      </c>
      <c r="G389" s="6" t="s">
        <v>2970</v>
      </c>
      <c r="H389" s="18" t="s">
        <v>1674</v>
      </c>
      <c r="I389" s="18" t="s">
        <v>3050</v>
      </c>
      <c r="J389" s="6">
        <v>2</v>
      </c>
      <c r="K389" s="6">
        <v>4</v>
      </c>
      <c r="L389" s="6">
        <v>2</v>
      </c>
      <c r="M389" s="5" t="s">
        <v>1504</v>
      </c>
      <c r="N389" s="6" t="s">
        <v>1658</v>
      </c>
      <c r="O389" s="6" t="s">
        <v>1665</v>
      </c>
      <c r="P389" s="34">
        <v>2</v>
      </c>
      <c r="Q389" s="34" t="s">
        <v>2989</v>
      </c>
      <c r="R389" s="6" t="s">
        <v>697</v>
      </c>
      <c r="S389" s="6" t="s">
        <v>698</v>
      </c>
      <c r="T389" s="6" t="s">
        <v>19</v>
      </c>
      <c r="U389" s="6" t="s">
        <v>20</v>
      </c>
      <c r="V389" s="7" t="s">
        <v>699</v>
      </c>
      <c r="W389" s="7" t="s">
        <v>700</v>
      </c>
      <c r="X389" s="1">
        <v>52380510154043</v>
      </c>
      <c r="Y389" s="8">
        <f>X389/1000000000000</f>
        <v>52.380510154043002</v>
      </c>
      <c r="Z389" s="1">
        <v>474603965588278</v>
      </c>
      <c r="AA389" s="8">
        <f>Z389/100000000000000</f>
        <v>4.7460396558827798</v>
      </c>
      <c r="AB389" s="5">
        <v>872</v>
      </c>
      <c r="AC389">
        <v>2036</v>
      </c>
    </row>
    <row r="390" spans="1:30" s="12" customFormat="1" ht="120" x14ac:dyDescent="0.25">
      <c r="A390" s="5" t="s">
        <v>965</v>
      </c>
      <c r="B390" s="6" t="s">
        <v>21</v>
      </c>
      <c r="C390" s="6" t="s">
        <v>21</v>
      </c>
      <c r="D390" s="6" t="s">
        <v>966</v>
      </c>
      <c r="E390" s="5" t="s">
        <v>17</v>
      </c>
      <c r="F390" s="6" t="s">
        <v>16</v>
      </c>
      <c r="G390" s="6">
        <v>664</v>
      </c>
      <c r="H390" s="16" t="s">
        <v>1702</v>
      </c>
      <c r="I390" s="16"/>
      <c r="J390" s="6">
        <v>2</v>
      </c>
      <c r="K390" s="6">
        <v>0</v>
      </c>
      <c r="L390" s="6">
        <v>2</v>
      </c>
      <c r="M390" s="6" t="s">
        <v>1686</v>
      </c>
      <c r="N390" s="6" t="s">
        <v>1689</v>
      </c>
      <c r="O390" s="6" t="s">
        <v>1682</v>
      </c>
      <c r="P390" s="34">
        <v>2</v>
      </c>
      <c r="Q390" s="34" t="s">
        <v>1682</v>
      </c>
      <c r="R390" s="6" t="s">
        <v>967</v>
      </c>
      <c r="S390" s="6" t="s">
        <v>968</v>
      </c>
      <c r="T390" s="6" t="s">
        <v>19</v>
      </c>
      <c r="U390" s="6" t="s">
        <v>20</v>
      </c>
      <c r="V390" s="7" t="s">
        <v>969</v>
      </c>
      <c r="W390" s="7" t="s">
        <v>970</v>
      </c>
      <c r="X390" s="1">
        <v>523112680664269</v>
      </c>
      <c r="Y390" s="8">
        <f>X390/10000000000000</f>
        <v>52.311268066426898</v>
      </c>
      <c r="Z390" s="1">
        <v>470146134739377</v>
      </c>
      <c r="AA390" s="8">
        <f>Z390/100000000000000</f>
        <v>4.7014613473937699</v>
      </c>
      <c r="AB390" s="5">
        <v>1673</v>
      </c>
      <c r="AC390">
        <v>2006</v>
      </c>
    </row>
    <row r="391" spans="1:30" s="5" customFormat="1" ht="120" x14ac:dyDescent="0.25">
      <c r="A391" s="5" t="s">
        <v>2981</v>
      </c>
      <c r="B391" s="6" t="s">
        <v>21</v>
      </c>
      <c r="C391" s="6" t="s">
        <v>21</v>
      </c>
      <c r="D391" s="6" t="s">
        <v>490</v>
      </c>
      <c r="E391" s="5" t="s">
        <v>17</v>
      </c>
      <c r="F391" s="6" t="s">
        <v>93</v>
      </c>
      <c r="G391" s="6">
        <v>418</v>
      </c>
      <c r="H391" s="16" t="s">
        <v>3035</v>
      </c>
      <c r="I391" s="16"/>
      <c r="J391" s="6">
        <v>1</v>
      </c>
      <c r="K391" s="6">
        <v>2</v>
      </c>
      <c r="L391" s="6">
        <v>1</v>
      </c>
      <c r="M391" s="6" t="s">
        <v>1686</v>
      </c>
      <c r="N391" s="6" t="s">
        <v>1684</v>
      </c>
      <c r="O391" s="6" t="s">
        <v>1682</v>
      </c>
      <c r="P391" s="34">
        <v>3</v>
      </c>
      <c r="Q391" s="34" t="s">
        <v>2987</v>
      </c>
      <c r="R391" s="6" t="s">
        <v>491</v>
      </c>
      <c r="S391" s="6" t="s">
        <v>492</v>
      </c>
      <c r="T391" s="6" t="s">
        <v>19</v>
      </c>
      <c r="U391" s="6" t="s">
        <v>20</v>
      </c>
      <c r="V391" s="7" t="s">
        <v>493</v>
      </c>
      <c r="W391" s="7" t="s">
        <v>494</v>
      </c>
      <c r="X391" s="1">
        <v>523055053268026</v>
      </c>
      <c r="Y391" s="8">
        <f>X391/10000000000000</f>
        <v>52.305505326802603</v>
      </c>
      <c r="Z391" s="1">
        <v>465877309358153</v>
      </c>
      <c r="AA391" s="8">
        <f>Z391/100000000000000</f>
        <v>4.6587730935815301</v>
      </c>
      <c r="AB391" s="5">
        <v>2349</v>
      </c>
      <c r="AC391">
        <v>20237</v>
      </c>
    </row>
    <row r="392" spans="1:30" s="12" customFormat="1" ht="120" x14ac:dyDescent="0.25">
      <c r="A392" s="5" t="s">
        <v>2981</v>
      </c>
      <c r="B392" s="6" t="s">
        <v>21</v>
      </c>
      <c r="C392" s="6" t="s">
        <v>21</v>
      </c>
      <c r="D392" s="6" t="s">
        <v>710</v>
      </c>
      <c r="E392" s="5" t="s">
        <v>17</v>
      </c>
      <c r="F392" s="6" t="s">
        <v>16</v>
      </c>
      <c r="G392" s="6">
        <v>508</v>
      </c>
      <c r="H392" s="16" t="s">
        <v>3035</v>
      </c>
      <c r="I392" s="16"/>
      <c r="J392" s="6">
        <v>1</v>
      </c>
      <c r="K392" s="6">
        <v>2</v>
      </c>
      <c r="L392" s="6">
        <v>1</v>
      </c>
      <c r="M392" s="6" t="s">
        <v>1686</v>
      </c>
      <c r="N392" s="6" t="s">
        <v>1658</v>
      </c>
      <c r="O392" s="6" t="s">
        <v>1682</v>
      </c>
      <c r="P392" s="34">
        <v>2</v>
      </c>
      <c r="Q392" s="34" t="s">
        <v>2989</v>
      </c>
      <c r="R392" s="6" t="s">
        <v>711</v>
      </c>
      <c r="S392" s="6" t="s">
        <v>712</v>
      </c>
      <c r="T392" s="6" t="s">
        <v>19</v>
      </c>
      <c r="U392" s="6" t="s">
        <v>20</v>
      </c>
      <c r="V392" s="7" t="s">
        <v>713</v>
      </c>
      <c r="W392" s="7" t="s">
        <v>714</v>
      </c>
      <c r="X392" s="1">
        <v>523209718790554</v>
      </c>
      <c r="Y392" s="8">
        <f>X392/10000000000000</f>
        <v>52.320971879055399</v>
      </c>
      <c r="Z392" s="1">
        <v>46627380315467</v>
      </c>
      <c r="AA392" s="8">
        <f>Z392/10000000000000</f>
        <v>4.6627380315467004</v>
      </c>
      <c r="AB392" s="5">
        <v>924</v>
      </c>
      <c r="AC392"/>
    </row>
    <row r="393" spans="1:30" s="12" customFormat="1" ht="120" x14ac:dyDescent="0.25">
      <c r="A393" s="5" t="s">
        <v>2981</v>
      </c>
      <c r="B393" s="6" t="s">
        <v>21</v>
      </c>
      <c r="C393" s="6" t="s">
        <v>21</v>
      </c>
      <c r="D393" s="6" t="s">
        <v>801</v>
      </c>
      <c r="E393" s="5" t="s">
        <v>17</v>
      </c>
      <c r="F393" s="6" t="s">
        <v>16</v>
      </c>
      <c r="G393" s="6">
        <v>540</v>
      </c>
      <c r="H393" s="16" t="s">
        <v>3031</v>
      </c>
      <c r="I393" s="16"/>
      <c r="J393" s="6">
        <v>1</v>
      </c>
      <c r="K393" s="6">
        <v>2</v>
      </c>
      <c r="L393" s="6">
        <v>1</v>
      </c>
      <c r="M393" s="6" t="s">
        <v>1686</v>
      </c>
      <c r="N393" s="6" t="s">
        <v>1658</v>
      </c>
      <c r="O393" s="6" t="s">
        <v>1682</v>
      </c>
      <c r="P393" s="34">
        <v>3</v>
      </c>
      <c r="Q393" s="34" t="s">
        <v>2989</v>
      </c>
      <c r="R393" s="6" t="s">
        <v>802</v>
      </c>
      <c r="S393" s="6" t="s">
        <v>803</v>
      </c>
      <c r="T393" s="6" t="s">
        <v>19</v>
      </c>
      <c r="U393" s="6" t="s">
        <v>20</v>
      </c>
      <c r="V393" s="7" t="s">
        <v>804</v>
      </c>
      <c r="W393" s="7" t="s">
        <v>805</v>
      </c>
      <c r="X393" s="1">
        <v>523275319903534</v>
      </c>
      <c r="Y393" s="8">
        <f>X393/10000000000000</f>
        <v>52.3275319903534</v>
      </c>
      <c r="Z393" s="1">
        <v>472380608656608</v>
      </c>
      <c r="AA393" s="8">
        <f>Z393/100000000000000</f>
        <v>4.7238060865660803</v>
      </c>
      <c r="AB393" s="5">
        <v>922</v>
      </c>
      <c r="AC393"/>
    </row>
    <row r="394" spans="1:30" s="12" customFormat="1" ht="60" x14ac:dyDescent="0.25">
      <c r="A394" s="5" t="s">
        <v>2981</v>
      </c>
      <c r="B394" s="6" t="s">
        <v>21</v>
      </c>
      <c r="C394" s="6" t="s">
        <v>21</v>
      </c>
      <c r="D394" s="6" t="s">
        <v>806</v>
      </c>
      <c r="E394" s="5" t="s">
        <v>17</v>
      </c>
      <c r="F394" s="6" t="s">
        <v>16</v>
      </c>
      <c r="G394" s="6">
        <v>541</v>
      </c>
      <c r="H394" s="16" t="s">
        <v>3032</v>
      </c>
      <c r="I394" s="16"/>
      <c r="J394" s="6">
        <v>1</v>
      </c>
      <c r="K394" s="6">
        <v>2</v>
      </c>
      <c r="L394" s="6">
        <v>1</v>
      </c>
      <c r="M394" s="6" t="s">
        <v>1703</v>
      </c>
      <c r="N394" s="6" t="s">
        <v>1684</v>
      </c>
      <c r="O394" s="6" t="s">
        <v>1682</v>
      </c>
      <c r="P394" s="34">
        <v>4</v>
      </c>
      <c r="Q394" s="34" t="s">
        <v>2987</v>
      </c>
      <c r="R394" s="6" t="s">
        <v>807</v>
      </c>
      <c r="S394" s="6" t="s">
        <v>808</v>
      </c>
      <c r="T394" s="6" t="s">
        <v>19</v>
      </c>
      <c r="U394" s="6" t="s">
        <v>20</v>
      </c>
      <c r="V394" s="7" t="s">
        <v>809</v>
      </c>
      <c r="W394" s="7" t="s">
        <v>810</v>
      </c>
      <c r="X394" s="1">
        <v>523349580925812</v>
      </c>
      <c r="Y394" s="8">
        <f>X394/10000000000000</f>
        <v>52.334958092581203</v>
      </c>
      <c r="Z394" s="1">
        <v>473456281707889</v>
      </c>
      <c r="AA394" s="8">
        <f>Z394/100000000000000</f>
        <v>4.7345628170788903</v>
      </c>
      <c r="AB394" s="5">
        <v>2529</v>
      </c>
      <c r="AC394"/>
    </row>
    <row r="395" spans="1:30" s="12" customFormat="1" ht="120" x14ac:dyDescent="0.25">
      <c r="A395" s="5" t="s">
        <v>2981</v>
      </c>
      <c r="B395" s="6" t="s">
        <v>21</v>
      </c>
      <c r="C395" s="6" t="s">
        <v>21</v>
      </c>
      <c r="D395" s="6" t="s">
        <v>811</v>
      </c>
      <c r="E395" s="5" t="s">
        <v>17</v>
      </c>
      <c r="F395" s="6" t="s">
        <v>16</v>
      </c>
      <c r="G395" s="6">
        <v>542</v>
      </c>
      <c r="H395" s="16" t="s">
        <v>3035</v>
      </c>
      <c r="I395" s="16"/>
      <c r="J395" s="6">
        <v>1</v>
      </c>
      <c r="K395" s="6">
        <v>2</v>
      </c>
      <c r="L395" s="6">
        <v>1</v>
      </c>
      <c r="M395" s="6" t="s">
        <v>1686</v>
      </c>
      <c r="N395" s="6" t="s">
        <v>1658</v>
      </c>
      <c r="O395" s="6" t="s">
        <v>1682</v>
      </c>
      <c r="P395" s="34">
        <v>3</v>
      </c>
      <c r="Q395" s="34" t="s">
        <v>2989</v>
      </c>
      <c r="R395" s="6" t="s">
        <v>812</v>
      </c>
      <c r="S395" s="6" t="s">
        <v>813</v>
      </c>
      <c r="T395" s="6" t="s">
        <v>19</v>
      </c>
      <c r="U395" s="6" t="s">
        <v>20</v>
      </c>
      <c r="V395" s="7" t="s">
        <v>814</v>
      </c>
      <c r="W395" s="7" t="s">
        <v>815</v>
      </c>
      <c r="X395" s="1">
        <v>52315050843841</v>
      </c>
      <c r="Y395" s="8">
        <f>X395/1000000000000</f>
        <v>52.315050843841</v>
      </c>
      <c r="Z395" s="1">
        <v>46751532218555</v>
      </c>
      <c r="AA395" s="8">
        <f>Z395/10000000000000</f>
        <v>4.6751532218555001</v>
      </c>
      <c r="AB395" s="5">
        <v>906</v>
      </c>
      <c r="AC395"/>
    </row>
    <row r="396" spans="1:30" s="12" customFormat="1" ht="120" x14ac:dyDescent="0.25">
      <c r="A396" s="5" t="s">
        <v>2981</v>
      </c>
      <c r="B396" s="6" t="s">
        <v>21</v>
      </c>
      <c r="C396" s="6" t="s">
        <v>21</v>
      </c>
      <c r="D396" s="6" t="s">
        <v>816</v>
      </c>
      <c r="E396" s="5" t="s">
        <v>17</v>
      </c>
      <c r="F396" s="6" t="s">
        <v>16</v>
      </c>
      <c r="G396" s="6">
        <v>543</v>
      </c>
      <c r="H396" s="16" t="s">
        <v>3035</v>
      </c>
      <c r="I396" s="16"/>
      <c r="J396" s="6">
        <v>1</v>
      </c>
      <c r="K396" s="6">
        <v>2</v>
      </c>
      <c r="L396" s="6">
        <v>1</v>
      </c>
      <c r="M396" s="6" t="s">
        <v>1686</v>
      </c>
      <c r="N396" s="6" t="s">
        <v>1658</v>
      </c>
      <c r="O396" s="6" t="s">
        <v>1682</v>
      </c>
      <c r="P396" s="34">
        <v>2</v>
      </c>
      <c r="Q396" s="34" t="s">
        <v>2989</v>
      </c>
      <c r="R396" s="6" t="s">
        <v>817</v>
      </c>
      <c r="S396" s="6" t="s">
        <v>818</v>
      </c>
      <c r="T396" s="6" t="s">
        <v>19</v>
      </c>
      <c r="U396" s="6" t="s">
        <v>20</v>
      </c>
      <c r="V396" s="7" t="s">
        <v>819</v>
      </c>
      <c r="W396" s="7" t="s">
        <v>820</v>
      </c>
      <c r="X396" s="1">
        <v>522973473781049</v>
      </c>
      <c r="Y396" s="8">
        <f>X396/10000000000000</f>
        <v>52.297347378104902</v>
      </c>
      <c r="Z396" s="1">
        <v>468031086680652</v>
      </c>
      <c r="AA396" s="8">
        <f>Z396/100000000000000</f>
        <v>4.6803108668065203</v>
      </c>
      <c r="AB396" s="5">
        <v>908</v>
      </c>
      <c r="AC396"/>
    </row>
    <row r="397" spans="1:30" s="12" customFormat="1" ht="120" x14ac:dyDescent="0.25">
      <c r="A397" s="5" t="s">
        <v>2981</v>
      </c>
      <c r="B397" s="6" t="s">
        <v>21</v>
      </c>
      <c r="C397" s="6" t="s">
        <v>21</v>
      </c>
      <c r="D397" s="6" t="s">
        <v>868</v>
      </c>
      <c r="E397" s="5" t="s">
        <v>581</v>
      </c>
      <c r="F397" s="6" t="s">
        <v>16</v>
      </c>
      <c r="G397" s="6">
        <v>579</v>
      </c>
      <c r="H397" s="16" t="s">
        <v>3035</v>
      </c>
      <c r="I397" s="16"/>
      <c r="J397" s="6">
        <v>1</v>
      </c>
      <c r="K397" s="6">
        <v>2</v>
      </c>
      <c r="L397" s="6">
        <v>1</v>
      </c>
      <c r="M397" s="6" t="s">
        <v>1686</v>
      </c>
      <c r="N397" s="6" t="s">
        <v>1658</v>
      </c>
      <c r="O397" s="6" t="s">
        <v>1682</v>
      </c>
      <c r="P397" s="34">
        <v>3</v>
      </c>
      <c r="Q397" s="34" t="s">
        <v>2989</v>
      </c>
      <c r="R397" s="6" t="s">
        <v>869</v>
      </c>
      <c r="S397" s="6" t="s">
        <v>870</v>
      </c>
      <c r="T397" s="6" t="s">
        <v>19</v>
      </c>
      <c r="U397" s="6" t="s">
        <v>20</v>
      </c>
      <c r="V397" s="7" t="s">
        <v>871</v>
      </c>
      <c r="W397" s="7" t="s">
        <v>872</v>
      </c>
      <c r="X397" s="1">
        <v>52275858269771</v>
      </c>
      <c r="Y397" s="8">
        <f>X397/1000000000000</f>
        <v>52.275858269771</v>
      </c>
      <c r="Z397" s="1">
        <v>46127869135027</v>
      </c>
      <c r="AA397" s="8">
        <f>Z397/10000000000000</f>
        <v>4.6127869135027</v>
      </c>
      <c r="AB397" s="5">
        <v>1006</v>
      </c>
      <c r="AC397"/>
    </row>
    <row r="398" spans="1:30" s="12" customFormat="1" ht="120" x14ac:dyDescent="0.25">
      <c r="A398" s="5" t="s">
        <v>2981</v>
      </c>
      <c r="B398" s="6" t="s">
        <v>21</v>
      </c>
      <c r="C398" s="6" t="s">
        <v>21</v>
      </c>
      <c r="D398" s="6" t="s">
        <v>876</v>
      </c>
      <c r="E398" s="5" t="s">
        <v>581</v>
      </c>
      <c r="F398" s="6" t="s">
        <v>16</v>
      </c>
      <c r="G398" s="6">
        <v>580</v>
      </c>
      <c r="H398" s="16" t="s">
        <v>3035</v>
      </c>
      <c r="I398" s="16"/>
      <c r="J398" s="6">
        <v>1</v>
      </c>
      <c r="K398" s="6">
        <v>2</v>
      </c>
      <c r="L398" s="6">
        <v>1</v>
      </c>
      <c r="M398" s="6" t="s">
        <v>1686</v>
      </c>
      <c r="N398" s="6" t="s">
        <v>1658</v>
      </c>
      <c r="O398" s="6" t="s">
        <v>1682</v>
      </c>
      <c r="P398" s="34">
        <v>2</v>
      </c>
      <c r="Q398" s="34" t="s">
        <v>2989</v>
      </c>
      <c r="R398" s="6" t="s">
        <v>877</v>
      </c>
      <c r="S398" s="6" t="s">
        <v>878</v>
      </c>
      <c r="T398" s="6" t="s">
        <v>19</v>
      </c>
      <c r="U398" s="6" t="s">
        <v>20</v>
      </c>
      <c r="V398" s="7" t="s">
        <v>879</v>
      </c>
      <c r="W398" s="7" t="s">
        <v>880</v>
      </c>
      <c r="X398" s="1">
        <v>52272154850979</v>
      </c>
      <c r="Y398" s="8">
        <f>X398/1000000000000</f>
        <v>52.272154850979</v>
      </c>
      <c r="Z398" s="1">
        <v>46197711421925</v>
      </c>
      <c r="AA398" s="8">
        <f>Z398/10000000000000</f>
        <v>4.6197711421924996</v>
      </c>
      <c r="AB398" s="5">
        <v>1007</v>
      </c>
      <c r="AC398"/>
    </row>
    <row r="399" spans="1:30" s="12" customFormat="1" ht="120" x14ac:dyDescent="0.25">
      <c r="A399" s="5" t="s">
        <v>2981</v>
      </c>
      <c r="B399" s="6" t="s">
        <v>21</v>
      </c>
      <c r="C399" s="6" t="s">
        <v>21</v>
      </c>
      <c r="D399" s="6" t="s">
        <v>1125</v>
      </c>
      <c r="E399" s="5" t="s">
        <v>17</v>
      </c>
      <c r="F399" s="6" t="s">
        <v>16</v>
      </c>
      <c r="G399" s="6">
        <v>832</v>
      </c>
      <c r="H399" s="16" t="s">
        <v>3035</v>
      </c>
      <c r="I399" s="16"/>
      <c r="J399" s="6">
        <v>1</v>
      </c>
      <c r="K399" s="6">
        <v>2</v>
      </c>
      <c r="L399" s="6">
        <v>1</v>
      </c>
      <c r="M399" s="6" t="s">
        <v>1686</v>
      </c>
      <c r="N399" s="6" t="s">
        <v>1667</v>
      </c>
      <c r="O399" s="6" t="s">
        <v>1682</v>
      </c>
      <c r="P399" s="34">
        <v>2</v>
      </c>
      <c r="Q399" s="34" t="s">
        <v>2987</v>
      </c>
      <c r="R399" s="6" t="s">
        <v>1126</v>
      </c>
      <c r="S399" s="6" t="s">
        <v>25</v>
      </c>
      <c r="T399" s="6" t="s">
        <v>19</v>
      </c>
      <c r="U399" s="6" t="s">
        <v>20</v>
      </c>
      <c r="V399" s="7">
        <v>105330</v>
      </c>
      <c r="W399" s="7" t="s">
        <v>1127</v>
      </c>
      <c r="X399" s="1">
        <v>52323147819834</v>
      </c>
      <c r="Y399" s="8">
        <f>X399/1000000000000</f>
        <v>52.323147819833999</v>
      </c>
      <c r="Z399" s="1">
        <v>465864703059196</v>
      </c>
      <c r="AA399" s="8">
        <f>Z399/100000000000000</f>
        <v>4.6586470305919603</v>
      </c>
      <c r="AB399" s="5">
        <v>1290</v>
      </c>
      <c r="AC399">
        <v>20213</v>
      </c>
    </row>
    <row r="400" spans="1:30" s="12" customFormat="1" ht="120" x14ac:dyDescent="0.25">
      <c r="A400" s="5" t="s">
        <v>2981</v>
      </c>
      <c r="B400" s="6" t="s">
        <v>21</v>
      </c>
      <c r="C400" s="6" t="s">
        <v>21</v>
      </c>
      <c r="D400" s="6" t="s">
        <v>1397</v>
      </c>
      <c r="E400" s="5" t="s">
        <v>17</v>
      </c>
      <c r="F400" s="6" t="s">
        <v>93</v>
      </c>
      <c r="G400" s="6">
        <v>931</v>
      </c>
      <c r="H400" s="18" t="s">
        <v>3007</v>
      </c>
      <c r="I400" s="18" t="s">
        <v>3059</v>
      </c>
      <c r="J400" s="6">
        <v>1</v>
      </c>
      <c r="K400" s="6">
        <v>2</v>
      </c>
      <c r="L400" s="6">
        <v>1</v>
      </c>
      <c r="M400" s="6" t="s">
        <v>1686</v>
      </c>
      <c r="N400" s="6" t="s">
        <v>1684</v>
      </c>
      <c r="O400" s="6" t="s">
        <v>1682</v>
      </c>
      <c r="P400" s="34">
        <v>3</v>
      </c>
      <c r="Q400" s="34" t="s">
        <v>2987</v>
      </c>
      <c r="R400" s="6" t="s">
        <v>1379</v>
      </c>
      <c r="S400" s="6" t="s">
        <v>1398</v>
      </c>
      <c r="T400" s="6" t="s">
        <v>19</v>
      </c>
      <c r="U400" s="6" t="s">
        <v>20</v>
      </c>
      <c r="V400" s="7" t="s">
        <v>1399</v>
      </c>
      <c r="W400" s="7" t="s">
        <v>1400</v>
      </c>
      <c r="X400" s="1">
        <v>5229750705291760</v>
      </c>
      <c r="Y400" s="8">
        <f>X400/100000000000000</f>
        <v>52.297507052917602</v>
      </c>
      <c r="Z400" s="1">
        <v>4.70963475504416E+16</v>
      </c>
      <c r="AA400" s="8">
        <f>Z400/10000000000000000</f>
        <v>4.70963475504416</v>
      </c>
      <c r="AB400" s="5">
        <v>2889</v>
      </c>
      <c r="AC400"/>
    </row>
    <row r="401" spans="1:16378" ht="120" x14ac:dyDescent="0.25">
      <c r="A401" s="5" t="s">
        <v>2981</v>
      </c>
      <c r="B401" s="6" t="s">
        <v>21</v>
      </c>
      <c r="C401" s="6" t="s">
        <v>21</v>
      </c>
      <c r="D401" s="6" t="s">
        <v>1401</v>
      </c>
      <c r="E401" s="5" t="s">
        <v>17</v>
      </c>
      <c r="F401" s="6" t="s">
        <v>93</v>
      </c>
      <c r="G401" s="6">
        <v>932</v>
      </c>
      <c r="H401" s="18" t="s">
        <v>3007</v>
      </c>
      <c r="I401" s="18" t="s">
        <v>3059</v>
      </c>
      <c r="J401" s="6">
        <v>1</v>
      </c>
      <c r="K401" s="6">
        <v>2</v>
      </c>
      <c r="L401" s="6">
        <v>1</v>
      </c>
      <c r="M401" s="6" t="s">
        <v>1686</v>
      </c>
      <c r="N401" s="6" t="s">
        <v>1684</v>
      </c>
      <c r="O401" s="6" t="s">
        <v>1682</v>
      </c>
      <c r="P401" s="34">
        <v>2</v>
      </c>
      <c r="Q401" s="34" t="s">
        <v>2987</v>
      </c>
      <c r="R401" s="6" t="s">
        <v>1379</v>
      </c>
      <c r="S401" s="6" t="s">
        <v>1398</v>
      </c>
      <c r="T401" s="6" t="s">
        <v>19</v>
      </c>
      <c r="U401" s="6" t="s">
        <v>20</v>
      </c>
      <c r="V401" s="7">
        <v>106513</v>
      </c>
      <c r="W401" s="7" t="s">
        <v>1402</v>
      </c>
      <c r="X401" s="1">
        <v>523160549492515</v>
      </c>
      <c r="Y401" s="8">
        <f>X401/10000000000000</f>
        <v>52.316054949251502</v>
      </c>
      <c r="Z401" s="1">
        <v>467611439320227</v>
      </c>
      <c r="AA401" s="8">
        <f>Z401/100000000000000</f>
        <v>4.67611439320227</v>
      </c>
      <c r="AB401" s="5">
        <v>2890</v>
      </c>
      <c r="AD401" s="5"/>
    </row>
    <row r="402" spans="1:16378" s="5" customFormat="1" ht="120" x14ac:dyDescent="0.25">
      <c r="A402" s="5" t="s">
        <v>2981</v>
      </c>
      <c r="B402" s="6" t="s">
        <v>21</v>
      </c>
      <c r="C402" s="6" t="s">
        <v>21</v>
      </c>
      <c r="D402" s="6" t="s">
        <v>1420</v>
      </c>
      <c r="E402" s="5" t="s">
        <v>581</v>
      </c>
      <c r="F402" s="6" t="s">
        <v>93</v>
      </c>
      <c r="G402" s="6">
        <v>940</v>
      </c>
      <c r="H402" s="18" t="s">
        <v>3007</v>
      </c>
      <c r="I402" s="18" t="s">
        <v>3059</v>
      </c>
      <c r="J402" s="6">
        <v>1</v>
      </c>
      <c r="K402" s="6">
        <v>2</v>
      </c>
      <c r="L402" s="6">
        <v>1</v>
      </c>
      <c r="M402" s="6" t="s">
        <v>1686</v>
      </c>
      <c r="N402" s="6" t="s">
        <v>1684</v>
      </c>
      <c r="O402" s="6" t="s">
        <v>1682</v>
      </c>
      <c r="P402" s="34">
        <v>1</v>
      </c>
      <c r="Q402" s="34" t="s">
        <v>2987</v>
      </c>
      <c r="R402" s="6" t="s">
        <v>1379</v>
      </c>
      <c r="S402" s="6" t="s">
        <v>1421</v>
      </c>
      <c r="T402" s="6" t="s">
        <v>19</v>
      </c>
      <c r="U402" s="6" t="s">
        <v>20</v>
      </c>
      <c r="V402" s="7" t="s">
        <v>1422</v>
      </c>
      <c r="W402" s="7" t="s">
        <v>1423</v>
      </c>
      <c r="X402" s="1">
        <v>522588235885785</v>
      </c>
      <c r="Y402" s="8">
        <f>X402/10000000000000</f>
        <v>52.258823588578501</v>
      </c>
      <c r="Z402" s="1">
        <v>460544463239623</v>
      </c>
      <c r="AA402" s="8">
        <f>Z402/100000000000000</f>
        <v>4.6054446323962299</v>
      </c>
      <c r="AB402" s="5">
        <v>2769</v>
      </c>
      <c r="AC402"/>
    </row>
    <row r="403" spans="1:16378" s="12" customFormat="1" ht="120" x14ac:dyDescent="0.25">
      <c r="A403" s="5" t="s">
        <v>2982</v>
      </c>
      <c r="B403" s="6" t="s">
        <v>21</v>
      </c>
      <c r="C403" s="6" t="s">
        <v>21</v>
      </c>
      <c r="D403" s="6" t="s">
        <v>485</v>
      </c>
      <c r="E403" s="5" t="s">
        <v>17</v>
      </c>
      <c r="F403" s="6" t="s">
        <v>16</v>
      </c>
      <c r="G403" s="6">
        <v>414</v>
      </c>
      <c r="H403" s="16" t="s">
        <v>1704</v>
      </c>
      <c r="I403" s="16"/>
      <c r="J403" s="6">
        <v>1</v>
      </c>
      <c r="K403" s="6" t="s">
        <v>1653</v>
      </c>
      <c r="L403" s="6" t="s">
        <v>1653</v>
      </c>
      <c r="M403" s="6" t="s">
        <v>1686</v>
      </c>
      <c r="N403" s="6" t="s">
        <v>1679</v>
      </c>
      <c r="O403" s="6" t="s">
        <v>1682</v>
      </c>
      <c r="P403" s="34">
        <v>4</v>
      </c>
      <c r="Q403" s="34" t="s">
        <v>2987</v>
      </c>
      <c r="R403" s="6" t="s">
        <v>486</v>
      </c>
      <c r="S403" s="6" t="s">
        <v>487</v>
      </c>
      <c r="T403" s="6" t="s">
        <v>19</v>
      </c>
      <c r="U403" s="6" t="s">
        <v>20</v>
      </c>
      <c r="V403" s="7" t="s">
        <v>488</v>
      </c>
      <c r="W403" s="7" t="s">
        <v>489</v>
      </c>
      <c r="X403" s="1">
        <v>523139140026906</v>
      </c>
      <c r="Y403" s="8">
        <f>X403/10000000000000</f>
        <v>52.313914002690602</v>
      </c>
      <c r="Z403" s="1">
        <v>465874748013155</v>
      </c>
      <c r="AA403" s="8">
        <f>Z403/100000000000000</f>
        <v>4.6587474801315496</v>
      </c>
      <c r="AB403" s="5">
        <v>1082</v>
      </c>
      <c r="AC403">
        <v>20189</v>
      </c>
    </row>
    <row r="404" spans="1:16378" ht="45" x14ac:dyDescent="0.25">
      <c r="A404" s="5" t="s">
        <v>1485</v>
      </c>
      <c r="B404" s="6" t="s">
        <v>21</v>
      </c>
      <c r="C404" s="6" t="s">
        <v>21</v>
      </c>
      <c r="D404" s="6" t="s">
        <v>3001</v>
      </c>
      <c r="E404" s="5" t="s">
        <v>1065</v>
      </c>
      <c r="F404" s="6" t="s">
        <v>1487</v>
      </c>
      <c r="G404" s="14"/>
      <c r="H404" s="18" t="s">
        <v>3013</v>
      </c>
      <c r="I404" s="18" t="s">
        <v>3044</v>
      </c>
      <c r="J404" s="6">
        <v>1</v>
      </c>
      <c r="K404" s="6">
        <v>1</v>
      </c>
      <c r="L404" s="6">
        <v>1</v>
      </c>
      <c r="M404" s="17" t="s">
        <v>2994</v>
      </c>
      <c r="N404" s="6" t="s">
        <v>1658</v>
      </c>
      <c r="O404" s="6" t="s">
        <v>1665</v>
      </c>
      <c r="P404" s="34">
        <v>1</v>
      </c>
      <c r="Q404" s="34" t="s">
        <v>2987</v>
      </c>
      <c r="R404" s="6" t="s">
        <v>1487</v>
      </c>
      <c r="S404" s="6" t="s">
        <v>3001</v>
      </c>
      <c r="T404" s="6" t="s">
        <v>1489</v>
      </c>
      <c r="U404" s="6" t="s">
        <v>1490</v>
      </c>
      <c r="V404" s="7" t="s">
        <v>1654</v>
      </c>
      <c r="W404" s="7" t="s">
        <v>1654</v>
      </c>
      <c r="X404" s="8">
        <v>52.330371183721802</v>
      </c>
      <c r="Y404" s="8" t="s">
        <v>1654</v>
      </c>
      <c r="Z404" s="5">
        <v>3530</v>
      </c>
      <c r="AA404" s="12" t="s">
        <v>1654</v>
      </c>
      <c r="AB404" s="12" t="s">
        <v>1654</v>
      </c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  <c r="IU404" s="12"/>
      <c r="IV404" s="12"/>
      <c r="IW404" s="12"/>
      <c r="IX404" s="12"/>
      <c r="IY404" s="12"/>
      <c r="IZ404" s="12"/>
      <c r="JA404" s="12"/>
      <c r="JB404" s="12"/>
      <c r="JC404" s="12"/>
      <c r="JD404" s="12"/>
      <c r="JE404" s="12"/>
      <c r="JF404" s="12"/>
      <c r="JG404" s="12"/>
      <c r="JH404" s="12"/>
      <c r="JI404" s="12"/>
      <c r="JJ404" s="12"/>
      <c r="JK404" s="12"/>
      <c r="JL404" s="12"/>
      <c r="JM404" s="12"/>
      <c r="JN404" s="12"/>
      <c r="JO404" s="12"/>
      <c r="JP404" s="12"/>
      <c r="JQ404" s="12"/>
      <c r="JR404" s="12"/>
      <c r="JS404" s="12"/>
      <c r="JT404" s="12"/>
      <c r="JU404" s="12"/>
      <c r="JV404" s="12"/>
      <c r="JW404" s="12"/>
      <c r="JX404" s="12"/>
      <c r="JY404" s="12"/>
      <c r="JZ404" s="12"/>
      <c r="KA404" s="12"/>
      <c r="KB404" s="12"/>
      <c r="KC404" s="12"/>
      <c r="KD404" s="12"/>
      <c r="KE404" s="12"/>
      <c r="KF404" s="12"/>
      <c r="KG404" s="12"/>
      <c r="KH404" s="12"/>
      <c r="KI404" s="12"/>
      <c r="KJ404" s="12"/>
      <c r="KK404" s="12"/>
      <c r="KL404" s="12"/>
      <c r="KM404" s="12"/>
      <c r="KN404" s="12"/>
      <c r="KO404" s="12"/>
      <c r="KP404" s="12"/>
      <c r="KQ404" s="12"/>
      <c r="KR404" s="12"/>
      <c r="KS404" s="12"/>
      <c r="KT404" s="12"/>
      <c r="KU404" s="12"/>
      <c r="KV404" s="12"/>
      <c r="KW404" s="12"/>
      <c r="KX404" s="12"/>
      <c r="KY404" s="12"/>
      <c r="KZ404" s="12"/>
      <c r="LA404" s="12"/>
      <c r="LB404" s="12"/>
      <c r="LC404" s="12"/>
      <c r="LD404" s="12"/>
      <c r="LE404" s="12"/>
      <c r="LF404" s="12"/>
      <c r="LG404" s="12"/>
      <c r="LH404" s="12"/>
      <c r="LI404" s="12"/>
      <c r="LJ404" s="12"/>
      <c r="LK404" s="12"/>
      <c r="LL404" s="12"/>
      <c r="LM404" s="12"/>
      <c r="LN404" s="12"/>
      <c r="LO404" s="12"/>
      <c r="LP404" s="12"/>
      <c r="LQ404" s="12"/>
      <c r="LR404" s="12"/>
      <c r="LS404" s="12"/>
      <c r="LT404" s="12"/>
      <c r="LU404" s="12"/>
      <c r="LV404" s="12"/>
      <c r="LW404" s="12"/>
      <c r="LX404" s="12"/>
      <c r="LY404" s="12"/>
      <c r="LZ404" s="12"/>
      <c r="MA404" s="12"/>
      <c r="MB404" s="12"/>
      <c r="MC404" s="12"/>
      <c r="MD404" s="12"/>
      <c r="ME404" s="12"/>
      <c r="MF404" s="12"/>
      <c r="MG404" s="12"/>
      <c r="MH404" s="12"/>
      <c r="MI404" s="12"/>
      <c r="MJ404" s="12"/>
      <c r="MK404" s="12"/>
      <c r="ML404" s="12"/>
      <c r="MM404" s="12"/>
      <c r="MN404" s="12"/>
      <c r="MO404" s="12"/>
      <c r="MP404" s="12"/>
      <c r="MQ404" s="12"/>
      <c r="MR404" s="12"/>
      <c r="MS404" s="12"/>
      <c r="MT404" s="12"/>
      <c r="MU404" s="12"/>
      <c r="MV404" s="12"/>
      <c r="MW404" s="12"/>
      <c r="MX404" s="12"/>
      <c r="MY404" s="12"/>
      <c r="MZ404" s="12"/>
      <c r="NA404" s="12"/>
      <c r="NB404" s="12"/>
      <c r="NC404" s="12"/>
      <c r="ND404" s="12"/>
      <c r="NE404" s="12"/>
      <c r="NF404" s="12"/>
      <c r="NG404" s="12"/>
      <c r="NH404" s="12"/>
      <c r="NI404" s="12"/>
      <c r="NJ404" s="12"/>
      <c r="NK404" s="12"/>
      <c r="NL404" s="12"/>
      <c r="NM404" s="12"/>
      <c r="NN404" s="12"/>
      <c r="NO404" s="12"/>
      <c r="NP404" s="12"/>
      <c r="NQ404" s="12"/>
      <c r="NR404" s="12"/>
      <c r="NS404" s="12"/>
      <c r="NT404" s="12"/>
      <c r="NU404" s="12"/>
      <c r="NV404" s="12"/>
      <c r="NW404" s="12"/>
      <c r="NX404" s="12"/>
      <c r="NY404" s="12"/>
      <c r="NZ404" s="12"/>
      <c r="OA404" s="12"/>
      <c r="OB404" s="12"/>
      <c r="OC404" s="12"/>
      <c r="OD404" s="12"/>
      <c r="OE404" s="12"/>
      <c r="OF404" s="12"/>
      <c r="OG404" s="12"/>
      <c r="OH404" s="12"/>
      <c r="OI404" s="12"/>
      <c r="OJ404" s="12"/>
      <c r="OK404" s="12"/>
      <c r="OL404" s="12"/>
      <c r="OM404" s="12"/>
      <c r="ON404" s="12"/>
      <c r="OO404" s="12"/>
      <c r="OP404" s="12"/>
      <c r="OQ404" s="12"/>
      <c r="OR404" s="12"/>
      <c r="OS404" s="12"/>
      <c r="OT404" s="12"/>
      <c r="OU404" s="12"/>
      <c r="OV404" s="12"/>
      <c r="OW404" s="12"/>
      <c r="OX404" s="12"/>
      <c r="OY404" s="12"/>
      <c r="OZ404" s="12"/>
      <c r="PA404" s="12"/>
      <c r="PB404" s="12"/>
      <c r="PC404" s="12"/>
      <c r="PD404" s="12"/>
      <c r="PE404" s="12"/>
      <c r="PF404" s="12"/>
      <c r="PG404" s="12"/>
      <c r="PH404" s="12"/>
      <c r="PI404" s="12"/>
      <c r="PJ404" s="12"/>
      <c r="PK404" s="12"/>
      <c r="PL404" s="12"/>
      <c r="PM404" s="12"/>
      <c r="PN404" s="12"/>
      <c r="PO404" s="12"/>
      <c r="PP404" s="12"/>
      <c r="PQ404" s="12"/>
      <c r="PR404" s="12"/>
      <c r="PS404" s="12"/>
      <c r="PT404" s="12"/>
      <c r="PU404" s="12"/>
      <c r="PV404" s="12"/>
      <c r="PW404" s="12"/>
      <c r="PX404" s="12"/>
      <c r="PY404" s="12"/>
      <c r="PZ404" s="12"/>
      <c r="QA404" s="12"/>
      <c r="QB404" s="12"/>
      <c r="QC404" s="12"/>
      <c r="QD404" s="12"/>
      <c r="QE404" s="12"/>
      <c r="QF404" s="12"/>
      <c r="QG404" s="12"/>
      <c r="QH404" s="12"/>
      <c r="QI404" s="12"/>
      <c r="QJ404" s="12"/>
      <c r="QK404" s="12"/>
      <c r="QL404" s="12"/>
      <c r="QM404" s="12"/>
      <c r="QN404" s="12"/>
      <c r="QO404" s="12"/>
      <c r="QP404" s="12"/>
      <c r="QQ404" s="12"/>
      <c r="QR404" s="12"/>
      <c r="QS404" s="12"/>
      <c r="QT404" s="12"/>
      <c r="QU404" s="12"/>
      <c r="QV404" s="12"/>
      <c r="QW404" s="12"/>
      <c r="QX404" s="12"/>
      <c r="QY404" s="12"/>
      <c r="QZ404" s="12"/>
      <c r="RA404" s="12"/>
      <c r="RB404" s="12"/>
      <c r="RC404" s="12"/>
      <c r="RD404" s="12"/>
      <c r="RE404" s="12"/>
      <c r="RF404" s="12"/>
      <c r="RG404" s="12"/>
      <c r="RH404" s="12"/>
      <c r="RI404" s="12"/>
      <c r="RJ404" s="12"/>
      <c r="RK404" s="12"/>
      <c r="RL404" s="12"/>
      <c r="RM404" s="12"/>
      <c r="RN404" s="12"/>
      <c r="RO404" s="12"/>
      <c r="RP404" s="12"/>
      <c r="RQ404" s="12"/>
      <c r="RR404" s="12"/>
      <c r="RS404" s="12"/>
      <c r="RT404" s="12"/>
      <c r="RU404" s="12"/>
      <c r="RV404" s="12"/>
      <c r="RW404" s="12"/>
      <c r="RX404" s="12"/>
      <c r="RY404" s="12"/>
      <c r="RZ404" s="12"/>
      <c r="SA404" s="12"/>
      <c r="SB404" s="12"/>
      <c r="SC404" s="12"/>
      <c r="SD404" s="12"/>
      <c r="SE404" s="12"/>
      <c r="SF404" s="12"/>
      <c r="SG404" s="12"/>
      <c r="SH404" s="12"/>
      <c r="SI404" s="12"/>
      <c r="SJ404" s="12"/>
      <c r="SK404" s="12"/>
      <c r="SL404" s="12"/>
      <c r="SM404" s="12"/>
      <c r="SN404" s="12"/>
      <c r="SO404" s="12"/>
      <c r="SP404" s="12"/>
      <c r="SQ404" s="12"/>
      <c r="SR404" s="12"/>
      <c r="SS404" s="12"/>
      <c r="ST404" s="12"/>
      <c r="SU404" s="12"/>
      <c r="SV404" s="12"/>
      <c r="SW404" s="12"/>
      <c r="SX404" s="12"/>
      <c r="SY404" s="12"/>
      <c r="SZ404" s="12"/>
      <c r="TA404" s="12"/>
      <c r="TB404" s="12"/>
      <c r="TC404" s="12"/>
      <c r="TD404" s="12"/>
      <c r="TE404" s="12"/>
      <c r="TF404" s="12"/>
      <c r="TG404" s="12"/>
      <c r="TH404" s="12"/>
      <c r="TI404" s="12"/>
      <c r="TJ404" s="12"/>
      <c r="TK404" s="12"/>
      <c r="TL404" s="12"/>
      <c r="TM404" s="12"/>
      <c r="TN404" s="12"/>
      <c r="TO404" s="12"/>
      <c r="TP404" s="12"/>
      <c r="TQ404" s="12"/>
      <c r="TR404" s="12"/>
      <c r="TS404" s="12"/>
      <c r="TT404" s="12"/>
      <c r="TU404" s="12"/>
      <c r="TV404" s="12"/>
      <c r="TW404" s="12"/>
      <c r="TX404" s="12"/>
      <c r="TY404" s="12"/>
      <c r="TZ404" s="12"/>
      <c r="UA404" s="12"/>
      <c r="UB404" s="12"/>
      <c r="UC404" s="12"/>
      <c r="UD404" s="12"/>
      <c r="UE404" s="12"/>
      <c r="UF404" s="12"/>
      <c r="UG404" s="12"/>
      <c r="UH404" s="12"/>
      <c r="UI404" s="12"/>
      <c r="UJ404" s="12"/>
      <c r="UK404" s="12"/>
      <c r="UL404" s="12"/>
      <c r="UM404" s="12"/>
      <c r="UN404" s="12"/>
      <c r="UO404" s="12"/>
      <c r="UP404" s="12"/>
      <c r="UQ404" s="12"/>
      <c r="UR404" s="12"/>
      <c r="US404" s="12"/>
      <c r="UT404" s="12"/>
      <c r="UU404" s="12"/>
      <c r="UV404" s="12"/>
      <c r="UW404" s="12"/>
      <c r="UX404" s="12"/>
      <c r="UY404" s="12"/>
      <c r="UZ404" s="12"/>
      <c r="VA404" s="12"/>
      <c r="VB404" s="12"/>
      <c r="VC404" s="12"/>
      <c r="VD404" s="12"/>
      <c r="VE404" s="12"/>
      <c r="VF404" s="12"/>
      <c r="VG404" s="12"/>
      <c r="VH404" s="12"/>
      <c r="VI404" s="12"/>
      <c r="VJ404" s="12"/>
      <c r="VK404" s="12"/>
      <c r="VL404" s="12"/>
      <c r="VM404" s="12"/>
      <c r="VN404" s="12"/>
      <c r="VO404" s="12"/>
      <c r="VP404" s="12"/>
      <c r="VQ404" s="12"/>
      <c r="VR404" s="12"/>
      <c r="VS404" s="12"/>
      <c r="VT404" s="12"/>
      <c r="VU404" s="12"/>
      <c r="VV404" s="12"/>
      <c r="VW404" s="12"/>
      <c r="VX404" s="12"/>
      <c r="VY404" s="12"/>
      <c r="VZ404" s="12"/>
      <c r="WA404" s="12"/>
      <c r="WB404" s="12"/>
      <c r="WC404" s="12"/>
      <c r="WD404" s="12"/>
      <c r="WE404" s="12"/>
      <c r="WF404" s="12"/>
      <c r="WG404" s="12"/>
      <c r="WH404" s="12"/>
      <c r="WI404" s="12"/>
      <c r="WJ404" s="12"/>
      <c r="WK404" s="12"/>
      <c r="WL404" s="12"/>
      <c r="WM404" s="12"/>
      <c r="WN404" s="12"/>
      <c r="WO404" s="12"/>
      <c r="WP404" s="12"/>
      <c r="WQ404" s="12"/>
      <c r="WR404" s="12"/>
      <c r="WS404" s="12"/>
      <c r="WT404" s="12"/>
      <c r="WU404" s="12"/>
      <c r="WV404" s="12"/>
      <c r="WW404" s="12"/>
      <c r="WX404" s="12"/>
      <c r="WY404" s="12"/>
      <c r="WZ404" s="12"/>
      <c r="XA404" s="12"/>
      <c r="XB404" s="12"/>
      <c r="XC404" s="12"/>
      <c r="XD404" s="12"/>
      <c r="XE404" s="12"/>
      <c r="XF404" s="12"/>
      <c r="XG404" s="12"/>
      <c r="XH404" s="12"/>
      <c r="XI404" s="12"/>
      <c r="XJ404" s="12"/>
      <c r="XK404" s="12"/>
      <c r="XL404" s="12"/>
      <c r="XM404" s="12"/>
      <c r="XN404" s="12"/>
      <c r="XO404" s="12"/>
      <c r="XP404" s="12"/>
      <c r="XQ404" s="12"/>
      <c r="XR404" s="12"/>
      <c r="XS404" s="12"/>
      <c r="XT404" s="12"/>
      <c r="XU404" s="12"/>
      <c r="XV404" s="12"/>
      <c r="XW404" s="12"/>
      <c r="XX404" s="12"/>
      <c r="XY404" s="12"/>
      <c r="XZ404" s="12"/>
      <c r="YA404" s="12"/>
      <c r="YB404" s="12"/>
      <c r="YC404" s="12"/>
      <c r="YD404" s="12"/>
      <c r="YE404" s="12"/>
      <c r="YF404" s="12"/>
      <c r="YG404" s="12"/>
      <c r="YH404" s="12"/>
      <c r="YI404" s="12"/>
      <c r="YJ404" s="12"/>
      <c r="YK404" s="12"/>
      <c r="YL404" s="12"/>
      <c r="YM404" s="12"/>
      <c r="YN404" s="12"/>
      <c r="YO404" s="12"/>
      <c r="YP404" s="12"/>
      <c r="YQ404" s="12"/>
      <c r="YR404" s="12"/>
      <c r="YS404" s="12"/>
      <c r="YT404" s="12"/>
      <c r="YU404" s="12"/>
      <c r="YV404" s="12"/>
      <c r="YW404" s="12"/>
      <c r="YX404" s="12"/>
      <c r="YY404" s="12"/>
      <c r="YZ404" s="12"/>
      <c r="ZA404" s="12"/>
      <c r="ZB404" s="12"/>
      <c r="ZC404" s="12"/>
      <c r="ZD404" s="12"/>
      <c r="ZE404" s="12"/>
      <c r="ZF404" s="12"/>
      <c r="ZG404" s="12"/>
      <c r="ZH404" s="12"/>
      <c r="ZI404" s="12"/>
      <c r="ZJ404" s="12"/>
      <c r="ZK404" s="12"/>
      <c r="ZL404" s="12"/>
      <c r="ZM404" s="12"/>
      <c r="ZN404" s="12"/>
      <c r="ZO404" s="12"/>
      <c r="ZP404" s="12"/>
      <c r="ZQ404" s="12"/>
      <c r="ZR404" s="12"/>
      <c r="ZS404" s="12"/>
      <c r="ZT404" s="12"/>
      <c r="ZU404" s="12"/>
      <c r="ZV404" s="12"/>
      <c r="ZW404" s="12"/>
      <c r="ZX404" s="12"/>
      <c r="ZY404" s="12"/>
      <c r="ZZ404" s="12"/>
      <c r="AAA404" s="12"/>
      <c r="AAB404" s="12"/>
      <c r="AAC404" s="12"/>
      <c r="AAD404" s="12"/>
      <c r="AAE404" s="12"/>
      <c r="AAF404" s="12"/>
      <c r="AAG404" s="12"/>
      <c r="AAH404" s="12"/>
      <c r="AAI404" s="12"/>
      <c r="AAJ404" s="12"/>
      <c r="AAK404" s="12"/>
      <c r="AAL404" s="12"/>
      <c r="AAM404" s="12"/>
      <c r="AAN404" s="12"/>
      <c r="AAO404" s="12"/>
      <c r="AAP404" s="12"/>
      <c r="AAQ404" s="12"/>
      <c r="AAR404" s="12"/>
      <c r="AAS404" s="12"/>
      <c r="AAT404" s="12"/>
      <c r="AAU404" s="12"/>
      <c r="AAV404" s="12"/>
      <c r="AAW404" s="12"/>
      <c r="AAX404" s="12"/>
      <c r="AAY404" s="12"/>
      <c r="AAZ404" s="12"/>
      <c r="ABA404" s="12"/>
      <c r="ABB404" s="12"/>
      <c r="ABC404" s="12"/>
      <c r="ABD404" s="12"/>
      <c r="ABE404" s="12"/>
      <c r="ABF404" s="12"/>
      <c r="ABG404" s="12"/>
      <c r="ABH404" s="12"/>
      <c r="ABI404" s="12"/>
      <c r="ABJ404" s="12"/>
      <c r="ABK404" s="12"/>
      <c r="ABL404" s="12"/>
      <c r="ABM404" s="12"/>
      <c r="ABN404" s="12"/>
      <c r="ABO404" s="12"/>
      <c r="ABP404" s="12"/>
      <c r="ABQ404" s="12"/>
      <c r="ABR404" s="12"/>
      <c r="ABS404" s="12"/>
      <c r="ABT404" s="12"/>
      <c r="ABU404" s="12"/>
      <c r="ABV404" s="12"/>
      <c r="ABW404" s="12"/>
      <c r="ABX404" s="12"/>
      <c r="ABY404" s="12"/>
      <c r="ABZ404" s="12"/>
      <c r="ACA404" s="12"/>
      <c r="ACB404" s="12"/>
      <c r="ACC404" s="12"/>
      <c r="ACD404" s="12"/>
      <c r="ACE404" s="12"/>
      <c r="ACF404" s="12"/>
      <c r="ACG404" s="12"/>
      <c r="ACH404" s="12"/>
      <c r="ACI404" s="12"/>
      <c r="ACJ404" s="12"/>
      <c r="ACK404" s="12"/>
      <c r="ACL404" s="12"/>
      <c r="ACM404" s="12"/>
      <c r="ACN404" s="12"/>
      <c r="ACO404" s="12"/>
      <c r="ACP404" s="12"/>
      <c r="ACQ404" s="12"/>
      <c r="ACR404" s="12"/>
      <c r="ACS404" s="12"/>
      <c r="ACT404" s="12"/>
      <c r="ACU404" s="12"/>
      <c r="ACV404" s="12"/>
      <c r="ACW404" s="12"/>
      <c r="ACX404" s="12"/>
      <c r="ACY404" s="12"/>
      <c r="ACZ404" s="12"/>
      <c r="ADA404" s="12"/>
      <c r="ADB404" s="12"/>
      <c r="ADC404" s="12"/>
      <c r="ADD404" s="12"/>
      <c r="ADE404" s="12"/>
      <c r="ADF404" s="12"/>
      <c r="ADG404" s="12"/>
      <c r="ADH404" s="12"/>
      <c r="ADI404" s="12"/>
      <c r="ADJ404" s="12"/>
      <c r="ADK404" s="12"/>
      <c r="ADL404" s="12"/>
      <c r="ADM404" s="12"/>
      <c r="ADN404" s="12"/>
      <c r="ADO404" s="12"/>
      <c r="ADP404" s="12"/>
      <c r="ADQ404" s="12"/>
      <c r="ADR404" s="12"/>
      <c r="ADS404" s="12"/>
      <c r="ADT404" s="12"/>
      <c r="ADU404" s="12"/>
      <c r="ADV404" s="12"/>
      <c r="ADW404" s="12"/>
      <c r="ADX404" s="12"/>
      <c r="ADY404" s="12"/>
      <c r="ADZ404" s="12"/>
      <c r="AEA404" s="12"/>
      <c r="AEB404" s="12"/>
      <c r="AEC404" s="12"/>
      <c r="AED404" s="12"/>
      <c r="AEE404" s="12"/>
      <c r="AEF404" s="12"/>
      <c r="AEG404" s="12"/>
      <c r="AEH404" s="12"/>
      <c r="AEI404" s="12"/>
      <c r="AEJ404" s="12"/>
      <c r="AEK404" s="12"/>
      <c r="AEL404" s="12"/>
      <c r="AEM404" s="12"/>
      <c r="AEN404" s="12"/>
      <c r="AEO404" s="12"/>
      <c r="AEP404" s="12"/>
      <c r="AEQ404" s="12"/>
      <c r="AER404" s="12"/>
      <c r="AES404" s="12"/>
      <c r="AET404" s="12"/>
      <c r="AEU404" s="12"/>
      <c r="AEV404" s="12"/>
      <c r="AEW404" s="12"/>
      <c r="AEX404" s="12"/>
      <c r="AEY404" s="12"/>
      <c r="AEZ404" s="12"/>
      <c r="AFA404" s="12"/>
      <c r="AFB404" s="12"/>
      <c r="AFC404" s="12"/>
      <c r="AFD404" s="12"/>
      <c r="AFE404" s="12"/>
      <c r="AFF404" s="12"/>
      <c r="AFG404" s="12"/>
      <c r="AFH404" s="12"/>
      <c r="AFI404" s="12"/>
      <c r="AFJ404" s="12"/>
      <c r="AFK404" s="12"/>
      <c r="AFL404" s="12"/>
      <c r="AFM404" s="12"/>
      <c r="AFN404" s="12"/>
      <c r="AFO404" s="12"/>
      <c r="AFP404" s="12"/>
      <c r="AFQ404" s="12"/>
      <c r="AFR404" s="12"/>
      <c r="AFS404" s="12"/>
      <c r="AFT404" s="12"/>
      <c r="AFU404" s="12"/>
      <c r="AFV404" s="12"/>
      <c r="AFW404" s="12"/>
      <c r="AFX404" s="12"/>
      <c r="AFY404" s="12"/>
      <c r="AFZ404" s="12"/>
      <c r="AGA404" s="12"/>
      <c r="AGB404" s="12"/>
      <c r="AGC404" s="12"/>
      <c r="AGD404" s="12"/>
      <c r="AGE404" s="12"/>
      <c r="AGF404" s="12"/>
      <c r="AGG404" s="12"/>
      <c r="AGH404" s="12"/>
      <c r="AGI404" s="12"/>
      <c r="AGJ404" s="12"/>
      <c r="AGK404" s="12"/>
      <c r="AGL404" s="12"/>
      <c r="AGM404" s="12"/>
      <c r="AGN404" s="12"/>
      <c r="AGO404" s="12"/>
      <c r="AGP404" s="12"/>
      <c r="AGQ404" s="12"/>
      <c r="AGR404" s="12"/>
      <c r="AGS404" s="12"/>
      <c r="AGT404" s="12"/>
      <c r="AGU404" s="12"/>
      <c r="AGV404" s="12"/>
      <c r="AGW404" s="12"/>
      <c r="AGX404" s="12"/>
      <c r="AGY404" s="12"/>
      <c r="AGZ404" s="12"/>
      <c r="AHA404" s="12"/>
      <c r="AHB404" s="12"/>
      <c r="AHC404" s="12"/>
      <c r="AHD404" s="12"/>
      <c r="AHE404" s="12"/>
      <c r="AHF404" s="12"/>
      <c r="AHG404" s="12"/>
      <c r="AHH404" s="12"/>
      <c r="AHI404" s="12"/>
      <c r="AHJ404" s="12"/>
      <c r="AHK404" s="12"/>
      <c r="AHL404" s="12"/>
      <c r="AHM404" s="12"/>
      <c r="AHN404" s="12"/>
      <c r="AHO404" s="12"/>
      <c r="AHP404" s="12"/>
      <c r="AHQ404" s="12"/>
      <c r="AHR404" s="12"/>
      <c r="AHS404" s="12"/>
      <c r="AHT404" s="12"/>
      <c r="AHU404" s="12"/>
      <c r="AHV404" s="12"/>
      <c r="AHW404" s="12"/>
      <c r="AHX404" s="12"/>
      <c r="AHY404" s="12"/>
      <c r="AHZ404" s="12"/>
      <c r="AIA404" s="12"/>
      <c r="AIB404" s="12"/>
      <c r="AIC404" s="12"/>
      <c r="AID404" s="12"/>
      <c r="AIE404" s="12"/>
      <c r="AIF404" s="12"/>
      <c r="AIG404" s="12"/>
      <c r="AIH404" s="12"/>
      <c r="AII404" s="12"/>
      <c r="AIJ404" s="12"/>
      <c r="AIK404" s="12"/>
      <c r="AIL404" s="12"/>
      <c r="AIM404" s="12"/>
      <c r="AIN404" s="12"/>
      <c r="AIO404" s="12"/>
      <c r="AIP404" s="12"/>
      <c r="AIQ404" s="12"/>
      <c r="AIR404" s="12"/>
      <c r="AIS404" s="12"/>
      <c r="AIT404" s="12"/>
      <c r="AIU404" s="12"/>
      <c r="AIV404" s="12"/>
      <c r="AIW404" s="12"/>
      <c r="AIX404" s="12"/>
      <c r="AIY404" s="12"/>
      <c r="AIZ404" s="12"/>
      <c r="AJA404" s="12"/>
      <c r="AJB404" s="12"/>
      <c r="AJC404" s="12"/>
      <c r="AJD404" s="12"/>
      <c r="AJE404" s="12"/>
      <c r="AJF404" s="12"/>
      <c r="AJG404" s="12"/>
      <c r="AJH404" s="12"/>
      <c r="AJI404" s="12"/>
      <c r="AJJ404" s="12"/>
      <c r="AJK404" s="12"/>
      <c r="AJL404" s="12"/>
      <c r="AJM404" s="12"/>
      <c r="AJN404" s="12"/>
      <c r="AJO404" s="12"/>
      <c r="AJP404" s="12"/>
      <c r="AJQ404" s="12"/>
      <c r="AJR404" s="12"/>
      <c r="AJS404" s="12"/>
      <c r="AJT404" s="12"/>
      <c r="AJU404" s="12"/>
      <c r="AJV404" s="12"/>
      <c r="AJW404" s="12"/>
      <c r="AJX404" s="12"/>
      <c r="AJY404" s="12"/>
      <c r="AJZ404" s="12"/>
      <c r="AKA404" s="12"/>
      <c r="AKB404" s="12"/>
      <c r="AKC404" s="12"/>
      <c r="AKD404" s="12"/>
      <c r="AKE404" s="12"/>
      <c r="AKF404" s="12"/>
      <c r="AKG404" s="12"/>
      <c r="AKH404" s="12"/>
      <c r="AKI404" s="12"/>
      <c r="AKJ404" s="12"/>
      <c r="AKK404" s="12"/>
      <c r="AKL404" s="12"/>
      <c r="AKM404" s="12"/>
      <c r="AKN404" s="12"/>
      <c r="AKO404" s="12"/>
      <c r="AKP404" s="12"/>
      <c r="AKQ404" s="12"/>
      <c r="AKR404" s="12"/>
      <c r="AKS404" s="12"/>
      <c r="AKT404" s="12"/>
      <c r="AKU404" s="12"/>
      <c r="AKV404" s="12"/>
      <c r="AKW404" s="12"/>
      <c r="AKX404" s="12"/>
      <c r="AKY404" s="12"/>
      <c r="AKZ404" s="12"/>
      <c r="ALA404" s="12"/>
      <c r="ALB404" s="12"/>
      <c r="ALC404" s="12"/>
      <c r="ALD404" s="12"/>
      <c r="ALE404" s="12"/>
      <c r="ALF404" s="12"/>
      <c r="ALG404" s="12"/>
      <c r="ALH404" s="12"/>
      <c r="ALI404" s="12"/>
      <c r="ALJ404" s="12"/>
      <c r="ALK404" s="12"/>
      <c r="ALL404" s="12"/>
      <c r="ALM404" s="12"/>
      <c r="ALN404" s="12"/>
      <c r="ALO404" s="12"/>
      <c r="ALP404" s="12"/>
      <c r="ALQ404" s="12"/>
      <c r="ALR404" s="12"/>
      <c r="ALS404" s="12"/>
      <c r="ALT404" s="12"/>
      <c r="ALU404" s="12"/>
      <c r="ALV404" s="12"/>
      <c r="ALW404" s="12"/>
      <c r="ALX404" s="12"/>
      <c r="ALY404" s="12"/>
      <c r="ALZ404" s="12"/>
      <c r="AMA404" s="12"/>
      <c r="AMB404" s="12"/>
      <c r="AMC404" s="12"/>
      <c r="AMD404" s="12"/>
      <c r="AME404" s="12"/>
      <c r="AMF404" s="12"/>
      <c r="AMG404" s="12"/>
      <c r="AMH404" s="12"/>
      <c r="AMI404" s="12"/>
      <c r="AMJ404" s="12"/>
      <c r="AMK404" s="12"/>
      <c r="AML404" s="12"/>
      <c r="AMM404" s="12"/>
      <c r="AMN404" s="12"/>
      <c r="AMO404" s="12"/>
      <c r="AMP404" s="12"/>
      <c r="AMQ404" s="12"/>
      <c r="AMR404" s="12"/>
      <c r="AMS404" s="12"/>
      <c r="AMT404" s="12"/>
      <c r="AMU404" s="12"/>
      <c r="AMV404" s="12"/>
      <c r="AMW404" s="12"/>
      <c r="AMX404" s="12"/>
      <c r="AMY404" s="12"/>
      <c r="AMZ404" s="12"/>
      <c r="ANA404" s="12"/>
      <c r="ANB404" s="12"/>
      <c r="ANC404" s="12"/>
      <c r="AND404" s="12"/>
      <c r="ANE404" s="12"/>
      <c r="ANF404" s="12"/>
      <c r="ANG404" s="12"/>
      <c r="ANH404" s="12"/>
      <c r="ANI404" s="12"/>
      <c r="ANJ404" s="12"/>
      <c r="ANK404" s="12"/>
      <c r="ANL404" s="12"/>
      <c r="ANM404" s="12"/>
      <c r="ANN404" s="12"/>
      <c r="ANO404" s="12"/>
      <c r="ANP404" s="12"/>
      <c r="ANQ404" s="12"/>
      <c r="ANR404" s="12"/>
      <c r="ANS404" s="12"/>
      <c r="ANT404" s="12"/>
      <c r="ANU404" s="12"/>
      <c r="ANV404" s="12"/>
      <c r="ANW404" s="12"/>
      <c r="ANX404" s="12"/>
      <c r="ANY404" s="12"/>
      <c r="ANZ404" s="12"/>
      <c r="AOA404" s="12"/>
      <c r="AOB404" s="12"/>
      <c r="AOC404" s="12"/>
      <c r="AOD404" s="12"/>
      <c r="AOE404" s="12"/>
      <c r="AOF404" s="12"/>
      <c r="AOG404" s="12"/>
      <c r="AOH404" s="12"/>
      <c r="AOI404" s="12"/>
      <c r="AOJ404" s="12"/>
      <c r="AOK404" s="12"/>
      <c r="AOL404" s="12"/>
      <c r="AOM404" s="12"/>
      <c r="AON404" s="12"/>
      <c r="AOO404" s="12"/>
      <c r="AOP404" s="12"/>
      <c r="AOQ404" s="12"/>
      <c r="AOR404" s="12"/>
      <c r="AOS404" s="12"/>
      <c r="AOT404" s="12"/>
      <c r="AOU404" s="12"/>
      <c r="AOV404" s="12"/>
      <c r="AOW404" s="12"/>
      <c r="AOX404" s="12"/>
      <c r="AOY404" s="12"/>
      <c r="AOZ404" s="12"/>
      <c r="APA404" s="12"/>
      <c r="APB404" s="12"/>
      <c r="APC404" s="12"/>
      <c r="APD404" s="12"/>
      <c r="APE404" s="12"/>
      <c r="APF404" s="12"/>
      <c r="APG404" s="12"/>
      <c r="APH404" s="12"/>
      <c r="API404" s="12"/>
      <c r="APJ404" s="12"/>
      <c r="APK404" s="12"/>
      <c r="APL404" s="12"/>
      <c r="APM404" s="12"/>
      <c r="APN404" s="12"/>
      <c r="APO404" s="12"/>
      <c r="APP404" s="12"/>
      <c r="APQ404" s="12"/>
      <c r="APR404" s="12"/>
      <c r="APS404" s="12"/>
      <c r="APT404" s="12"/>
      <c r="APU404" s="12"/>
      <c r="APV404" s="12"/>
      <c r="APW404" s="12"/>
      <c r="APX404" s="12"/>
      <c r="APY404" s="12"/>
      <c r="APZ404" s="12"/>
      <c r="AQA404" s="12"/>
      <c r="AQB404" s="12"/>
      <c r="AQC404" s="12"/>
      <c r="AQD404" s="12"/>
      <c r="AQE404" s="12"/>
      <c r="AQF404" s="12"/>
      <c r="AQG404" s="12"/>
      <c r="AQH404" s="12"/>
      <c r="AQI404" s="12"/>
      <c r="AQJ404" s="12"/>
      <c r="AQK404" s="12"/>
      <c r="AQL404" s="12"/>
      <c r="AQM404" s="12"/>
      <c r="AQN404" s="12"/>
      <c r="AQO404" s="12"/>
      <c r="AQP404" s="12"/>
      <c r="AQQ404" s="12"/>
      <c r="AQR404" s="12"/>
      <c r="AQS404" s="12"/>
      <c r="AQT404" s="12"/>
      <c r="AQU404" s="12"/>
      <c r="AQV404" s="12"/>
      <c r="AQW404" s="12"/>
      <c r="AQX404" s="12"/>
      <c r="AQY404" s="12"/>
      <c r="AQZ404" s="12"/>
      <c r="ARA404" s="12"/>
      <c r="ARB404" s="12"/>
      <c r="ARC404" s="12"/>
      <c r="ARD404" s="12"/>
      <c r="ARE404" s="12"/>
      <c r="ARF404" s="12"/>
      <c r="ARG404" s="12"/>
      <c r="ARH404" s="12"/>
      <c r="ARI404" s="12"/>
      <c r="ARJ404" s="12"/>
      <c r="ARK404" s="12"/>
      <c r="ARL404" s="12"/>
      <c r="ARM404" s="12"/>
      <c r="ARN404" s="12"/>
      <c r="ARO404" s="12"/>
      <c r="ARP404" s="12"/>
      <c r="ARQ404" s="12"/>
      <c r="ARR404" s="12"/>
      <c r="ARS404" s="12"/>
      <c r="ART404" s="12"/>
      <c r="ARU404" s="12"/>
      <c r="ARV404" s="12"/>
      <c r="ARW404" s="12"/>
      <c r="ARX404" s="12"/>
      <c r="ARY404" s="12"/>
      <c r="ARZ404" s="12"/>
      <c r="ASA404" s="12"/>
      <c r="ASB404" s="12"/>
      <c r="ASC404" s="12"/>
      <c r="ASD404" s="12"/>
      <c r="ASE404" s="12"/>
      <c r="ASF404" s="12"/>
      <c r="ASG404" s="12"/>
      <c r="ASH404" s="12"/>
      <c r="ASI404" s="12"/>
      <c r="ASJ404" s="12"/>
      <c r="ASK404" s="12"/>
      <c r="ASL404" s="12"/>
      <c r="ASM404" s="12"/>
      <c r="ASN404" s="12"/>
      <c r="ASO404" s="12"/>
      <c r="ASP404" s="12"/>
      <c r="ASQ404" s="12"/>
      <c r="ASR404" s="12"/>
      <c r="ASS404" s="12"/>
      <c r="AST404" s="12"/>
      <c r="ASU404" s="12"/>
      <c r="ASV404" s="12"/>
      <c r="ASW404" s="12"/>
      <c r="ASX404" s="12"/>
      <c r="ASY404" s="12"/>
      <c r="ASZ404" s="12"/>
      <c r="ATA404" s="12"/>
      <c r="ATB404" s="12"/>
      <c r="ATC404" s="12"/>
      <c r="ATD404" s="12"/>
      <c r="ATE404" s="12"/>
      <c r="ATF404" s="12"/>
      <c r="ATG404" s="12"/>
      <c r="ATH404" s="12"/>
      <c r="ATI404" s="12"/>
      <c r="ATJ404" s="12"/>
      <c r="ATK404" s="12"/>
      <c r="ATL404" s="12"/>
      <c r="ATM404" s="12"/>
      <c r="ATN404" s="12"/>
      <c r="ATO404" s="12"/>
      <c r="ATP404" s="12"/>
      <c r="ATQ404" s="12"/>
      <c r="ATR404" s="12"/>
      <c r="ATS404" s="12"/>
      <c r="ATT404" s="12"/>
      <c r="ATU404" s="12"/>
      <c r="ATV404" s="12"/>
      <c r="ATW404" s="12"/>
      <c r="ATX404" s="12"/>
      <c r="ATY404" s="12"/>
      <c r="ATZ404" s="12"/>
      <c r="AUA404" s="12"/>
      <c r="AUB404" s="12"/>
      <c r="AUC404" s="12"/>
      <c r="AUD404" s="12"/>
      <c r="AUE404" s="12"/>
      <c r="AUF404" s="12"/>
      <c r="AUG404" s="12"/>
      <c r="AUH404" s="12"/>
      <c r="AUI404" s="12"/>
      <c r="AUJ404" s="12"/>
      <c r="AUK404" s="12"/>
      <c r="AUL404" s="12"/>
      <c r="AUM404" s="12"/>
      <c r="AUN404" s="12"/>
      <c r="AUO404" s="12"/>
      <c r="AUP404" s="12"/>
      <c r="AUQ404" s="12"/>
      <c r="AUR404" s="12"/>
      <c r="AUS404" s="12"/>
      <c r="AUT404" s="12"/>
      <c r="AUU404" s="12"/>
      <c r="AUV404" s="12"/>
      <c r="AUW404" s="12"/>
      <c r="AUX404" s="12"/>
      <c r="AUY404" s="12"/>
      <c r="AUZ404" s="12"/>
      <c r="AVA404" s="12"/>
      <c r="AVB404" s="12"/>
      <c r="AVC404" s="12"/>
      <c r="AVD404" s="12"/>
      <c r="AVE404" s="12"/>
      <c r="AVF404" s="12"/>
      <c r="AVG404" s="12"/>
      <c r="AVH404" s="12"/>
      <c r="AVI404" s="12"/>
      <c r="AVJ404" s="12"/>
      <c r="AVK404" s="12"/>
      <c r="AVL404" s="12"/>
      <c r="AVM404" s="12"/>
      <c r="AVN404" s="12"/>
      <c r="AVO404" s="12"/>
      <c r="AVP404" s="12"/>
      <c r="AVQ404" s="12"/>
      <c r="AVR404" s="12"/>
      <c r="AVS404" s="12"/>
      <c r="AVT404" s="12"/>
      <c r="AVU404" s="12"/>
      <c r="AVV404" s="12"/>
      <c r="AVW404" s="12"/>
      <c r="AVX404" s="12"/>
      <c r="AVY404" s="12"/>
      <c r="AVZ404" s="12"/>
      <c r="AWA404" s="12"/>
      <c r="AWB404" s="12"/>
      <c r="AWC404" s="12"/>
      <c r="AWD404" s="12"/>
      <c r="AWE404" s="12"/>
      <c r="AWF404" s="12"/>
      <c r="AWG404" s="12"/>
      <c r="AWH404" s="12"/>
      <c r="AWI404" s="12"/>
      <c r="AWJ404" s="12"/>
      <c r="AWK404" s="12"/>
      <c r="AWL404" s="12"/>
      <c r="AWM404" s="12"/>
      <c r="AWN404" s="12"/>
      <c r="AWO404" s="12"/>
      <c r="AWP404" s="12"/>
      <c r="AWQ404" s="12"/>
      <c r="AWR404" s="12"/>
      <c r="AWS404" s="12"/>
      <c r="AWT404" s="12"/>
      <c r="AWU404" s="12"/>
      <c r="AWV404" s="12"/>
      <c r="AWW404" s="12"/>
      <c r="AWX404" s="12"/>
      <c r="AWY404" s="12"/>
      <c r="AWZ404" s="12"/>
      <c r="AXA404" s="12"/>
      <c r="AXB404" s="12"/>
      <c r="AXC404" s="12"/>
      <c r="AXD404" s="12"/>
      <c r="AXE404" s="12"/>
      <c r="AXF404" s="12"/>
      <c r="AXG404" s="12"/>
      <c r="AXH404" s="12"/>
      <c r="AXI404" s="12"/>
      <c r="AXJ404" s="12"/>
      <c r="AXK404" s="12"/>
      <c r="AXL404" s="12"/>
      <c r="AXM404" s="12"/>
      <c r="AXN404" s="12"/>
      <c r="AXO404" s="12"/>
      <c r="AXP404" s="12"/>
      <c r="AXQ404" s="12"/>
      <c r="AXR404" s="12"/>
      <c r="AXS404" s="12"/>
      <c r="AXT404" s="12"/>
      <c r="AXU404" s="12"/>
      <c r="AXV404" s="12"/>
      <c r="AXW404" s="12"/>
      <c r="AXX404" s="12"/>
      <c r="AXY404" s="12"/>
      <c r="AXZ404" s="12"/>
      <c r="AYA404" s="12"/>
      <c r="AYB404" s="12"/>
      <c r="AYC404" s="12"/>
      <c r="AYD404" s="12"/>
      <c r="AYE404" s="12"/>
      <c r="AYF404" s="12"/>
      <c r="AYG404" s="12"/>
      <c r="AYH404" s="12"/>
      <c r="AYI404" s="12"/>
      <c r="AYJ404" s="12"/>
      <c r="AYK404" s="12"/>
      <c r="AYL404" s="12"/>
      <c r="AYM404" s="12"/>
      <c r="AYN404" s="12"/>
      <c r="AYO404" s="12"/>
      <c r="AYP404" s="12"/>
      <c r="AYQ404" s="12"/>
      <c r="AYR404" s="12"/>
      <c r="AYS404" s="12"/>
      <c r="AYT404" s="12"/>
      <c r="AYU404" s="12"/>
      <c r="AYV404" s="12"/>
      <c r="AYW404" s="12"/>
      <c r="AYX404" s="12"/>
      <c r="AYY404" s="12"/>
      <c r="AYZ404" s="12"/>
      <c r="AZA404" s="12"/>
      <c r="AZB404" s="12"/>
      <c r="AZC404" s="12"/>
      <c r="AZD404" s="12"/>
      <c r="AZE404" s="12"/>
      <c r="AZF404" s="12"/>
      <c r="AZG404" s="12"/>
      <c r="AZH404" s="12"/>
      <c r="AZI404" s="12"/>
      <c r="AZJ404" s="12"/>
      <c r="AZK404" s="12"/>
      <c r="AZL404" s="12"/>
      <c r="AZM404" s="12"/>
      <c r="AZN404" s="12"/>
      <c r="AZO404" s="12"/>
      <c r="AZP404" s="12"/>
      <c r="AZQ404" s="12"/>
      <c r="AZR404" s="12"/>
      <c r="AZS404" s="12"/>
      <c r="AZT404" s="12"/>
      <c r="AZU404" s="12"/>
      <c r="AZV404" s="12"/>
      <c r="AZW404" s="12"/>
      <c r="AZX404" s="12"/>
      <c r="AZY404" s="12"/>
      <c r="AZZ404" s="12"/>
      <c r="BAA404" s="12"/>
      <c r="BAB404" s="12"/>
      <c r="BAC404" s="12"/>
      <c r="BAD404" s="12"/>
      <c r="BAE404" s="12"/>
      <c r="BAF404" s="12"/>
      <c r="BAG404" s="12"/>
      <c r="BAH404" s="12"/>
      <c r="BAI404" s="12"/>
      <c r="BAJ404" s="12"/>
      <c r="BAK404" s="12"/>
      <c r="BAL404" s="12"/>
      <c r="BAM404" s="12"/>
      <c r="BAN404" s="12"/>
      <c r="BAO404" s="12"/>
      <c r="BAP404" s="12"/>
      <c r="BAQ404" s="12"/>
      <c r="BAR404" s="12"/>
      <c r="BAS404" s="12"/>
      <c r="BAT404" s="12"/>
      <c r="BAU404" s="12"/>
      <c r="BAV404" s="12"/>
      <c r="BAW404" s="12"/>
      <c r="BAX404" s="12"/>
      <c r="BAY404" s="12"/>
      <c r="BAZ404" s="12"/>
      <c r="BBA404" s="12"/>
      <c r="BBB404" s="12"/>
      <c r="BBC404" s="12"/>
      <c r="BBD404" s="12"/>
      <c r="BBE404" s="12"/>
      <c r="BBF404" s="12"/>
      <c r="BBG404" s="12"/>
      <c r="BBH404" s="12"/>
      <c r="BBI404" s="12"/>
      <c r="BBJ404" s="12"/>
      <c r="BBK404" s="12"/>
      <c r="BBL404" s="12"/>
      <c r="BBM404" s="12"/>
      <c r="BBN404" s="12"/>
      <c r="BBO404" s="12"/>
      <c r="BBP404" s="12"/>
      <c r="BBQ404" s="12"/>
      <c r="BBR404" s="12"/>
      <c r="BBS404" s="12"/>
      <c r="BBT404" s="12"/>
      <c r="BBU404" s="12"/>
      <c r="BBV404" s="12"/>
      <c r="BBW404" s="12"/>
      <c r="BBX404" s="12"/>
      <c r="BBY404" s="12"/>
      <c r="BBZ404" s="12"/>
      <c r="BCA404" s="12"/>
      <c r="BCB404" s="12"/>
      <c r="BCC404" s="12"/>
      <c r="BCD404" s="12"/>
      <c r="BCE404" s="12"/>
      <c r="BCF404" s="12"/>
      <c r="BCG404" s="12"/>
      <c r="BCH404" s="12"/>
      <c r="BCI404" s="12"/>
      <c r="BCJ404" s="12"/>
      <c r="BCK404" s="12"/>
      <c r="BCL404" s="12"/>
      <c r="BCM404" s="12"/>
      <c r="BCN404" s="12"/>
      <c r="BCO404" s="12"/>
      <c r="BCP404" s="12"/>
      <c r="BCQ404" s="12"/>
      <c r="BCR404" s="12"/>
      <c r="BCS404" s="12"/>
      <c r="BCT404" s="12"/>
      <c r="BCU404" s="12"/>
      <c r="BCV404" s="12"/>
      <c r="BCW404" s="12"/>
      <c r="BCX404" s="12"/>
      <c r="BCY404" s="12"/>
      <c r="BCZ404" s="12"/>
      <c r="BDA404" s="12"/>
      <c r="BDB404" s="12"/>
      <c r="BDC404" s="12"/>
      <c r="BDD404" s="12"/>
      <c r="BDE404" s="12"/>
      <c r="BDF404" s="12"/>
      <c r="BDG404" s="12"/>
      <c r="BDH404" s="12"/>
      <c r="BDI404" s="12"/>
      <c r="BDJ404" s="12"/>
      <c r="BDK404" s="12"/>
      <c r="BDL404" s="12"/>
      <c r="BDM404" s="12"/>
      <c r="BDN404" s="12"/>
      <c r="BDO404" s="12"/>
      <c r="BDP404" s="12"/>
      <c r="BDQ404" s="12"/>
      <c r="BDR404" s="12"/>
      <c r="BDS404" s="12"/>
      <c r="BDT404" s="12"/>
      <c r="BDU404" s="12"/>
      <c r="BDV404" s="12"/>
      <c r="BDW404" s="12"/>
      <c r="BDX404" s="12"/>
      <c r="BDY404" s="12"/>
      <c r="BDZ404" s="12"/>
      <c r="BEA404" s="12"/>
      <c r="BEB404" s="12"/>
      <c r="BEC404" s="12"/>
      <c r="BED404" s="12"/>
      <c r="BEE404" s="12"/>
      <c r="BEF404" s="12"/>
      <c r="BEG404" s="12"/>
      <c r="BEH404" s="12"/>
      <c r="BEI404" s="12"/>
      <c r="BEJ404" s="12"/>
      <c r="BEK404" s="12"/>
      <c r="BEL404" s="12"/>
      <c r="BEM404" s="12"/>
      <c r="BEN404" s="12"/>
      <c r="BEO404" s="12"/>
      <c r="BEP404" s="12"/>
      <c r="BEQ404" s="12"/>
      <c r="BER404" s="12"/>
      <c r="BES404" s="12"/>
      <c r="BET404" s="12"/>
      <c r="BEU404" s="12"/>
      <c r="BEV404" s="12"/>
      <c r="BEW404" s="12"/>
      <c r="BEX404" s="12"/>
      <c r="BEY404" s="12"/>
      <c r="BEZ404" s="12"/>
      <c r="BFA404" s="12"/>
      <c r="BFB404" s="12"/>
      <c r="BFC404" s="12"/>
      <c r="BFD404" s="12"/>
      <c r="BFE404" s="12"/>
      <c r="BFF404" s="12"/>
      <c r="BFG404" s="12"/>
      <c r="BFH404" s="12"/>
      <c r="BFI404" s="12"/>
      <c r="BFJ404" s="12"/>
      <c r="BFK404" s="12"/>
      <c r="BFL404" s="12"/>
      <c r="BFM404" s="12"/>
      <c r="BFN404" s="12"/>
      <c r="BFO404" s="12"/>
      <c r="BFP404" s="12"/>
      <c r="BFQ404" s="12"/>
      <c r="BFR404" s="12"/>
      <c r="BFS404" s="12"/>
      <c r="BFT404" s="12"/>
      <c r="BFU404" s="12"/>
      <c r="BFV404" s="12"/>
      <c r="BFW404" s="12"/>
      <c r="BFX404" s="12"/>
      <c r="BFY404" s="12"/>
      <c r="BFZ404" s="12"/>
      <c r="BGA404" s="12"/>
      <c r="BGB404" s="12"/>
      <c r="BGC404" s="12"/>
      <c r="BGD404" s="12"/>
      <c r="BGE404" s="12"/>
      <c r="BGF404" s="12"/>
      <c r="BGG404" s="12"/>
      <c r="BGH404" s="12"/>
      <c r="BGI404" s="12"/>
      <c r="BGJ404" s="12"/>
      <c r="BGK404" s="12"/>
      <c r="BGL404" s="12"/>
      <c r="BGM404" s="12"/>
      <c r="BGN404" s="12"/>
      <c r="BGO404" s="12"/>
      <c r="BGP404" s="12"/>
      <c r="BGQ404" s="12"/>
      <c r="BGR404" s="12"/>
      <c r="BGS404" s="12"/>
      <c r="BGT404" s="12"/>
      <c r="BGU404" s="12"/>
      <c r="BGV404" s="12"/>
      <c r="BGW404" s="12"/>
      <c r="BGX404" s="12"/>
      <c r="BGY404" s="12"/>
      <c r="BGZ404" s="12"/>
      <c r="BHA404" s="12"/>
      <c r="BHB404" s="12"/>
      <c r="BHC404" s="12"/>
      <c r="BHD404" s="12"/>
      <c r="BHE404" s="12"/>
      <c r="BHF404" s="12"/>
      <c r="BHG404" s="12"/>
      <c r="BHH404" s="12"/>
      <c r="BHI404" s="12"/>
      <c r="BHJ404" s="12"/>
      <c r="BHK404" s="12"/>
      <c r="BHL404" s="12"/>
      <c r="BHM404" s="12"/>
      <c r="BHN404" s="12"/>
      <c r="BHO404" s="12"/>
      <c r="BHP404" s="12"/>
      <c r="BHQ404" s="12"/>
      <c r="BHR404" s="12"/>
      <c r="BHS404" s="12"/>
      <c r="BHT404" s="12"/>
      <c r="BHU404" s="12"/>
      <c r="BHV404" s="12"/>
      <c r="BHW404" s="12"/>
      <c r="BHX404" s="12"/>
      <c r="BHY404" s="12"/>
      <c r="BHZ404" s="12"/>
      <c r="BIA404" s="12"/>
      <c r="BIB404" s="12"/>
      <c r="BIC404" s="12"/>
      <c r="BID404" s="12"/>
      <c r="BIE404" s="12"/>
      <c r="BIF404" s="12"/>
      <c r="BIG404" s="12"/>
      <c r="BIH404" s="12"/>
      <c r="BII404" s="12"/>
      <c r="BIJ404" s="12"/>
      <c r="BIK404" s="12"/>
      <c r="BIL404" s="12"/>
      <c r="BIM404" s="12"/>
      <c r="BIN404" s="12"/>
      <c r="BIO404" s="12"/>
      <c r="BIP404" s="12"/>
      <c r="BIQ404" s="12"/>
      <c r="BIR404" s="12"/>
      <c r="BIS404" s="12"/>
      <c r="BIT404" s="12"/>
      <c r="BIU404" s="12"/>
      <c r="BIV404" s="12"/>
      <c r="BIW404" s="12"/>
      <c r="BIX404" s="12"/>
      <c r="BIY404" s="12"/>
      <c r="BIZ404" s="12"/>
      <c r="BJA404" s="12"/>
      <c r="BJB404" s="12"/>
      <c r="BJC404" s="12"/>
      <c r="BJD404" s="12"/>
      <c r="BJE404" s="12"/>
      <c r="BJF404" s="12"/>
      <c r="BJG404" s="12"/>
      <c r="BJH404" s="12"/>
      <c r="BJI404" s="12"/>
      <c r="BJJ404" s="12"/>
      <c r="BJK404" s="12"/>
      <c r="BJL404" s="12"/>
      <c r="BJM404" s="12"/>
      <c r="BJN404" s="12"/>
      <c r="BJO404" s="12"/>
      <c r="BJP404" s="12"/>
      <c r="BJQ404" s="12"/>
      <c r="BJR404" s="12"/>
      <c r="BJS404" s="12"/>
      <c r="BJT404" s="12"/>
      <c r="BJU404" s="12"/>
      <c r="BJV404" s="12"/>
      <c r="BJW404" s="12"/>
      <c r="BJX404" s="12"/>
      <c r="BJY404" s="12"/>
      <c r="BJZ404" s="12"/>
      <c r="BKA404" s="12"/>
      <c r="BKB404" s="12"/>
      <c r="BKC404" s="12"/>
      <c r="BKD404" s="12"/>
      <c r="BKE404" s="12"/>
      <c r="BKF404" s="12"/>
      <c r="BKG404" s="12"/>
      <c r="BKH404" s="12"/>
      <c r="BKI404" s="12"/>
      <c r="BKJ404" s="12"/>
      <c r="BKK404" s="12"/>
      <c r="BKL404" s="12"/>
      <c r="BKM404" s="12"/>
      <c r="BKN404" s="12"/>
      <c r="BKO404" s="12"/>
      <c r="BKP404" s="12"/>
      <c r="BKQ404" s="12"/>
      <c r="BKR404" s="12"/>
      <c r="BKS404" s="12"/>
      <c r="BKT404" s="12"/>
      <c r="BKU404" s="12"/>
      <c r="BKV404" s="12"/>
      <c r="BKW404" s="12"/>
      <c r="BKX404" s="12"/>
      <c r="BKY404" s="12"/>
      <c r="BKZ404" s="12"/>
      <c r="BLA404" s="12"/>
      <c r="BLB404" s="12"/>
      <c r="BLC404" s="12"/>
      <c r="BLD404" s="12"/>
      <c r="BLE404" s="12"/>
      <c r="BLF404" s="12"/>
      <c r="BLG404" s="12"/>
      <c r="BLH404" s="12"/>
      <c r="BLI404" s="12"/>
      <c r="BLJ404" s="12"/>
      <c r="BLK404" s="12"/>
      <c r="BLL404" s="12"/>
      <c r="BLM404" s="12"/>
      <c r="BLN404" s="12"/>
      <c r="BLO404" s="12"/>
      <c r="BLP404" s="12"/>
      <c r="BLQ404" s="12"/>
      <c r="BLR404" s="12"/>
      <c r="BLS404" s="12"/>
      <c r="BLT404" s="12"/>
      <c r="BLU404" s="12"/>
      <c r="BLV404" s="12"/>
      <c r="BLW404" s="12"/>
      <c r="BLX404" s="12"/>
      <c r="BLY404" s="12"/>
      <c r="BLZ404" s="12"/>
      <c r="BMA404" s="12"/>
      <c r="BMB404" s="12"/>
      <c r="BMC404" s="12"/>
      <c r="BMD404" s="12"/>
      <c r="BME404" s="12"/>
      <c r="BMF404" s="12"/>
      <c r="BMG404" s="12"/>
      <c r="BMH404" s="12"/>
      <c r="BMI404" s="12"/>
      <c r="BMJ404" s="12"/>
      <c r="BMK404" s="12"/>
      <c r="BML404" s="12"/>
      <c r="BMM404" s="12"/>
      <c r="BMN404" s="12"/>
      <c r="BMO404" s="12"/>
      <c r="BMP404" s="12"/>
      <c r="BMQ404" s="12"/>
      <c r="BMR404" s="12"/>
      <c r="BMS404" s="12"/>
      <c r="BMT404" s="12"/>
      <c r="BMU404" s="12"/>
      <c r="BMV404" s="12"/>
      <c r="BMW404" s="12"/>
      <c r="BMX404" s="12"/>
      <c r="BMY404" s="12"/>
      <c r="BMZ404" s="12"/>
      <c r="BNA404" s="12"/>
      <c r="BNB404" s="12"/>
      <c r="BNC404" s="12"/>
      <c r="BND404" s="12"/>
      <c r="BNE404" s="12"/>
      <c r="BNF404" s="12"/>
      <c r="BNG404" s="12"/>
      <c r="BNH404" s="12"/>
      <c r="BNI404" s="12"/>
      <c r="BNJ404" s="12"/>
      <c r="BNK404" s="12"/>
      <c r="BNL404" s="12"/>
      <c r="BNM404" s="12"/>
      <c r="BNN404" s="12"/>
      <c r="BNO404" s="12"/>
      <c r="BNP404" s="12"/>
      <c r="BNQ404" s="12"/>
      <c r="BNR404" s="12"/>
      <c r="BNS404" s="12"/>
      <c r="BNT404" s="12"/>
      <c r="BNU404" s="12"/>
      <c r="BNV404" s="12"/>
      <c r="BNW404" s="12"/>
      <c r="BNX404" s="12"/>
      <c r="BNY404" s="12"/>
      <c r="BNZ404" s="12"/>
      <c r="BOA404" s="12"/>
      <c r="BOB404" s="12"/>
      <c r="BOC404" s="12"/>
      <c r="BOD404" s="12"/>
      <c r="BOE404" s="12"/>
      <c r="BOF404" s="12"/>
      <c r="BOG404" s="12"/>
      <c r="BOH404" s="12"/>
      <c r="BOI404" s="12"/>
      <c r="BOJ404" s="12"/>
      <c r="BOK404" s="12"/>
      <c r="BOL404" s="12"/>
      <c r="BOM404" s="12"/>
      <c r="BON404" s="12"/>
      <c r="BOO404" s="12"/>
      <c r="BOP404" s="12"/>
      <c r="BOQ404" s="12"/>
      <c r="BOR404" s="12"/>
      <c r="BOS404" s="12"/>
      <c r="BOT404" s="12"/>
      <c r="BOU404" s="12"/>
      <c r="BOV404" s="12"/>
      <c r="BOW404" s="12"/>
      <c r="BOX404" s="12"/>
      <c r="BOY404" s="12"/>
      <c r="BOZ404" s="12"/>
      <c r="BPA404" s="12"/>
      <c r="BPB404" s="12"/>
      <c r="BPC404" s="12"/>
      <c r="BPD404" s="12"/>
      <c r="BPE404" s="12"/>
      <c r="BPF404" s="12"/>
      <c r="BPG404" s="12"/>
      <c r="BPH404" s="12"/>
      <c r="BPI404" s="12"/>
      <c r="BPJ404" s="12"/>
      <c r="BPK404" s="12"/>
      <c r="BPL404" s="12"/>
      <c r="BPM404" s="12"/>
      <c r="BPN404" s="12"/>
      <c r="BPO404" s="12"/>
      <c r="BPP404" s="12"/>
      <c r="BPQ404" s="12"/>
      <c r="BPR404" s="12"/>
      <c r="BPS404" s="12"/>
      <c r="BPT404" s="12"/>
      <c r="BPU404" s="12"/>
      <c r="BPV404" s="12"/>
      <c r="BPW404" s="12"/>
      <c r="BPX404" s="12"/>
      <c r="BPY404" s="12"/>
      <c r="BPZ404" s="12"/>
      <c r="BQA404" s="12"/>
      <c r="BQB404" s="12"/>
      <c r="BQC404" s="12"/>
      <c r="BQD404" s="12"/>
      <c r="BQE404" s="12"/>
      <c r="BQF404" s="12"/>
      <c r="BQG404" s="12"/>
      <c r="BQH404" s="12"/>
      <c r="BQI404" s="12"/>
      <c r="BQJ404" s="12"/>
      <c r="BQK404" s="12"/>
      <c r="BQL404" s="12"/>
      <c r="BQM404" s="12"/>
      <c r="BQN404" s="12"/>
      <c r="BQO404" s="12"/>
      <c r="BQP404" s="12"/>
      <c r="BQQ404" s="12"/>
      <c r="BQR404" s="12"/>
      <c r="BQS404" s="12"/>
      <c r="BQT404" s="12"/>
      <c r="BQU404" s="12"/>
      <c r="BQV404" s="12"/>
      <c r="BQW404" s="12"/>
      <c r="BQX404" s="12"/>
      <c r="BQY404" s="12"/>
      <c r="BQZ404" s="12"/>
      <c r="BRA404" s="12"/>
      <c r="BRB404" s="12"/>
      <c r="BRC404" s="12"/>
      <c r="BRD404" s="12"/>
      <c r="BRE404" s="12"/>
      <c r="BRF404" s="12"/>
      <c r="BRG404" s="12"/>
      <c r="BRH404" s="12"/>
      <c r="BRI404" s="12"/>
      <c r="BRJ404" s="12"/>
      <c r="BRK404" s="12"/>
      <c r="BRL404" s="12"/>
      <c r="BRM404" s="12"/>
      <c r="BRN404" s="12"/>
      <c r="BRO404" s="12"/>
      <c r="BRP404" s="12"/>
      <c r="BRQ404" s="12"/>
      <c r="BRR404" s="12"/>
      <c r="BRS404" s="12"/>
      <c r="BRT404" s="12"/>
      <c r="BRU404" s="12"/>
      <c r="BRV404" s="12"/>
      <c r="BRW404" s="12"/>
      <c r="BRX404" s="12"/>
      <c r="BRY404" s="12"/>
      <c r="BRZ404" s="12"/>
      <c r="BSA404" s="12"/>
      <c r="BSB404" s="12"/>
      <c r="BSC404" s="12"/>
      <c r="BSD404" s="12"/>
      <c r="BSE404" s="12"/>
      <c r="BSF404" s="12"/>
      <c r="BSG404" s="12"/>
      <c r="BSH404" s="12"/>
      <c r="BSI404" s="12"/>
      <c r="BSJ404" s="12"/>
      <c r="BSK404" s="12"/>
      <c r="BSL404" s="12"/>
      <c r="BSM404" s="12"/>
      <c r="BSN404" s="12"/>
      <c r="BSO404" s="12"/>
      <c r="BSP404" s="12"/>
      <c r="BSQ404" s="12"/>
      <c r="BSR404" s="12"/>
      <c r="BSS404" s="12"/>
      <c r="BST404" s="12"/>
      <c r="BSU404" s="12"/>
      <c r="BSV404" s="12"/>
      <c r="BSW404" s="12"/>
      <c r="BSX404" s="12"/>
      <c r="BSY404" s="12"/>
      <c r="BSZ404" s="12"/>
      <c r="BTA404" s="12"/>
      <c r="BTB404" s="12"/>
      <c r="BTC404" s="12"/>
      <c r="BTD404" s="12"/>
      <c r="BTE404" s="12"/>
      <c r="BTF404" s="12"/>
      <c r="BTG404" s="12"/>
      <c r="BTH404" s="12"/>
      <c r="BTI404" s="12"/>
      <c r="BTJ404" s="12"/>
      <c r="BTK404" s="12"/>
      <c r="BTL404" s="12"/>
      <c r="BTM404" s="12"/>
      <c r="BTN404" s="12"/>
      <c r="BTO404" s="12"/>
      <c r="BTP404" s="12"/>
      <c r="BTQ404" s="12"/>
      <c r="BTR404" s="12"/>
      <c r="BTS404" s="12"/>
      <c r="BTT404" s="12"/>
      <c r="BTU404" s="12"/>
      <c r="BTV404" s="12"/>
      <c r="BTW404" s="12"/>
      <c r="BTX404" s="12"/>
      <c r="BTY404" s="12"/>
      <c r="BTZ404" s="12"/>
      <c r="BUA404" s="12"/>
      <c r="BUB404" s="12"/>
      <c r="BUC404" s="12"/>
      <c r="BUD404" s="12"/>
      <c r="BUE404" s="12"/>
      <c r="BUF404" s="12"/>
      <c r="BUG404" s="12"/>
      <c r="BUH404" s="12"/>
      <c r="BUI404" s="12"/>
      <c r="BUJ404" s="12"/>
      <c r="BUK404" s="12"/>
      <c r="BUL404" s="12"/>
      <c r="BUM404" s="12"/>
      <c r="BUN404" s="12"/>
      <c r="BUO404" s="12"/>
      <c r="BUP404" s="12"/>
      <c r="BUQ404" s="12"/>
      <c r="BUR404" s="12"/>
      <c r="BUS404" s="12"/>
      <c r="BUT404" s="12"/>
      <c r="BUU404" s="12"/>
      <c r="BUV404" s="12"/>
      <c r="BUW404" s="12"/>
      <c r="BUX404" s="12"/>
      <c r="BUY404" s="12"/>
      <c r="BUZ404" s="12"/>
      <c r="BVA404" s="12"/>
      <c r="BVB404" s="12"/>
      <c r="BVC404" s="12"/>
      <c r="BVD404" s="12"/>
      <c r="BVE404" s="12"/>
      <c r="BVF404" s="12"/>
      <c r="BVG404" s="12"/>
      <c r="BVH404" s="12"/>
      <c r="BVI404" s="12"/>
      <c r="BVJ404" s="12"/>
      <c r="BVK404" s="12"/>
      <c r="BVL404" s="12"/>
      <c r="BVM404" s="12"/>
      <c r="BVN404" s="12"/>
      <c r="BVO404" s="12"/>
      <c r="BVP404" s="12"/>
      <c r="BVQ404" s="12"/>
      <c r="BVR404" s="12"/>
      <c r="BVS404" s="12"/>
      <c r="BVT404" s="12"/>
      <c r="BVU404" s="12"/>
      <c r="BVV404" s="12"/>
      <c r="BVW404" s="12"/>
      <c r="BVX404" s="12"/>
      <c r="BVY404" s="12"/>
      <c r="BVZ404" s="12"/>
      <c r="BWA404" s="12"/>
      <c r="BWB404" s="12"/>
      <c r="BWC404" s="12"/>
      <c r="BWD404" s="12"/>
      <c r="BWE404" s="12"/>
      <c r="BWF404" s="12"/>
      <c r="BWG404" s="12"/>
      <c r="BWH404" s="12"/>
      <c r="BWI404" s="12"/>
      <c r="BWJ404" s="12"/>
      <c r="BWK404" s="12"/>
      <c r="BWL404" s="12"/>
      <c r="BWM404" s="12"/>
      <c r="BWN404" s="12"/>
      <c r="BWO404" s="12"/>
      <c r="BWP404" s="12"/>
      <c r="BWQ404" s="12"/>
      <c r="BWR404" s="12"/>
      <c r="BWS404" s="12"/>
      <c r="BWT404" s="12"/>
      <c r="BWU404" s="12"/>
      <c r="BWV404" s="12"/>
      <c r="BWW404" s="12"/>
      <c r="BWX404" s="12"/>
      <c r="BWY404" s="12"/>
      <c r="BWZ404" s="12"/>
      <c r="BXA404" s="12"/>
      <c r="BXB404" s="12"/>
      <c r="BXC404" s="12"/>
      <c r="BXD404" s="12"/>
      <c r="BXE404" s="12"/>
      <c r="BXF404" s="12"/>
      <c r="BXG404" s="12"/>
      <c r="BXH404" s="12"/>
      <c r="BXI404" s="12"/>
      <c r="BXJ404" s="12"/>
      <c r="BXK404" s="12"/>
      <c r="BXL404" s="12"/>
      <c r="BXM404" s="12"/>
      <c r="BXN404" s="12"/>
      <c r="BXO404" s="12"/>
      <c r="BXP404" s="12"/>
      <c r="BXQ404" s="12"/>
      <c r="BXR404" s="12"/>
      <c r="BXS404" s="12"/>
      <c r="BXT404" s="12"/>
      <c r="BXU404" s="12"/>
      <c r="BXV404" s="12"/>
      <c r="BXW404" s="12"/>
      <c r="BXX404" s="12"/>
      <c r="BXY404" s="12"/>
      <c r="BXZ404" s="12"/>
      <c r="BYA404" s="12"/>
      <c r="BYB404" s="12"/>
      <c r="BYC404" s="12"/>
      <c r="BYD404" s="12"/>
      <c r="BYE404" s="12"/>
      <c r="BYF404" s="12"/>
      <c r="BYG404" s="12"/>
      <c r="BYH404" s="12"/>
      <c r="BYI404" s="12"/>
      <c r="BYJ404" s="12"/>
      <c r="BYK404" s="12"/>
      <c r="BYL404" s="12"/>
      <c r="BYM404" s="12"/>
      <c r="BYN404" s="12"/>
      <c r="BYO404" s="12"/>
      <c r="BYP404" s="12"/>
      <c r="BYQ404" s="12"/>
      <c r="BYR404" s="12"/>
      <c r="BYS404" s="12"/>
      <c r="BYT404" s="12"/>
      <c r="BYU404" s="12"/>
      <c r="BYV404" s="12"/>
      <c r="BYW404" s="12"/>
      <c r="BYX404" s="12"/>
      <c r="BYY404" s="12"/>
      <c r="BYZ404" s="12"/>
      <c r="BZA404" s="12"/>
      <c r="BZB404" s="12"/>
      <c r="BZC404" s="12"/>
      <c r="BZD404" s="12"/>
      <c r="BZE404" s="12"/>
      <c r="BZF404" s="12"/>
      <c r="BZG404" s="12"/>
      <c r="BZH404" s="12"/>
      <c r="BZI404" s="12"/>
      <c r="BZJ404" s="12"/>
      <c r="BZK404" s="12"/>
      <c r="BZL404" s="12"/>
      <c r="BZM404" s="12"/>
      <c r="BZN404" s="12"/>
      <c r="BZO404" s="12"/>
      <c r="BZP404" s="12"/>
      <c r="BZQ404" s="12"/>
      <c r="BZR404" s="12"/>
      <c r="BZS404" s="12"/>
      <c r="BZT404" s="12"/>
      <c r="BZU404" s="12"/>
      <c r="BZV404" s="12"/>
      <c r="BZW404" s="12"/>
      <c r="BZX404" s="12"/>
      <c r="BZY404" s="12"/>
      <c r="BZZ404" s="12"/>
      <c r="CAA404" s="12"/>
      <c r="CAB404" s="12"/>
      <c r="CAC404" s="12"/>
      <c r="CAD404" s="12"/>
      <c r="CAE404" s="12"/>
      <c r="CAF404" s="12"/>
      <c r="CAG404" s="12"/>
      <c r="CAH404" s="12"/>
      <c r="CAI404" s="12"/>
      <c r="CAJ404" s="12"/>
      <c r="CAK404" s="12"/>
      <c r="CAL404" s="12"/>
      <c r="CAM404" s="12"/>
      <c r="CAN404" s="12"/>
      <c r="CAO404" s="12"/>
      <c r="CAP404" s="12"/>
      <c r="CAQ404" s="12"/>
      <c r="CAR404" s="12"/>
      <c r="CAS404" s="12"/>
      <c r="CAT404" s="12"/>
      <c r="CAU404" s="12"/>
      <c r="CAV404" s="12"/>
      <c r="CAW404" s="12"/>
      <c r="CAX404" s="12"/>
      <c r="CAY404" s="12"/>
      <c r="CAZ404" s="12"/>
      <c r="CBA404" s="12"/>
      <c r="CBB404" s="12"/>
      <c r="CBC404" s="12"/>
      <c r="CBD404" s="12"/>
      <c r="CBE404" s="12"/>
      <c r="CBF404" s="12"/>
      <c r="CBG404" s="12"/>
      <c r="CBH404" s="12"/>
      <c r="CBI404" s="12"/>
      <c r="CBJ404" s="12"/>
      <c r="CBK404" s="12"/>
      <c r="CBL404" s="12"/>
      <c r="CBM404" s="12"/>
      <c r="CBN404" s="12"/>
      <c r="CBO404" s="12"/>
      <c r="CBP404" s="12"/>
      <c r="CBQ404" s="12"/>
      <c r="CBR404" s="12"/>
      <c r="CBS404" s="12"/>
      <c r="CBT404" s="12"/>
      <c r="CBU404" s="12"/>
      <c r="CBV404" s="12"/>
      <c r="CBW404" s="12"/>
      <c r="CBX404" s="12"/>
      <c r="CBY404" s="12"/>
      <c r="CBZ404" s="12"/>
      <c r="CCA404" s="12"/>
      <c r="CCB404" s="12"/>
      <c r="CCC404" s="12"/>
      <c r="CCD404" s="12"/>
      <c r="CCE404" s="12"/>
      <c r="CCF404" s="12"/>
      <c r="CCG404" s="12"/>
      <c r="CCH404" s="12"/>
      <c r="CCI404" s="12"/>
      <c r="CCJ404" s="12"/>
      <c r="CCK404" s="12"/>
      <c r="CCL404" s="12"/>
      <c r="CCM404" s="12"/>
      <c r="CCN404" s="12"/>
      <c r="CCO404" s="12"/>
      <c r="CCP404" s="12"/>
      <c r="CCQ404" s="12"/>
      <c r="CCR404" s="12"/>
      <c r="CCS404" s="12"/>
      <c r="CCT404" s="12"/>
      <c r="CCU404" s="12"/>
      <c r="CCV404" s="12"/>
      <c r="CCW404" s="12"/>
      <c r="CCX404" s="12"/>
      <c r="CCY404" s="12"/>
      <c r="CCZ404" s="12"/>
      <c r="CDA404" s="12"/>
      <c r="CDB404" s="12"/>
      <c r="CDC404" s="12"/>
      <c r="CDD404" s="12"/>
      <c r="CDE404" s="12"/>
      <c r="CDF404" s="12"/>
      <c r="CDG404" s="12"/>
      <c r="CDH404" s="12"/>
      <c r="CDI404" s="12"/>
      <c r="CDJ404" s="12"/>
      <c r="CDK404" s="12"/>
      <c r="CDL404" s="12"/>
      <c r="CDM404" s="12"/>
      <c r="CDN404" s="12"/>
      <c r="CDO404" s="12"/>
      <c r="CDP404" s="12"/>
      <c r="CDQ404" s="12"/>
      <c r="CDR404" s="12"/>
      <c r="CDS404" s="12"/>
      <c r="CDT404" s="12"/>
      <c r="CDU404" s="12"/>
      <c r="CDV404" s="12"/>
      <c r="CDW404" s="12"/>
      <c r="CDX404" s="12"/>
      <c r="CDY404" s="12"/>
      <c r="CDZ404" s="12"/>
      <c r="CEA404" s="12"/>
      <c r="CEB404" s="12"/>
      <c r="CEC404" s="12"/>
      <c r="CED404" s="12"/>
      <c r="CEE404" s="12"/>
      <c r="CEF404" s="12"/>
      <c r="CEG404" s="12"/>
      <c r="CEH404" s="12"/>
      <c r="CEI404" s="12"/>
      <c r="CEJ404" s="12"/>
      <c r="CEK404" s="12"/>
      <c r="CEL404" s="12"/>
      <c r="CEM404" s="12"/>
      <c r="CEN404" s="12"/>
      <c r="CEO404" s="12"/>
      <c r="CEP404" s="12"/>
      <c r="CEQ404" s="12"/>
      <c r="CER404" s="12"/>
      <c r="CES404" s="12"/>
      <c r="CET404" s="12"/>
      <c r="CEU404" s="12"/>
      <c r="CEV404" s="12"/>
      <c r="CEW404" s="12"/>
      <c r="CEX404" s="12"/>
      <c r="CEY404" s="12"/>
      <c r="CEZ404" s="12"/>
      <c r="CFA404" s="12"/>
      <c r="CFB404" s="12"/>
      <c r="CFC404" s="12"/>
      <c r="CFD404" s="12"/>
      <c r="CFE404" s="12"/>
      <c r="CFF404" s="12"/>
      <c r="CFG404" s="12"/>
      <c r="CFH404" s="12"/>
      <c r="CFI404" s="12"/>
      <c r="CFJ404" s="12"/>
      <c r="CFK404" s="12"/>
      <c r="CFL404" s="12"/>
      <c r="CFM404" s="12"/>
      <c r="CFN404" s="12"/>
      <c r="CFO404" s="12"/>
      <c r="CFP404" s="12"/>
      <c r="CFQ404" s="12"/>
      <c r="CFR404" s="12"/>
      <c r="CFS404" s="12"/>
      <c r="CFT404" s="12"/>
      <c r="CFU404" s="12"/>
      <c r="CFV404" s="12"/>
      <c r="CFW404" s="12"/>
      <c r="CFX404" s="12"/>
      <c r="CFY404" s="12"/>
      <c r="CFZ404" s="12"/>
      <c r="CGA404" s="12"/>
      <c r="CGB404" s="12"/>
      <c r="CGC404" s="12"/>
      <c r="CGD404" s="12"/>
      <c r="CGE404" s="12"/>
      <c r="CGF404" s="12"/>
      <c r="CGG404" s="12"/>
      <c r="CGH404" s="12"/>
      <c r="CGI404" s="12"/>
      <c r="CGJ404" s="12"/>
      <c r="CGK404" s="12"/>
      <c r="CGL404" s="12"/>
      <c r="CGM404" s="12"/>
      <c r="CGN404" s="12"/>
      <c r="CGO404" s="12"/>
      <c r="CGP404" s="12"/>
      <c r="CGQ404" s="12"/>
      <c r="CGR404" s="12"/>
      <c r="CGS404" s="12"/>
      <c r="CGT404" s="12"/>
      <c r="CGU404" s="12"/>
      <c r="CGV404" s="12"/>
      <c r="CGW404" s="12"/>
      <c r="CGX404" s="12"/>
      <c r="CGY404" s="12"/>
      <c r="CGZ404" s="12"/>
      <c r="CHA404" s="12"/>
      <c r="CHB404" s="12"/>
      <c r="CHC404" s="12"/>
      <c r="CHD404" s="12"/>
      <c r="CHE404" s="12"/>
      <c r="CHF404" s="12"/>
      <c r="CHG404" s="12"/>
      <c r="CHH404" s="12"/>
      <c r="CHI404" s="12"/>
      <c r="CHJ404" s="12"/>
      <c r="CHK404" s="12"/>
      <c r="CHL404" s="12"/>
      <c r="CHM404" s="12"/>
      <c r="CHN404" s="12"/>
      <c r="CHO404" s="12"/>
      <c r="CHP404" s="12"/>
      <c r="CHQ404" s="12"/>
      <c r="CHR404" s="12"/>
      <c r="CHS404" s="12"/>
      <c r="CHT404" s="12"/>
      <c r="CHU404" s="12"/>
      <c r="CHV404" s="12"/>
      <c r="CHW404" s="12"/>
      <c r="CHX404" s="12"/>
      <c r="CHY404" s="12"/>
      <c r="CHZ404" s="12"/>
      <c r="CIA404" s="12"/>
      <c r="CIB404" s="12"/>
      <c r="CIC404" s="12"/>
      <c r="CID404" s="12"/>
      <c r="CIE404" s="12"/>
      <c r="CIF404" s="12"/>
      <c r="CIG404" s="12"/>
      <c r="CIH404" s="12"/>
      <c r="CII404" s="12"/>
      <c r="CIJ404" s="12"/>
      <c r="CIK404" s="12"/>
      <c r="CIL404" s="12"/>
      <c r="CIM404" s="12"/>
      <c r="CIN404" s="12"/>
      <c r="CIO404" s="12"/>
      <c r="CIP404" s="12"/>
      <c r="CIQ404" s="12"/>
      <c r="CIR404" s="12"/>
      <c r="CIS404" s="12"/>
      <c r="CIT404" s="12"/>
      <c r="CIU404" s="12"/>
      <c r="CIV404" s="12"/>
      <c r="CIW404" s="12"/>
      <c r="CIX404" s="12"/>
      <c r="CIY404" s="12"/>
      <c r="CIZ404" s="12"/>
      <c r="CJA404" s="12"/>
      <c r="CJB404" s="12"/>
      <c r="CJC404" s="12"/>
      <c r="CJD404" s="12"/>
      <c r="CJE404" s="12"/>
      <c r="CJF404" s="12"/>
      <c r="CJG404" s="12"/>
      <c r="CJH404" s="12"/>
      <c r="CJI404" s="12"/>
      <c r="CJJ404" s="12"/>
      <c r="CJK404" s="12"/>
      <c r="CJL404" s="12"/>
      <c r="CJM404" s="12"/>
      <c r="CJN404" s="12"/>
      <c r="CJO404" s="12"/>
      <c r="CJP404" s="12"/>
      <c r="CJQ404" s="12"/>
      <c r="CJR404" s="12"/>
      <c r="CJS404" s="12"/>
      <c r="CJT404" s="12"/>
      <c r="CJU404" s="12"/>
      <c r="CJV404" s="12"/>
      <c r="CJW404" s="12"/>
      <c r="CJX404" s="12"/>
      <c r="CJY404" s="12"/>
      <c r="CJZ404" s="12"/>
      <c r="CKA404" s="12"/>
      <c r="CKB404" s="12"/>
      <c r="CKC404" s="12"/>
      <c r="CKD404" s="12"/>
      <c r="CKE404" s="12"/>
      <c r="CKF404" s="12"/>
      <c r="CKG404" s="12"/>
      <c r="CKH404" s="12"/>
      <c r="CKI404" s="12"/>
      <c r="CKJ404" s="12"/>
      <c r="CKK404" s="12"/>
      <c r="CKL404" s="12"/>
      <c r="CKM404" s="12"/>
      <c r="CKN404" s="12"/>
      <c r="CKO404" s="12"/>
      <c r="CKP404" s="12"/>
      <c r="CKQ404" s="12"/>
      <c r="CKR404" s="12"/>
      <c r="CKS404" s="12"/>
      <c r="CKT404" s="12"/>
      <c r="CKU404" s="12"/>
      <c r="CKV404" s="12"/>
      <c r="CKW404" s="12"/>
      <c r="CKX404" s="12"/>
      <c r="CKY404" s="12"/>
      <c r="CKZ404" s="12"/>
      <c r="CLA404" s="12"/>
      <c r="CLB404" s="12"/>
      <c r="CLC404" s="12"/>
      <c r="CLD404" s="12"/>
      <c r="CLE404" s="12"/>
      <c r="CLF404" s="12"/>
      <c r="CLG404" s="12"/>
      <c r="CLH404" s="12"/>
      <c r="CLI404" s="12"/>
      <c r="CLJ404" s="12"/>
      <c r="CLK404" s="12"/>
      <c r="CLL404" s="12"/>
      <c r="CLM404" s="12"/>
      <c r="CLN404" s="12"/>
      <c r="CLO404" s="12"/>
      <c r="CLP404" s="12"/>
      <c r="CLQ404" s="12"/>
      <c r="CLR404" s="12"/>
      <c r="CLS404" s="12"/>
      <c r="CLT404" s="12"/>
      <c r="CLU404" s="12"/>
      <c r="CLV404" s="12"/>
      <c r="CLW404" s="12"/>
      <c r="CLX404" s="12"/>
      <c r="CLY404" s="12"/>
      <c r="CLZ404" s="12"/>
      <c r="CMA404" s="12"/>
      <c r="CMB404" s="12"/>
      <c r="CMC404" s="12"/>
      <c r="CMD404" s="12"/>
      <c r="CME404" s="12"/>
      <c r="CMF404" s="12"/>
      <c r="CMG404" s="12"/>
      <c r="CMH404" s="12"/>
      <c r="CMI404" s="12"/>
      <c r="CMJ404" s="12"/>
      <c r="CMK404" s="12"/>
      <c r="CML404" s="12"/>
      <c r="CMM404" s="12"/>
      <c r="CMN404" s="12"/>
      <c r="CMO404" s="12"/>
      <c r="CMP404" s="12"/>
      <c r="CMQ404" s="12"/>
      <c r="CMR404" s="12"/>
      <c r="CMS404" s="12"/>
      <c r="CMT404" s="12"/>
      <c r="CMU404" s="12"/>
      <c r="CMV404" s="12"/>
      <c r="CMW404" s="12"/>
      <c r="CMX404" s="12"/>
      <c r="CMY404" s="12"/>
      <c r="CMZ404" s="12"/>
      <c r="CNA404" s="12"/>
      <c r="CNB404" s="12"/>
      <c r="CNC404" s="12"/>
      <c r="CND404" s="12"/>
      <c r="CNE404" s="12"/>
      <c r="CNF404" s="12"/>
      <c r="CNG404" s="12"/>
      <c r="CNH404" s="12"/>
      <c r="CNI404" s="12"/>
      <c r="CNJ404" s="12"/>
      <c r="CNK404" s="12"/>
      <c r="CNL404" s="12"/>
      <c r="CNM404" s="12"/>
      <c r="CNN404" s="12"/>
      <c r="CNO404" s="12"/>
      <c r="CNP404" s="12"/>
      <c r="CNQ404" s="12"/>
      <c r="CNR404" s="12"/>
      <c r="CNS404" s="12"/>
      <c r="CNT404" s="12"/>
      <c r="CNU404" s="12"/>
      <c r="CNV404" s="12"/>
      <c r="CNW404" s="12"/>
      <c r="CNX404" s="12"/>
      <c r="CNY404" s="12"/>
      <c r="CNZ404" s="12"/>
      <c r="COA404" s="12"/>
      <c r="COB404" s="12"/>
      <c r="COC404" s="12"/>
      <c r="COD404" s="12"/>
      <c r="COE404" s="12"/>
      <c r="COF404" s="12"/>
      <c r="COG404" s="12"/>
      <c r="COH404" s="12"/>
      <c r="COI404" s="12"/>
      <c r="COJ404" s="12"/>
      <c r="COK404" s="12"/>
      <c r="COL404" s="12"/>
      <c r="COM404" s="12"/>
      <c r="CON404" s="12"/>
      <c r="COO404" s="12"/>
      <c r="COP404" s="12"/>
      <c r="COQ404" s="12"/>
      <c r="COR404" s="12"/>
      <c r="COS404" s="12"/>
      <c r="COT404" s="12"/>
      <c r="COU404" s="12"/>
      <c r="COV404" s="12"/>
      <c r="COW404" s="12"/>
      <c r="COX404" s="12"/>
      <c r="COY404" s="12"/>
      <c r="COZ404" s="12"/>
      <c r="CPA404" s="12"/>
      <c r="CPB404" s="12"/>
      <c r="CPC404" s="12"/>
      <c r="CPD404" s="12"/>
      <c r="CPE404" s="12"/>
      <c r="CPF404" s="12"/>
      <c r="CPG404" s="12"/>
      <c r="CPH404" s="12"/>
      <c r="CPI404" s="12"/>
      <c r="CPJ404" s="12"/>
      <c r="CPK404" s="12"/>
      <c r="CPL404" s="12"/>
      <c r="CPM404" s="12"/>
      <c r="CPN404" s="12"/>
      <c r="CPO404" s="12"/>
      <c r="CPP404" s="12"/>
      <c r="CPQ404" s="12"/>
      <c r="CPR404" s="12"/>
      <c r="CPS404" s="12"/>
      <c r="CPT404" s="12"/>
      <c r="CPU404" s="12"/>
      <c r="CPV404" s="12"/>
      <c r="CPW404" s="12"/>
      <c r="CPX404" s="12"/>
      <c r="CPY404" s="12"/>
      <c r="CPZ404" s="12"/>
      <c r="CQA404" s="12"/>
      <c r="CQB404" s="12"/>
      <c r="CQC404" s="12"/>
      <c r="CQD404" s="12"/>
      <c r="CQE404" s="12"/>
      <c r="CQF404" s="12"/>
      <c r="CQG404" s="12"/>
      <c r="CQH404" s="12"/>
      <c r="CQI404" s="12"/>
      <c r="CQJ404" s="12"/>
      <c r="CQK404" s="12"/>
      <c r="CQL404" s="12"/>
      <c r="CQM404" s="12"/>
      <c r="CQN404" s="12"/>
      <c r="CQO404" s="12"/>
      <c r="CQP404" s="12"/>
      <c r="CQQ404" s="12"/>
      <c r="CQR404" s="12"/>
      <c r="CQS404" s="12"/>
      <c r="CQT404" s="12"/>
      <c r="CQU404" s="12"/>
      <c r="CQV404" s="12"/>
      <c r="CQW404" s="12"/>
      <c r="CQX404" s="12"/>
      <c r="CQY404" s="12"/>
      <c r="CQZ404" s="12"/>
      <c r="CRA404" s="12"/>
      <c r="CRB404" s="12"/>
      <c r="CRC404" s="12"/>
      <c r="CRD404" s="12"/>
      <c r="CRE404" s="12"/>
      <c r="CRF404" s="12"/>
      <c r="CRG404" s="12"/>
      <c r="CRH404" s="12"/>
      <c r="CRI404" s="12"/>
      <c r="CRJ404" s="12"/>
      <c r="CRK404" s="12"/>
      <c r="CRL404" s="12"/>
      <c r="CRM404" s="12"/>
      <c r="CRN404" s="12"/>
      <c r="CRO404" s="12"/>
      <c r="CRP404" s="12"/>
      <c r="CRQ404" s="12"/>
      <c r="CRR404" s="12"/>
      <c r="CRS404" s="12"/>
      <c r="CRT404" s="12"/>
      <c r="CRU404" s="12"/>
      <c r="CRV404" s="12"/>
      <c r="CRW404" s="12"/>
      <c r="CRX404" s="12"/>
      <c r="CRY404" s="12"/>
      <c r="CRZ404" s="12"/>
      <c r="CSA404" s="12"/>
      <c r="CSB404" s="12"/>
      <c r="CSC404" s="12"/>
      <c r="CSD404" s="12"/>
      <c r="CSE404" s="12"/>
      <c r="CSF404" s="12"/>
      <c r="CSG404" s="12"/>
      <c r="CSH404" s="12"/>
      <c r="CSI404" s="12"/>
      <c r="CSJ404" s="12"/>
      <c r="CSK404" s="12"/>
      <c r="CSL404" s="12"/>
      <c r="CSM404" s="12"/>
      <c r="CSN404" s="12"/>
      <c r="CSO404" s="12"/>
      <c r="CSP404" s="12"/>
      <c r="CSQ404" s="12"/>
      <c r="CSR404" s="12"/>
      <c r="CSS404" s="12"/>
      <c r="CST404" s="12"/>
      <c r="CSU404" s="12"/>
      <c r="CSV404" s="12"/>
      <c r="CSW404" s="12"/>
      <c r="CSX404" s="12"/>
      <c r="CSY404" s="12"/>
      <c r="CSZ404" s="12"/>
      <c r="CTA404" s="12"/>
      <c r="CTB404" s="12"/>
      <c r="CTC404" s="12"/>
      <c r="CTD404" s="12"/>
      <c r="CTE404" s="12"/>
      <c r="CTF404" s="12"/>
      <c r="CTG404" s="12"/>
      <c r="CTH404" s="12"/>
      <c r="CTI404" s="12"/>
      <c r="CTJ404" s="12"/>
      <c r="CTK404" s="12"/>
      <c r="CTL404" s="12"/>
      <c r="CTM404" s="12"/>
      <c r="CTN404" s="12"/>
      <c r="CTO404" s="12"/>
      <c r="CTP404" s="12"/>
      <c r="CTQ404" s="12"/>
      <c r="CTR404" s="12"/>
      <c r="CTS404" s="12"/>
      <c r="CTT404" s="12"/>
      <c r="CTU404" s="12"/>
      <c r="CTV404" s="12"/>
      <c r="CTW404" s="12"/>
      <c r="CTX404" s="12"/>
      <c r="CTY404" s="12"/>
      <c r="CTZ404" s="12"/>
      <c r="CUA404" s="12"/>
      <c r="CUB404" s="12"/>
      <c r="CUC404" s="12"/>
      <c r="CUD404" s="12"/>
      <c r="CUE404" s="12"/>
      <c r="CUF404" s="12"/>
      <c r="CUG404" s="12"/>
      <c r="CUH404" s="12"/>
      <c r="CUI404" s="12"/>
      <c r="CUJ404" s="12"/>
      <c r="CUK404" s="12"/>
      <c r="CUL404" s="12"/>
      <c r="CUM404" s="12"/>
      <c r="CUN404" s="12"/>
      <c r="CUO404" s="12"/>
      <c r="CUP404" s="12"/>
      <c r="CUQ404" s="12"/>
      <c r="CUR404" s="12"/>
      <c r="CUS404" s="12"/>
      <c r="CUT404" s="12"/>
      <c r="CUU404" s="12"/>
      <c r="CUV404" s="12"/>
      <c r="CUW404" s="12"/>
      <c r="CUX404" s="12"/>
      <c r="CUY404" s="12"/>
      <c r="CUZ404" s="12"/>
      <c r="CVA404" s="12"/>
      <c r="CVB404" s="12"/>
      <c r="CVC404" s="12"/>
      <c r="CVD404" s="12"/>
      <c r="CVE404" s="12"/>
      <c r="CVF404" s="12"/>
      <c r="CVG404" s="12"/>
      <c r="CVH404" s="12"/>
      <c r="CVI404" s="12"/>
      <c r="CVJ404" s="12"/>
      <c r="CVK404" s="12"/>
      <c r="CVL404" s="12"/>
      <c r="CVM404" s="12"/>
      <c r="CVN404" s="12"/>
      <c r="CVO404" s="12"/>
      <c r="CVP404" s="12"/>
      <c r="CVQ404" s="12"/>
      <c r="CVR404" s="12"/>
      <c r="CVS404" s="12"/>
      <c r="CVT404" s="12"/>
      <c r="CVU404" s="12"/>
      <c r="CVV404" s="12"/>
      <c r="CVW404" s="12"/>
      <c r="CVX404" s="12"/>
      <c r="CVY404" s="12"/>
      <c r="CVZ404" s="12"/>
      <c r="CWA404" s="12"/>
      <c r="CWB404" s="12"/>
      <c r="CWC404" s="12"/>
      <c r="CWD404" s="12"/>
      <c r="CWE404" s="12"/>
      <c r="CWF404" s="12"/>
      <c r="CWG404" s="12"/>
      <c r="CWH404" s="12"/>
      <c r="CWI404" s="12"/>
      <c r="CWJ404" s="12"/>
      <c r="CWK404" s="12"/>
      <c r="CWL404" s="12"/>
      <c r="CWM404" s="12"/>
      <c r="CWN404" s="12"/>
      <c r="CWO404" s="12"/>
      <c r="CWP404" s="12"/>
      <c r="CWQ404" s="12"/>
      <c r="CWR404" s="12"/>
      <c r="CWS404" s="12"/>
      <c r="CWT404" s="12"/>
      <c r="CWU404" s="12"/>
      <c r="CWV404" s="12"/>
      <c r="CWW404" s="12"/>
      <c r="CWX404" s="12"/>
      <c r="CWY404" s="12"/>
      <c r="CWZ404" s="12"/>
      <c r="CXA404" s="12"/>
      <c r="CXB404" s="12"/>
      <c r="CXC404" s="12"/>
      <c r="CXD404" s="12"/>
      <c r="CXE404" s="12"/>
      <c r="CXF404" s="12"/>
      <c r="CXG404" s="12"/>
      <c r="CXH404" s="12"/>
      <c r="CXI404" s="12"/>
      <c r="CXJ404" s="12"/>
      <c r="CXK404" s="12"/>
      <c r="CXL404" s="12"/>
      <c r="CXM404" s="12"/>
      <c r="CXN404" s="12"/>
      <c r="CXO404" s="12"/>
      <c r="CXP404" s="12"/>
      <c r="CXQ404" s="12"/>
      <c r="CXR404" s="12"/>
      <c r="CXS404" s="12"/>
      <c r="CXT404" s="12"/>
      <c r="CXU404" s="12"/>
      <c r="CXV404" s="12"/>
      <c r="CXW404" s="12"/>
      <c r="CXX404" s="12"/>
      <c r="CXY404" s="12"/>
      <c r="CXZ404" s="12"/>
      <c r="CYA404" s="12"/>
      <c r="CYB404" s="12"/>
      <c r="CYC404" s="12"/>
      <c r="CYD404" s="12"/>
      <c r="CYE404" s="12"/>
      <c r="CYF404" s="12"/>
      <c r="CYG404" s="12"/>
      <c r="CYH404" s="12"/>
      <c r="CYI404" s="12"/>
      <c r="CYJ404" s="12"/>
      <c r="CYK404" s="12"/>
      <c r="CYL404" s="12"/>
      <c r="CYM404" s="12"/>
      <c r="CYN404" s="12"/>
      <c r="CYO404" s="12"/>
      <c r="CYP404" s="12"/>
      <c r="CYQ404" s="12"/>
      <c r="CYR404" s="12"/>
      <c r="CYS404" s="12"/>
      <c r="CYT404" s="12"/>
      <c r="CYU404" s="12"/>
      <c r="CYV404" s="12"/>
      <c r="CYW404" s="12"/>
      <c r="CYX404" s="12"/>
      <c r="CYY404" s="12"/>
      <c r="CYZ404" s="12"/>
      <c r="CZA404" s="12"/>
      <c r="CZB404" s="12"/>
      <c r="CZC404" s="12"/>
      <c r="CZD404" s="12"/>
      <c r="CZE404" s="12"/>
      <c r="CZF404" s="12"/>
      <c r="CZG404" s="12"/>
      <c r="CZH404" s="12"/>
      <c r="CZI404" s="12"/>
      <c r="CZJ404" s="12"/>
      <c r="CZK404" s="12"/>
      <c r="CZL404" s="12"/>
      <c r="CZM404" s="12"/>
      <c r="CZN404" s="12"/>
      <c r="CZO404" s="12"/>
      <c r="CZP404" s="12"/>
      <c r="CZQ404" s="12"/>
      <c r="CZR404" s="12"/>
      <c r="CZS404" s="12"/>
      <c r="CZT404" s="12"/>
      <c r="CZU404" s="12"/>
      <c r="CZV404" s="12"/>
      <c r="CZW404" s="12"/>
      <c r="CZX404" s="12"/>
      <c r="CZY404" s="12"/>
      <c r="CZZ404" s="12"/>
      <c r="DAA404" s="12"/>
      <c r="DAB404" s="12"/>
      <c r="DAC404" s="12"/>
      <c r="DAD404" s="12"/>
      <c r="DAE404" s="12"/>
      <c r="DAF404" s="12"/>
      <c r="DAG404" s="12"/>
      <c r="DAH404" s="12"/>
      <c r="DAI404" s="12"/>
      <c r="DAJ404" s="12"/>
      <c r="DAK404" s="12"/>
      <c r="DAL404" s="12"/>
      <c r="DAM404" s="12"/>
      <c r="DAN404" s="12"/>
      <c r="DAO404" s="12"/>
      <c r="DAP404" s="12"/>
      <c r="DAQ404" s="12"/>
      <c r="DAR404" s="12"/>
      <c r="DAS404" s="12"/>
      <c r="DAT404" s="12"/>
      <c r="DAU404" s="12"/>
      <c r="DAV404" s="12"/>
      <c r="DAW404" s="12"/>
      <c r="DAX404" s="12"/>
      <c r="DAY404" s="12"/>
      <c r="DAZ404" s="12"/>
      <c r="DBA404" s="12"/>
      <c r="DBB404" s="12"/>
      <c r="DBC404" s="12"/>
      <c r="DBD404" s="12"/>
      <c r="DBE404" s="12"/>
      <c r="DBF404" s="12"/>
      <c r="DBG404" s="12"/>
      <c r="DBH404" s="12"/>
      <c r="DBI404" s="12"/>
      <c r="DBJ404" s="12"/>
      <c r="DBK404" s="12"/>
      <c r="DBL404" s="12"/>
      <c r="DBM404" s="12"/>
      <c r="DBN404" s="12"/>
      <c r="DBO404" s="12"/>
      <c r="DBP404" s="12"/>
      <c r="DBQ404" s="12"/>
      <c r="DBR404" s="12"/>
      <c r="DBS404" s="12"/>
      <c r="DBT404" s="12"/>
      <c r="DBU404" s="12"/>
      <c r="DBV404" s="12"/>
      <c r="DBW404" s="12"/>
      <c r="DBX404" s="12"/>
      <c r="DBY404" s="12"/>
      <c r="DBZ404" s="12"/>
      <c r="DCA404" s="12"/>
      <c r="DCB404" s="12"/>
      <c r="DCC404" s="12"/>
      <c r="DCD404" s="12"/>
      <c r="DCE404" s="12"/>
      <c r="DCF404" s="12"/>
      <c r="DCG404" s="12"/>
      <c r="DCH404" s="12"/>
      <c r="DCI404" s="12"/>
      <c r="DCJ404" s="12"/>
      <c r="DCK404" s="12"/>
      <c r="DCL404" s="12"/>
      <c r="DCM404" s="12"/>
      <c r="DCN404" s="12"/>
      <c r="DCO404" s="12"/>
      <c r="DCP404" s="12"/>
      <c r="DCQ404" s="12"/>
      <c r="DCR404" s="12"/>
      <c r="DCS404" s="12"/>
      <c r="DCT404" s="12"/>
      <c r="DCU404" s="12"/>
      <c r="DCV404" s="12"/>
      <c r="DCW404" s="12"/>
      <c r="DCX404" s="12"/>
      <c r="DCY404" s="12"/>
      <c r="DCZ404" s="12"/>
      <c r="DDA404" s="12"/>
      <c r="DDB404" s="12"/>
      <c r="DDC404" s="12"/>
      <c r="DDD404" s="12"/>
      <c r="DDE404" s="12"/>
      <c r="DDF404" s="12"/>
      <c r="DDG404" s="12"/>
      <c r="DDH404" s="12"/>
      <c r="DDI404" s="12"/>
      <c r="DDJ404" s="12"/>
      <c r="DDK404" s="12"/>
      <c r="DDL404" s="12"/>
      <c r="DDM404" s="12"/>
      <c r="DDN404" s="12"/>
      <c r="DDO404" s="12"/>
      <c r="DDP404" s="12"/>
      <c r="DDQ404" s="12"/>
      <c r="DDR404" s="12"/>
      <c r="DDS404" s="12"/>
      <c r="DDT404" s="12"/>
      <c r="DDU404" s="12"/>
      <c r="DDV404" s="12"/>
      <c r="DDW404" s="12"/>
      <c r="DDX404" s="12"/>
      <c r="DDY404" s="12"/>
      <c r="DDZ404" s="12"/>
      <c r="DEA404" s="12"/>
      <c r="DEB404" s="12"/>
      <c r="DEC404" s="12"/>
      <c r="DED404" s="12"/>
      <c r="DEE404" s="12"/>
      <c r="DEF404" s="12"/>
      <c r="DEG404" s="12"/>
      <c r="DEH404" s="12"/>
      <c r="DEI404" s="12"/>
      <c r="DEJ404" s="12"/>
      <c r="DEK404" s="12"/>
      <c r="DEL404" s="12"/>
      <c r="DEM404" s="12"/>
      <c r="DEN404" s="12"/>
      <c r="DEO404" s="12"/>
      <c r="DEP404" s="12"/>
      <c r="DEQ404" s="12"/>
      <c r="DER404" s="12"/>
      <c r="DES404" s="12"/>
      <c r="DET404" s="12"/>
      <c r="DEU404" s="12"/>
      <c r="DEV404" s="12"/>
      <c r="DEW404" s="12"/>
      <c r="DEX404" s="12"/>
      <c r="DEY404" s="12"/>
      <c r="DEZ404" s="12"/>
      <c r="DFA404" s="12"/>
      <c r="DFB404" s="12"/>
      <c r="DFC404" s="12"/>
      <c r="DFD404" s="12"/>
      <c r="DFE404" s="12"/>
      <c r="DFF404" s="12"/>
      <c r="DFG404" s="12"/>
      <c r="DFH404" s="12"/>
      <c r="DFI404" s="12"/>
      <c r="DFJ404" s="12"/>
      <c r="DFK404" s="12"/>
      <c r="DFL404" s="12"/>
      <c r="DFM404" s="12"/>
      <c r="DFN404" s="12"/>
      <c r="DFO404" s="12"/>
      <c r="DFP404" s="12"/>
      <c r="DFQ404" s="12"/>
      <c r="DFR404" s="12"/>
      <c r="DFS404" s="12"/>
      <c r="DFT404" s="12"/>
      <c r="DFU404" s="12"/>
      <c r="DFV404" s="12"/>
      <c r="DFW404" s="12"/>
      <c r="DFX404" s="12"/>
      <c r="DFY404" s="12"/>
      <c r="DFZ404" s="12"/>
      <c r="DGA404" s="12"/>
      <c r="DGB404" s="12"/>
      <c r="DGC404" s="12"/>
      <c r="DGD404" s="12"/>
      <c r="DGE404" s="12"/>
      <c r="DGF404" s="12"/>
      <c r="DGG404" s="12"/>
      <c r="DGH404" s="12"/>
      <c r="DGI404" s="12"/>
      <c r="DGJ404" s="12"/>
      <c r="DGK404" s="12"/>
      <c r="DGL404" s="12"/>
      <c r="DGM404" s="12"/>
      <c r="DGN404" s="12"/>
      <c r="DGO404" s="12"/>
      <c r="DGP404" s="12"/>
      <c r="DGQ404" s="12"/>
      <c r="DGR404" s="12"/>
      <c r="DGS404" s="12"/>
      <c r="DGT404" s="12"/>
      <c r="DGU404" s="12"/>
      <c r="DGV404" s="12"/>
      <c r="DGW404" s="12"/>
      <c r="DGX404" s="12"/>
      <c r="DGY404" s="12"/>
      <c r="DGZ404" s="12"/>
      <c r="DHA404" s="12"/>
      <c r="DHB404" s="12"/>
      <c r="DHC404" s="12"/>
      <c r="DHD404" s="12"/>
      <c r="DHE404" s="12"/>
      <c r="DHF404" s="12"/>
      <c r="DHG404" s="12"/>
      <c r="DHH404" s="12"/>
      <c r="DHI404" s="12"/>
      <c r="DHJ404" s="12"/>
      <c r="DHK404" s="12"/>
      <c r="DHL404" s="12"/>
      <c r="DHM404" s="12"/>
      <c r="DHN404" s="12"/>
      <c r="DHO404" s="12"/>
      <c r="DHP404" s="12"/>
      <c r="DHQ404" s="12"/>
      <c r="DHR404" s="12"/>
      <c r="DHS404" s="12"/>
      <c r="DHT404" s="12"/>
      <c r="DHU404" s="12"/>
      <c r="DHV404" s="12"/>
      <c r="DHW404" s="12"/>
      <c r="DHX404" s="12"/>
      <c r="DHY404" s="12"/>
      <c r="DHZ404" s="12"/>
      <c r="DIA404" s="12"/>
      <c r="DIB404" s="12"/>
      <c r="DIC404" s="12"/>
      <c r="DID404" s="12"/>
      <c r="DIE404" s="12"/>
      <c r="DIF404" s="12"/>
      <c r="DIG404" s="12"/>
      <c r="DIH404" s="12"/>
      <c r="DII404" s="12"/>
      <c r="DIJ404" s="12"/>
      <c r="DIK404" s="12"/>
      <c r="DIL404" s="12"/>
      <c r="DIM404" s="12"/>
      <c r="DIN404" s="12"/>
      <c r="DIO404" s="12"/>
      <c r="DIP404" s="12"/>
      <c r="DIQ404" s="12"/>
      <c r="DIR404" s="12"/>
      <c r="DIS404" s="12"/>
      <c r="DIT404" s="12"/>
      <c r="DIU404" s="12"/>
      <c r="DIV404" s="12"/>
      <c r="DIW404" s="12"/>
      <c r="DIX404" s="12"/>
      <c r="DIY404" s="12"/>
      <c r="DIZ404" s="12"/>
      <c r="DJA404" s="12"/>
      <c r="DJB404" s="12"/>
      <c r="DJC404" s="12"/>
      <c r="DJD404" s="12"/>
      <c r="DJE404" s="12"/>
      <c r="DJF404" s="12"/>
      <c r="DJG404" s="12"/>
      <c r="DJH404" s="12"/>
      <c r="DJI404" s="12"/>
      <c r="DJJ404" s="12"/>
      <c r="DJK404" s="12"/>
      <c r="DJL404" s="12"/>
      <c r="DJM404" s="12"/>
      <c r="DJN404" s="12"/>
      <c r="DJO404" s="12"/>
      <c r="DJP404" s="12"/>
      <c r="DJQ404" s="12"/>
      <c r="DJR404" s="12"/>
      <c r="DJS404" s="12"/>
      <c r="DJT404" s="12"/>
      <c r="DJU404" s="12"/>
      <c r="DJV404" s="12"/>
      <c r="DJW404" s="12"/>
      <c r="DJX404" s="12"/>
      <c r="DJY404" s="12"/>
      <c r="DJZ404" s="12"/>
      <c r="DKA404" s="12"/>
      <c r="DKB404" s="12"/>
      <c r="DKC404" s="12"/>
      <c r="DKD404" s="12"/>
      <c r="DKE404" s="12"/>
      <c r="DKF404" s="12"/>
      <c r="DKG404" s="12"/>
      <c r="DKH404" s="12"/>
      <c r="DKI404" s="12"/>
      <c r="DKJ404" s="12"/>
      <c r="DKK404" s="12"/>
      <c r="DKL404" s="12"/>
      <c r="DKM404" s="12"/>
      <c r="DKN404" s="12"/>
      <c r="DKO404" s="12"/>
      <c r="DKP404" s="12"/>
      <c r="DKQ404" s="12"/>
      <c r="DKR404" s="12"/>
      <c r="DKS404" s="12"/>
      <c r="DKT404" s="12"/>
      <c r="DKU404" s="12"/>
      <c r="DKV404" s="12"/>
      <c r="DKW404" s="12"/>
      <c r="DKX404" s="12"/>
      <c r="DKY404" s="12"/>
      <c r="DKZ404" s="12"/>
      <c r="DLA404" s="12"/>
      <c r="DLB404" s="12"/>
      <c r="DLC404" s="12"/>
      <c r="DLD404" s="12"/>
      <c r="DLE404" s="12"/>
      <c r="DLF404" s="12"/>
      <c r="DLG404" s="12"/>
      <c r="DLH404" s="12"/>
      <c r="DLI404" s="12"/>
      <c r="DLJ404" s="12"/>
      <c r="DLK404" s="12"/>
      <c r="DLL404" s="12"/>
      <c r="DLM404" s="12"/>
      <c r="DLN404" s="12"/>
      <c r="DLO404" s="12"/>
      <c r="DLP404" s="12"/>
      <c r="DLQ404" s="12"/>
      <c r="DLR404" s="12"/>
      <c r="DLS404" s="12"/>
      <c r="DLT404" s="12"/>
      <c r="DLU404" s="12"/>
      <c r="DLV404" s="12"/>
      <c r="DLW404" s="12"/>
      <c r="DLX404" s="12"/>
      <c r="DLY404" s="12"/>
      <c r="DLZ404" s="12"/>
      <c r="DMA404" s="12"/>
      <c r="DMB404" s="12"/>
      <c r="DMC404" s="12"/>
      <c r="DMD404" s="12"/>
      <c r="DME404" s="12"/>
      <c r="DMF404" s="12"/>
      <c r="DMG404" s="12"/>
      <c r="DMH404" s="12"/>
      <c r="DMI404" s="12"/>
      <c r="DMJ404" s="12"/>
      <c r="DMK404" s="12"/>
      <c r="DML404" s="12"/>
      <c r="DMM404" s="12"/>
      <c r="DMN404" s="12"/>
      <c r="DMO404" s="12"/>
      <c r="DMP404" s="12"/>
      <c r="DMQ404" s="12"/>
      <c r="DMR404" s="12"/>
      <c r="DMS404" s="12"/>
      <c r="DMT404" s="12"/>
      <c r="DMU404" s="12"/>
      <c r="DMV404" s="12"/>
      <c r="DMW404" s="12"/>
      <c r="DMX404" s="12"/>
      <c r="DMY404" s="12"/>
      <c r="DMZ404" s="12"/>
      <c r="DNA404" s="12"/>
      <c r="DNB404" s="12"/>
      <c r="DNC404" s="12"/>
      <c r="DND404" s="12"/>
      <c r="DNE404" s="12"/>
      <c r="DNF404" s="12"/>
      <c r="DNG404" s="12"/>
      <c r="DNH404" s="12"/>
      <c r="DNI404" s="12"/>
      <c r="DNJ404" s="12"/>
      <c r="DNK404" s="12"/>
      <c r="DNL404" s="12"/>
      <c r="DNM404" s="12"/>
      <c r="DNN404" s="12"/>
      <c r="DNO404" s="12"/>
      <c r="DNP404" s="12"/>
      <c r="DNQ404" s="12"/>
      <c r="DNR404" s="12"/>
      <c r="DNS404" s="12"/>
      <c r="DNT404" s="12"/>
      <c r="DNU404" s="12"/>
      <c r="DNV404" s="12"/>
      <c r="DNW404" s="12"/>
      <c r="DNX404" s="12"/>
      <c r="DNY404" s="12"/>
      <c r="DNZ404" s="12"/>
      <c r="DOA404" s="12"/>
      <c r="DOB404" s="12"/>
      <c r="DOC404" s="12"/>
      <c r="DOD404" s="12"/>
      <c r="DOE404" s="12"/>
      <c r="DOF404" s="12"/>
      <c r="DOG404" s="12"/>
      <c r="DOH404" s="12"/>
      <c r="DOI404" s="12"/>
      <c r="DOJ404" s="12"/>
      <c r="DOK404" s="12"/>
      <c r="DOL404" s="12"/>
      <c r="DOM404" s="12"/>
      <c r="DON404" s="12"/>
      <c r="DOO404" s="12"/>
      <c r="DOP404" s="12"/>
      <c r="DOQ404" s="12"/>
      <c r="DOR404" s="12"/>
      <c r="DOS404" s="12"/>
      <c r="DOT404" s="12"/>
      <c r="DOU404" s="12"/>
      <c r="DOV404" s="12"/>
      <c r="DOW404" s="12"/>
      <c r="DOX404" s="12"/>
      <c r="DOY404" s="12"/>
      <c r="DOZ404" s="12"/>
      <c r="DPA404" s="12"/>
      <c r="DPB404" s="12"/>
      <c r="DPC404" s="12"/>
      <c r="DPD404" s="12"/>
      <c r="DPE404" s="12"/>
      <c r="DPF404" s="12"/>
      <c r="DPG404" s="12"/>
      <c r="DPH404" s="12"/>
      <c r="DPI404" s="12"/>
      <c r="DPJ404" s="12"/>
      <c r="DPK404" s="12"/>
      <c r="DPL404" s="12"/>
      <c r="DPM404" s="12"/>
      <c r="DPN404" s="12"/>
      <c r="DPO404" s="12"/>
      <c r="DPP404" s="12"/>
      <c r="DPQ404" s="12"/>
      <c r="DPR404" s="12"/>
      <c r="DPS404" s="12"/>
      <c r="DPT404" s="12"/>
      <c r="DPU404" s="12"/>
      <c r="DPV404" s="12"/>
      <c r="DPW404" s="12"/>
      <c r="DPX404" s="12"/>
      <c r="DPY404" s="12"/>
      <c r="DPZ404" s="12"/>
      <c r="DQA404" s="12"/>
      <c r="DQB404" s="12"/>
      <c r="DQC404" s="12"/>
      <c r="DQD404" s="12"/>
      <c r="DQE404" s="12"/>
      <c r="DQF404" s="12"/>
      <c r="DQG404" s="12"/>
      <c r="DQH404" s="12"/>
      <c r="DQI404" s="12"/>
      <c r="DQJ404" s="12"/>
      <c r="DQK404" s="12"/>
      <c r="DQL404" s="12"/>
      <c r="DQM404" s="12"/>
      <c r="DQN404" s="12"/>
      <c r="DQO404" s="12"/>
      <c r="DQP404" s="12"/>
      <c r="DQQ404" s="12"/>
      <c r="DQR404" s="12"/>
      <c r="DQS404" s="12"/>
      <c r="DQT404" s="12"/>
      <c r="DQU404" s="12"/>
      <c r="DQV404" s="12"/>
      <c r="DQW404" s="12"/>
      <c r="DQX404" s="12"/>
      <c r="DQY404" s="12"/>
      <c r="DQZ404" s="12"/>
      <c r="DRA404" s="12"/>
      <c r="DRB404" s="12"/>
      <c r="DRC404" s="12"/>
      <c r="DRD404" s="12"/>
      <c r="DRE404" s="12"/>
      <c r="DRF404" s="12"/>
      <c r="DRG404" s="12"/>
      <c r="DRH404" s="12"/>
      <c r="DRI404" s="12"/>
      <c r="DRJ404" s="12"/>
      <c r="DRK404" s="12"/>
      <c r="DRL404" s="12"/>
      <c r="DRM404" s="12"/>
      <c r="DRN404" s="12"/>
      <c r="DRO404" s="12"/>
      <c r="DRP404" s="12"/>
      <c r="DRQ404" s="12"/>
      <c r="DRR404" s="12"/>
      <c r="DRS404" s="12"/>
      <c r="DRT404" s="12"/>
      <c r="DRU404" s="12"/>
      <c r="DRV404" s="12"/>
      <c r="DRW404" s="12"/>
      <c r="DRX404" s="12"/>
      <c r="DRY404" s="12"/>
      <c r="DRZ404" s="12"/>
      <c r="DSA404" s="12"/>
      <c r="DSB404" s="12"/>
      <c r="DSC404" s="12"/>
      <c r="DSD404" s="12"/>
      <c r="DSE404" s="12"/>
      <c r="DSF404" s="12"/>
      <c r="DSG404" s="12"/>
      <c r="DSH404" s="12"/>
      <c r="DSI404" s="12"/>
      <c r="DSJ404" s="12"/>
      <c r="DSK404" s="12"/>
      <c r="DSL404" s="12"/>
      <c r="DSM404" s="12"/>
      <c r="DSN404" s="12"/>
      <c r="DSO404" s="12"/>
      <c r="DSP404" s="12"/>
      <c r="DSQ404" s="12"/>
      <c r="DSR404" s="12"/>
      <c r="DSS404" s="12"/>
      <c r="DST404" s="12"/>
      <c r="DSU404" s="12"/>
      <c r="DSV404" s="12"/>
      <c r="DSW404" s="12"/>
      <c r="DSX404" s="12"/>
      <c r="DSY404" s="12"/>
      <c r="DSZ404" s="12"/>
      <c r="DTA404" s="12"/>
      <c r="DTB404" s="12"/>
      <c r="DTC404" s="12"/>
      <c r="DTD404" s="12"/>
      <c r="DTE404" s="12"/>
      <c r="DTF404" s="12"/>
      <c r="DTG404" s="12"/>
      <c r="DTH404" s="12"/>
      <c r="DTI404" s="12"/>
      <c r="DTJ404" s="12"/>
      <c r="DTK404" s="12"/>
      <c r="DTL404" s="12"/>
      <c r="DTM404" s="12"/>
      <c r="DTN404" s="12"/>
      <c r="DTO404" s="12"/>
      <c r="DTP404" s="12"/>
      <c r="DTQ404" s="12"/>
      <c r="DTR404" s="12"/>
      <c r="DTS404" s="12"/>
      <c r="DTT404" s="12"/>
      <c r="DTU404" s="12"/>
      <c r="DTV404" s="12"/>
      <c r="DTW404" s="12"/>
      <c r="DTX404" s="12"/>
      <c r="DTY404" s="12"/>
      <c r="DTZ404" s="12"/>
      <c r="DUA404" s="12"/>
      <c r="DUB404" s="12"/>
      <c r="DUC404" s="12"/>
      <c r="DUD404" s="12"/>
      <c r="DUE404" s="12"/>
      <c r="DUF404" s="12"/>
      <c r="DUG404" s="12"/>
      <c r="DUH404" s="12"/>
      <c r="DUI404" s="12"/>
      <c r="DUJ404" s="12"/>
      <c r="DUK404" s="12"/>
      <c r="DUL404" s="12"/>
      <c r="DUM404" s="12"/>
      <c r="DUN404" s="12"/>
      <c r="DUO404" s="12"/>
      <c r="DUP404" s="12"/>
      <c r="DUQ404" s="12"/>
      <c r="DUR404" s="12"/>
      <c r="DUS404" s="12"/>
      <c r="DUT404" s="12"/>
      <c r="DUU404" s="12"/>
      <c r="DUV404" s="12"/>
      <c r="DUW404" s="12"/>
      <c r="DUX404" s="12"/>
      <c r="DUY404" s="12"/>
      <c r="DUZ404" s="12"/>
      <c r="DVA404" s="12"/>
      <c r="DVB404" s="12"/>
      <c r="DVC404" s="12"/>
      <c r="DVD404" s="12"/>
      <c r="DVE404" s="12"/>
      <c r="DVF404" s="12"/>
      <c r="DVG404" s="12"/>
      <c r="DVH404" s="12"/>
      <c r="DVI404" s="12"/>
      <c r="DVJ404" s="12"/>
      <c r="DVK404" s="12"/>
      <c r="DVL404" s="12"/>
      <c r="DVM404" s="12"/>
      <c r="DVN404" s="12"/>
      <c r="DVO404" s="12"/>
      <c r="DVP404" s="12"/>
      <c r="DVQ404" s="12"/>
      <c r="DVR404" s="12"/>
      <c r="DVS404" s="12"/>
      <c r="DVT404" s="12"/>
      <c r="DVU404" s="12"/>
      <c r="DVV404" s="12"/>
      <c r="DVW404" s="12"/>
      <c r="DVX404" s="12"/>
      <c r="DVY404" s="12"/>
      <c r="DVZ404" s="12"/>
      <c r="DWA404" s="12"/>
      <c r="DWB404" s="12"/>
      <c r="DWC404" s="12"/>
      <c r="DWD404" s="12"/>
      <c r="DWE404" s="12"/>
      <c r="DWF404" s="12"/>
      <c r="DWG404" s="12"/>
      <c r="DWH404" s="12"/>
      <c r="DWI404" s="12"/>
      <c r="DWJ404" s="12"/>
      <c r="DWK404" s="12"/>
      <c r="DWL404" s="12"/>
      <c r="DWM404" s="12"/>
      <c r="DWN404" s="12"/>
      <c r="DWO404" s="12"/>
      <c r="DWP404" s="12"/>
      <c r="DWQ404" s="12"/>
      <c r="DWR404" s="12"/>
      <c r="DWS404" s="12"/>
      <c r="DWT404" s="12"/>
      <c r="DWU404" s="12"/>
      <c r="DWV404" s="12"/>
      <c r="DWW404" s="12"/>
      <c r="DWX404" s="12"/>
      <c r="DWY404" s="12"/>
      <c r="DWZ404" s="12"/>
      <c r="DXA404" s="12"/>
      <c r="DXB404" s="12"/>
      <c r="DXC404" s="12"/>
      <c r="DXD404" s="12"/>
      <c r="DXE404" s="12"/>
      <c r="DXF404" s="12"/>
      <c r="DXG404" s="12"/>
      <c r="DXH404" s="12"/>
      <c r="DXI404" s="12"/>
      <c r="DXJ404" s="12"/>
      <c r="DXK404" s="12"/>
      <c r="DXL404" s="12"/>
      <c r="DXM404" s="12"/>
      <c r="DXN404" s="12"/>
      <c r="DXO404" s="12"/>
      <c r="DXP404" s="12"/>
      <c r="DXQ404" s="12"/>
      <c r="DXR404" s="12"/>
      <c r="DXS404" s="12"/>
      <c r="DXT404" s="12"/>
      <c r="DXU404" s="12"/>
      <c r="DXV404" s="12"/>
      <c r="DXW404" s="12"/>
      <c r="DXX404" s="12"/>
      <c r="DXY404" s="12"/>
      <c r="DXZ404" s="12"/>
      <c r="DYA404" s="12"/>
      <c r="DYB404" s="12"/>
      <c r="DYC404" s="12"/>
      <c r="DYD404" s="12"/>
      <c r="DYE404" s="12"/>
      <c r="DYF404" s="12"/>
      <c r="DYG404" s="12"/>
      <c r="DYH404" s="12"/>
      <c r="DYI404" s="12"/>
      <c r="DYJ404" s="12"/>
      <c r="DYK404" s="12"/>
      <c r="DYL404" s="12"/>
      <c r="DYM404" s="12"/>
      <c r="DYN404" s="12"/>
      <c r="DYO404" s="12"/>
      <c r="DYP404" s="12"/>
      <c r="DYQ404" s="12"/>
      <c r="DYR404" s="12"/>
      <c r="DYS404" s="12"/>
      <c r="DYT404" s="12"/>
      <c r="DYU404" s="12"/>
      <c r="DYV404" s="12"/>
      <c r="DYW404" s="12"/>
      <c r="DYX404" s="12"/>
      <c r="DYY404" s="12"/>
      <c r="DYZ404" s="12"/>
      <c r="DZA404" s="12"/>
      <c r="DZB404" s="12"/>
      <c r="DZC404" s="12"/>
      <c r="DZD404" s="12"/>
      <c r="DZE404" s="12"/>
      <c r="DZF404" s="12"/>
      <c r="DZG404" s="12"/>
      <c r="DZH404" s="12"/>
      <c r="DZI404" s="12"/>
      <c r="DZJ404" s="12"/>
      <c r="DZK404" s="12"/>
      <c r="DZL404" s="12"/>
      <c r="DZM404" s="12"/>
      <c r="DZN404" s="12"/>
      <c r="DZO404" s="12"/>
      <c r="DZP404" s="12"/>
      <c r="DZQ404" s="12"/>
      <c r="DZR404" s="12"/>
      <c r="DZS404" s="12"/>
      <c r="DZT404" s="12"/>
      <c r="DZU404" s="12"/>
      <c r="DZV404" s="12"/>
      <c r="DZW404" s="12"/>
      <c r="DZX404" s="12"/>
      <c r="DZY404" s="12"/>
      <c r="DZZ404" s="12"/>
      <c r="EAA404" s="12"/>
      <c r="EAB404" s="12"/>
      <c r="EAC404" s="12"/>
      <c r="EAD404" s="12"/>
      <c r="EAE404" s="12"/>
      <c r="EAF404" s="12"/>
      <c r="EAG404" s="12"/>
      <c r="EAH404" s="12"/>
      <c r="EAI404" s="12"/>
      <c r="EAJ404" s="12"/>
      <c r="EAK404" s="12"/>
      <c r="EAL404" s="12"/>
      <c r="EAM404" s="12"/>
      <c r="EAN404" s="12"/>
      <c r="EAO404" s="12"/>
      <c r="EAP404" s="12"/>
      <c r="EAQ404" s="12"/>
      <c r="EAR404" s="12"/>
      <c r="EAS404" s="12"/>
      <c r="EAT404" s="12"/>
      <c r="EAU404" s="12"/>
      <c r="EAV404" s="12"/>
      <c r="EAW404" s="12"/>
      <c r="EAX404" s="12"/>
      <c r="EAY404" s="12"/>
      <c r="EAZ404" s="12"/>
      <c r="EBA404" s="12"/>
      <c r="EBB404" s="12"/>
      <c r="EBC404" s="12"/>
      <c r="EBD404" s="12"/>
      <c r="EBE404" s="12"/>
      <c r="EBF404" s="12"/>
      <c r="EBG404" s="12"/>
      <c r="EBH404" s="12"/>
      <c r="EBI404" s="12"/>
      <c r="EBJ404" s="12"/>
      <c r="EBK404" s="12"/>
      <c r="EBL404" s="12"/>
      <c r="EBM404" s="12"/>
      <c r="EBN404" s="12"/>
      <c r="EBO404" s="12"/>
      <c r="EBP404" s="12"/>
      <c r="EBQ404" s="12"/>
      <c r="EBR404" s="12"/>
      <c r="EBS404" s="12"/>
      <c r="EBT404" s="12"/>
      <c r="EBU404" s="12"/>
      <c r="EBV404" s="12"/>
      <c r="EBW404" s="12"/>
      <c r="EBX404" s="12"/>
      <c r="EBY404" s="12"/>
      <c r="EBZ404" s="12"/>
      <c r="ECA404" s="12"/>
      <c r="ECB404" s="12"/>
      <c r="ECC404" s="12"/>
      <c r="ECD404" s="12"/>
      <c r="ECE404" s="12"/>
      <c r="ECF404" s="12"/>
      <c r="ECG404" s="12"/>
      <c r="ECH404" s="12"/>
      <c r="ECI404" s="12"/>
      <c r="ECJ404" s="12"/>
      <c r="ECK404" s="12"/>
      <c r="ECL404" s="12"/>
      <c r="ECM404" s="12"/>
      <c r="ECN404" s="12"/>
      <c r="ECO404" s="12"/>
      <c r="ECP404" s="12"/>
      <c r="ECQ404" s="12"/>
      <c r="ECR404" s="12"/>
      <c r="ECS404" s="12"/>
      <c r="ECT404" s="12"/>
      <c r="ECU404" s="12"/>
      <c r="ECV404" s="12"/>
      <c r="ECW404" s="12"/>
      <c r="ECX404" s="12"/>
      <c r="ECY404" s="12"/>
      <c r="ECZ404" s="12"/>
      <c r="EDA404" s="12"/>
      <c r="EDB404" s="12"/>
      <c r="EDC404" s="12"/>
      <c r="EDD404" s="12"/>
      <c r="EDE404" s="12"/>
      <c r="EDF404" s="12"/>
      <c r="EDG404" s="12"/>
      <c r="EDH404" s="12"/>
      <c r="EDI404" s="12"/>
      <c r="EDJ404" s="12"/>
      <c r="EDK404" s="12"/>
      <c r="EDL404" s="12"/>
      <c r="EDM404" s="12"/>
      <c r="EDN404" s="12"/>
      <c r="EDO404" s="12"/>
      <c r="EDP404" s="12"/>
      <c r="EDQ404" s="12"/>
      <c r="EDR404" s="12"/>
      <c r="EDS404" s="12"/>
      <c r="EDT404" s="12"/>
      <c r="EDU404" s="12"/>
      <c r="EDV404" s="12"/>
      <c r="EDW404" s="12"/>
      <c r="EDX404" s="12"/>
      <c r="EDY404" s="12"/>
      <c r="EDZ404" s="12"/>
      <c r="EEA404" s="12"/>
      <c r="EEB404" s="12"/>
      <c r="EEC404" s="12"/>
      <c r="EED404" s="12"/>
      <c r="EEE404" s="12"/>
      <c r="EEF404" s="12"/>
      <c r="EEG404" s="12"/>
      <c r="EEH404" s="12"/>
      <c r="EEI404" s="12"/>
      <c r="EEJ404" s="12"/>
      <c r="EEK404" s="12"/>
      <c r="EEL404" s="12"/>
      <c r="EEM404" s="12"/>
      <c r="EEN404" s="12"/>
      <c r="EEO404" s="12"/>
      <c r="EEP404" s="12"/>
      <c r="EEQ404" s="12"/>
      <c r="EER404" s="12"/>
      <c r="EES404" s="12"/>
      <c r="EET404" s="12"/>
      <c r="EEU404" s="12"/>
      <c r="EEV404" s="12"/>
      <c r="EEW404" s="12"/>
      <c r="EEX404" s="12"/>
      <c r="EEY404" s="12"/>
      <c r="EEZ404" s="12"/>
      <c r="EFA404" s="12"/>
      <c r="EFB404" s="12"/>
      <c r="EFC404" s="12"/>
      <c r="EFD404" s="12"/>
      <c r="EFE404" s="12"/>
      <c r="EFF404" s="12"/>
      <c r="EFG404" s="12"/>
      <c r="EFH404" s="12"/>
      <c r="EFI404" s="12"/>
      <c r="EFJ404" s="12"/>
      <c r="EFK404" s="12"/>
      <c r="EFL404" s="12"/>
      <c r="EFM404" s="12"/>
      <c r="EFN404" s="12"/>
      <c r="EFO404" s="12"/>
      <c r="EFP404" s="12"/>
      <c r="EFQ404" s="12"/>
      <c r="EFR404" s="12"/>
      <c r="EFS404" s="12"/>
      <c r="EFT404" s="12"/>
      <c r="EFU404" s="12"/>
      <c r="EFV404" s="12"/>
      <c r="EFW404" s="12"/>
      <c r="EFX404" s="12"/>
      <c r="EFY404" s="12"/>
      <c r="EFZ404" s="12"/>
      <c r="EGA404" s="12"/>
      <c r="EGB404" s="12"/>
      <c r="EGC404" s="12"/>
      <c r="EGD404" s="12"/>
      <c r="EGE404" s="12"/>
      <c r="EGF404" s="12"/>
      <c r="EGG404" s="12"/>
      <c r="EGH404" s="12"/>
      <c r="EGI404" s="12"/>
      <c r="EGJ404" s="12"/>
      <c r="EGK404" s="12"/>
      <c r="EGL404" s="12"/>
      <c r="EGM404" s="12"/>
      <c r="EGN404" s="12"/>
      <c r="EGO404" s="12"/>
      <c r="EGP404" s="12"/>
      <c r="EGQ404" s="12"/>
      <c r="EGR404" s="12"/>
      <c r="EGS404" s="12"/>
      <c r="EGT404" s="12"/>
      <c r="EGU404" s="12"/>
      <c r="EGV404" s="12"/>
      <c r="EGW404" s="12"/>
      <c r="EGX404" s="12"/>
      <c r="EGY404" s="12"/>
      <c r="EGZ404" s="12"/>
      <c r="EHA404" s="12"/>
      <c r="EHB404" s="12"/>
      <c r="EHC404" s="12"/>
      <c r="EHD404" s="12"/>
      <c r="EHE404" s="12"/>
      <c r="EHF404" s="12"/>
      <c r="EHG404" s="12"/>
      <c r="EHH404" s="12"/>
      <c r="EHI404" s="12"/>
      <c r="EHJ404" s="12"/>
      <c r="EHK404" s="12"/>
      <c r="EHL404" s="12"/>
      <c r="EHM404" s="12"/>
      <c r="EHN404" s="12"/>
      <c r="EHO404" s="12"/>
      <c r="EHP404" s="12"/>
      <c r="EHQ404" s="12"/>
      <c r="EHR404" s="12"/>
      <c r="EHS404" s="12"/>
      <c r="EHT404" s="12"/>
      <c r="EHU404" s="12"/>
      <c r="EHV404" s="12"/>
      <c r="EHW404" s="12"/>
      <c r="EHX404" s="12"/>
      <c r="EHY404" s="12"/>
      <c r="EHZ404" s="12"/>
      <c r="EIA404" s="12"/>
      <c r="EIB404" s="12"/>
      <c r="EIC404" s="12"/>
      <c r="EID404" s="12"/>
      <c r="EIE404" s="12"/>
      <c r="EIF404" s="12"/>
      <c r="EIG404" s="12"/>
      <c r="EIH404" s="12"/>
      <c r="EII404" s="12"/>
      <c r="EIJ404" s="12"/>
      <c r="EIK404" s="12"/>
      <c r="EIL404" s="12"/>
      <c r="EIM404" s="12"/>
      <c r="EIN404" s="12"/>
      <c r="EIO404" s="12"/>
      <c r="EIP404" s="12"/>
      <c r="EIQ404" s="12"/>
      <c r="EIR404" s="12"/>
      <c r="EIS404" s="12"/>
      <c r="EIT404" s="12"/>
      <c r="EIU404" s="12"/>
      <c r="EIV404" s="12"/>
      <c r="EIW404" s="12"/>
      <c r="EIX404" s="12"/>
      <c r="EIY404" s="12"/>
      <c r="EIZ404" s="12"/>
      <c r="EJA404" s="12"/>
      <c r="EJB404" s="12"/>
      <c r="EJC404" s="12"/>
      <c r="EJD404" s="12"/>
      <c r="EJE404" s="12"/>
      <c r="EJF404" s="12"/>
      <c r="EJG404" s="12"/>
      <c r="EJH404" s="12"/>
      <c r="EJI404" s="12"/>
      <c r="EJJ404" s="12"/>
      <c r="EJK404" s="12"/>
      <c r="EJL404" s="12"/>
      <c r="EJM404" s="12"/>
      <c r="EJN404" s="12"/>
      <c r="EJO404" s="12"/>
      <c r="EJP404" s="12"/>
      <c r="EJQ404" s="12"/>
      <c r="EJR404" s="12"/>
      <c r="EJS404" s="12"/>
      <c r="EJT404" s="12"/>
      <c r="EJU404" s="12"/>
      <c r="EJV404" s="12"/>
      <c r="EJW404" s="12"/>
      <c r="EJX404" s="12"/>
      <c r="EJY404" s="12"/>
      <c r="EJZ404" s="12"/>
      <c r="EKA404" s="12"/>
      <c r="EKB404" s="12"/>
      <c r="EKC404" s="12"/>
      <c r="EKD404" s="12"/>
      <c r="EKE404" s="12"/>
      <c r="EKF404" s="12"/>
      <c r="EKG404" s="12"/>
      <c r="EKH404" s="12"/>
      <c r="EKI404" s="12"/>
      <c r="EKJ404" s="12"/>
      <c r="EKK404" s="12"/>
      <c r="EKL404" s="12"/>
      <c r="EKM404" s="12"/>
      <c r="EKN404" s="12"/>
      <c r="EKO404" s="12"/>
      <c r="EKP404" s="12"/>
      <c r="EKQ404" s="12"/>
      <c r="EKR404" s="12"/>
      <c r="EKS404" s="12"/>
      <c r="EKT404" s="12"/>
      <c r="EKU404" s="12"/>
      <c r="EKV404" s="12"/>
      <c r="EKW404" s="12"/>
      <c r="EKX404" s="12"/>
      <c r="EKY404" s="12"/>
      <c r="EKZ404" s="12"/>
      <c r="ELA404" s="12"/>
      <c r="ELB404" s="12"/>
      <c r="ELC404" s="12"/>
      <c r="ELD404" s="12"/>
      <c r="ELE404" s="12"/>
      <c r="ELF404" s="12"/>
      <c r="ELG404" s="12"/>
      <c r="ELH404" s="12"/>
      <c r="ELI404" s="12"/>
      <c r="ELJ404" s="12"/>
      <c r="ELK404" s="12"/>
      <c r="ELL404" s="12"/>
      <c r="ELM404" s="12"/>
      <c r="ELN404" s="12"/>
      <c r="ELO404" s="12"/>
      <c r="ELP404" s="12"/>
      <c r="ELQ404" s="12"/>
      <c r="ELR404" s="12"/>
      <c r="ELS404" s="12"/>
      <c r="ELT404" s="12"/>
      <c r="ELU404" s="12"/>
      <c r="ELV404" s="12"/>
      <c r="ELW404" s="12"/>
      <c r="ELX404" s="12"/>
      <c r="ELY404" s="12"/>
      <c r="ELZ404" s="12"/>
      <c r="EMA404" s="12"/>
      <c r="EMB404" s="12"/>
      <c r="EMC404" s="12"/>
      <c r="EMD404" s="12"/>
      <c r="EME404" s="12"/>
      <c r="EMF404" s="12"/>
      <c r="EMG404" s="12"/>
      <c r="EMH404" s="12"/>
      <c r="EMI404" s="12"/>
      <c r="EMJ404" s="12"/>
      <c r="EMK404" s="12"/>
      <c r="EML404" s="12"/>
      <c r="EMM404" s="12"/>
      <c r="EMN404" s="12"/>
      <c r="EMO404" s="12"/>
      <c r="EMP404" s="12"/>
      <c r="EMQ404" s="12"/>
      <c r="EMR404" s="12"/>
      <c r="EMS404" s="12"/>
      <c r="EMT404" s="12"/>
      <c r="EMU404" s="12"/>
      <c r="EMV404" s="12"/>
      <c r="EMW404" s="12"/>
      <c r="EMX404" s="12"/>
      <c r="EMY404" s="12"/>
      <c r="EMZ404" s="12"/>
      <c r="ENA404" s="12"/>
      <c r="ENB404" s="12"/>
      <c r="ENC404" s="12"/>
      <c r="END404" s="12"/>
      <c r="ENE404" s="12"/>
      <c r="ENF404" s="12"/>
      <c r="ENG404" s="12"/>
      <c r="ENH404" s="12"/>
      <c r="ENI404" s="12"/>
      <c r="ENJ404" s="12"/>
      <c r="ENK404" s="12"/>
      <c r="ENL404" s="12"/>
      <c r="ENM404" s="12"/>
      <c r="ENN404" s="12"/>
      <c r="ENO404" s="12"/>
      <c r="ENP404" s="12"/>
      <c r="ENQ404" s="12"/>
      <c r="ENR404" s="12"/>
      <c r="ENS404" s="12"/>
      <c r="ENT404" s="12"/>
      <c r="ENU404" s="12"/>
      <c r="ENV404" s="12"/>
      <c r="ENW404" s="12"/>
      <c r="ENX404" s="12"/>
      <c r="ENY404" s="12"/>
      <c r="ENZ404" s="12"/>
      <c r="EOA404" s="12"/>
      <c r="EOB404" s="12"/>
      <c r="EOC404" s="12"/>
      <c r="EOD404" s="12"/>
      <c r="EOE404" s="12"/>
      <c r="EOF404" s="12"/>
      <c r="EOG404" s="12"/>
      <c r="EOH404" s="12"/>
      <c r="EOI404" s="12"/>
      <c r="EOJ404" s="12"/>
      <c r="EOK404" s="12"/>
      <c r="EOL404" s="12"/>
      <c r="EOM404" s="12"/>
      <c r="EON404" s="12"/>
      <c r="EOO404" s="12"/>
      <c r="EOP404" s="12"/>
      <c r="EOQ404" s="12"/>
      <c r="EOR404" s="12"/>
      <c r="EOS404" s="12"/>
      <c r="EOT404" s="12"/>
      <c r="EOU404" s="12"/>
      <c r="EOV404" s="12"/>
      <c r="EOW404" s="12"/>
      <c r="EOX404" s="12"/>
      <c r="EOY404" s="12"/>
      <c r="EOZ404" s="12"/>
      <c r="EPA404" s="12"/>
      <c r="EPB404" s="12"/>
      <c r="EPC404" s="12"/>
      <c r="EPD404" s="12"/>
      <c r="EPE404" s="12"/>
      <c r="EPF404" s="12"/>
      <c r="EPG404" s="12"/>
      <c r="EPH404" s="12"/>
      <c r="EPI404" s="12"/>
      <c r="EPJ404" s="12"/>
      <c r="EPK404" s="12"/>
      <c r="EPL404" s="12"/>
      <c r="EPM404" s="12"/>
      <c r="EPN404" s="12"/>
      <c r="EPO404" s="12"/>
      <c r="EPP404" s="12"/>
      <c r="EPQ404" s="12"/>
      <c r="EPR404" s="12"/>
      <c r="EPS404" s="12"/>
      <c r="EPT404" s="12"/>
      <c r="EPU404" s="12"/>
      <c r="EPV404" s="12"/>
      <c r="EPW404" s="12"/>
      <c r="EPX404" s="12"/>
      <c r="EPY404" s="12"/>
      <c r="EPZ404" s="12"/>
      <c r="EQA404" s="12"/>
      <c r="EQB404" s="12"/>
      <c r="EQC404" s="12"/>
      <c r="EQD404" s="12"/>
      <c r="EQE404" s="12"/>
      <c r="EQF404" s="12"/>
      <c r="EQG404" s="12"/>
      <c r="EQH404" s="12"/>
      <c r="EQI404" s="12"/>
      <c r="EQJ404" s="12"/>
      <c r="EQK404" s="12"/>
      <c r="EQL404" s="12"/>
      <c r="EQM404" s="12"/>
      <c r="EQN404" s="12"/>
      <c r="EQO404" s="12"/>
      <c r="EQP404" s="12"/>
      <c r="EQQ404" s="12"/>
      <c r="EQR404" s="12"/>
      <c r="EQS404" s="12"/>
      <c r="EQT404" s="12"/>
      <c r="EQU404" s="12"/>
      <c r="EQV404" s="12"/>
      <c r="EQW404" s="12"/>
      <c r="EQX404" s="12"/>
      <c r="EQY404" s="12"/>
      <c r="EQZ404" s="12"/>
      <c r="ERA404" s="12"/>
      <c r="ERB404" s="12"/>
      <c r="ERC404" s="12"/>
      <c r="ERD404" s="12"/>
      <c r="ERE404" s="12"/>
      <c r="ERF404" s="12"/>
      <c r="ERG404" s="12"/>
      <c r="ERH404" s="12"/>
      <c r="ERI404" s="12"/>
      <c r="ERJ404" s="12"/>
      <c r="ERK404" s="12"/>
      <c r="ERL404" s="12"/>
      <c r="ERM404" s="12"/>
      <c r="ERN404" s="12"/>
      <c r="ERO404" s="12"/>
      <c r="ERP404" s="12"/>
      <c r="ERQ404" s="12"/>
      <c r="ERR404" s="12"/>
      <c r="ERS404" s="12"/>
      <c r="ERT404" s="12"/>
      <c r="ERU404" s="12"/>
      <c r="ERV404" s="12"/>
      <c r="ERW404" s="12"/>
      <c r="ERX404" s="12"/>
      <c r="ERY404" s="12"/>
      <c r="ERZ404" s="12"/>
      <c r="ESA404" s="12"/>
      <c r="ESB404" s="12"/>
      <c r="ESC404" s="12"/>
      <c r="ESD404" s="12"/>
      <c r="ESE404" s="12"/>
      <c r="ESF404" s="12"/>
      <c r="ESG404" s="12"/>
      <c r="ESH404" s="12"/>
      <c r="ESI404" s="12"/>
      <c r="ESJ404" s="12"/>
      <c r="ESK404" s="12"/>
      <c r="ESL404" s="12"/>
      <c r="ESM404" s="12"/>
      <c r="ESN404" s="12"/>
      <c r="ESO404" s="12"/>
      <c r="ESP404" s="12"/>
      <c r="ESQ404" s="12"/>
      <c r="ESR404" s="12"/>
      <c r="ESS404" s="12"/>
      <c r="EST404" s="12"/>
      <c r="ESU404" s="12"/>
      <c r="ESV404" s="12"/>
      <c r="ESW404" s="12"/>
      <c r="ESX404" s="12"/>
      <c r="ESY404" s="12"/>
      <c r="ESZ404" s="12"/>
      <c r="ETA404" s="12"/>
      <c r="ETB404" s="12"/>
      <c r="ETC404" s="12"/>
      <c r="ETD404" s="12"/>
      <c r="ETE404" s="12"/>
      <c r="ETF404" s="12"/>
      <c r="ETG404" s="12"/>
      <c r="ETH404" s="12"/>
      <c r="ETI404" s="12"/>
      <c r="ETJ404" s="12"/>
      <c r="ETK404" s="12"/>
      <c r="ETL404" s="12"/>
      <c r="ETM404" s="12"/>
      <c r="ETN404" s="12"/>
      <c r="ETO404" s="12"/>
      <c r="ETP404" s="12"/>
      <c r="ETQ404" s="12"/>
      <c r="ETR404" s="12"/>
      <c r="ETS404" s="12"/>
      <c r="ETT404" s="12"/>
      <c r="ETU404" s="12"/>
      <c r="ETV404" s="12"/>
      <c r="ETW404" s="12"/>
      <c r="ETX404" s="12"/>
      <c r="ETY404" s="12"/>
      <c r="ETZ404" s="12"/>
      <c r="EUA404" s="12"/>
      <c r="EUB404" s="12"/>
      <c r="EUC404" s="12"/>
      <c r="EUD404" s="12"/>
      <c r="EUE404" s="12"/>
      <c r="EUF404" s="12"/>
      <c r="EUG404" s="12"/>
      <c r="EUH404" s="12"/>
      <c r="EUI404" s="12"/>
      <c r="EUJ404" s="12"/>
      <c r="EUK404" s="12"/>
      <c r="EUL404" s="12"/>
      <c r="EUM404" s="12"/>
      <c r="EUN404" s="12"/>
      <c r="EUO404" s="12"/>
      <c r="EUP404" s="12"/>
      <c r="EUQ404" s="12"/>
      <c r="EUR404" s="12"/>
      <c r="EUS404" s="12"/>
      <c r="EUT404" s="12"/>
      <c r="EUU404" s="12"/>
      <c r="EUV404" s="12"/>
      <c r="EUW404" s="12"/>
      <c r="EUX404" s="12"/>
      <c r="EUY404" s="12"/>
      <c r="EUZ404" s="12"/>
      <c r="EVA404" s="12"/>
      <c r="EVB404" s="12"/>
      <c r="EVC404" s="12"/>
      <c r="EVD404" s="12"/>
      <c r="EVE404" s="12"/>
      <c r="EVF404" s="12"/>
      <c r="EVG404" s="12"/>
      <c r="EVH404" s="12"/>
      <c r="EVI404" s="12"/>
      <c r="EVJ404" s="12"/>
      <c r="EVK404" s="12"/>
      <c r="EVL404" s="12"/>
      <c r="EVM404" s="12"/>
      <c r="EVN404" s="12"/>
      <c r="EVO404" s="12"/>
      <c r="EVP404" s="12"/>
      <c r="EVQ404" s="12"/>
      <c r="EVR404" s="12"/>
      <c r="EVS404" s="12"/>
      <c r="EVT404" s="12"/>
      <c r="EVU404" s="12"/>
      <c r="EVV404" s="12"/>
      <c r="EVW404" s="12"/>
      <c r="EVX404" s="12"/>
      <c r="EVY404" s="12"/>
      <c r="EVZ404" s="12"/>
      <c r="EWA404" s="12"/>
      <c r="EWB404" s="12"/>
      <c r="EWC404" s="12"/>
      <c r="EWD404" s="12"/>
      <c r="EWE404" s="12"/>
      <c r="EWF404" s="12"/>
      <c r="EWG404" s="12"/>
      <c r="EWH404" s="12"/>
      <c r="EWI404" s="12"/>
      <c r="EWJ404" s="12"/>
      <c r="EWK404" s="12"/>
      <c r="EWL404" s="12"/>
      <c r="EWM404" s="12"/>
      <c r="EWN404" s="12"/>
      <c r="EWO404" s="12"/>
      <c r="EWP404" s="12"/>
      <c r="EWQ404" s="12"/>
      <c r="EWR404" s="12"/>
      <c r="EWS404" s="12"/>
      <c r="EWT404" s="12"/>
      <c r="EWU404" s="12"/>
      <c r="EWV404" s="12"/>
      <c r="EWW404" s="12"/>
      <c r="EWX404" s="12"/>
      <c r="EWY404" s="12"/>
      <c r="EWZ404" s="12"/>
      <c r="EXA404" s="12"/>
      <c r="EXB404" s="12"/>
      <c r="EXC404" s="12"/>
      <c r="EXD404" s="12"/>
      <c r="EXE404" s="12"/>
      <c r="EXF404" s="12"/>
      <c r="EXG404" s="12"/>
      <c r="EXH404" s="12"/>
      <c r="EXI404" s="12"/>
      <c r="EXJ404" s="12"/>
      <c r="EXK404" s="12"/>
      <c r="EXL404" s="12"/>
      <c r="EXM404" s="12"/>
      <c r="EXN404" s="12"/>
      <c r="EXO404" s="12"/>
      <c r="EXP404" s="12"/>
      <c r="EXQ404" s="12"/>
      <c r="EXR404" s="12"/>
      <c r="EXS404" s="12"/>
      <c r="EXT404" s="12"/>
      <c r="EXU404" s="12"/>
      <c r="EXV404" s="12"/>
      <c r="EXW404" s="12"/>
      <c r="EXX404" s="12"/>
      <c r="EXY404" s="12"/>
      <c r="EXZ404" s="12"/>
      <c r="EYA404" s="12"/>
      <c r="EYB404" s="12"/>
      <c r="EYC404" s="12"/>
      <c r="EYD404" s="12"/>
      <c r="EYE404" s="12"/>
      <c r="EYF404" s="12"/>
      <c r="EYG404" s="12"/>
      <c r="EYH404" s="12"/>
      <c r="EYI404" s="12"/>
      <c r="EYJ404" s="12"/>
      <c r="EYK404" s="12"/>
      <c r="EYL404" s="12"/>
      <c r="EYM404" s="12"/>
      <c r="EYN404" s="12"/>
      <c r="EYO404" s="12"/>
      <c r="EYP404" s="12"/>
      <c r="EYQ404" s="12"/>
      <c r="EYR404" s="12"/>
      <c r="EYS404" s="12"/>
      <c r="EYT404" s="12"/>
      <c r="EYU404" s="12"/>
      <c r="EYV404" s="12"/>
      <c r="EYW404" s="12"/>
      <c r="EYX404" s="12"/>
      <c r="EYY404" s="12"/>
      <c r="EYZ404" s="12"/>
      <c r="EZA404" s="12"/>
      <c r="EZB404" s="12"/>
      <c r="EZC404" s="12"/>
      <c r="EZD404" s="12"/>
      <c r="EZE404" s="12"/>
      <c r="EZF404" s="12"/>
      <c r="EZG404" s="12"/>
      <c r="EZH404" s="12"/>
      <c r="EZI404" s="12"/>
      <c r="EZJ404" s="12"/>
      <c r="EZK404" s="12"/>
      <c r="EZL404" s="12"/>
      <c r="EZM404" s="12"/>
      <c r="EZN404" s="12"/>
      <c r="EZO404" s="12"/>
      <c r="EZP404" s="12"/>
      <c r="EZQ404" s="12"/>
      <c r="EZR404" s="12"/>
      <c r="EZS404" s="12"/>
      <c r="EZT404" s="12"/>
      <c r="EZU404" s="12"/>
      <c r="EZV404" s="12"/>
      <c r="EZW404" s="12"/>
      <c r="EZX404" s="12"/>
      <c r="EZY404" s="12"/>
      <c r="EZZ404" s="12"/>
      <c r="FAA404" s="12"/>
      <c r="FAB404" s="12"/>
      <c r="FAC404" s="12"/>
      <c r="FAD404" s="12"/>
      <c r="FAE404" s="12"/>
      <c r="FAF404" s="12"/>
      <c r="FAG404" s="12"/>
      <c r="FAH404" s="12"/>
      <c r="FAI404" s="12"/>
      <c r="FAJ404" s="12"/>
      <c r="FAK404" s="12"/>
      <c r="FAL404" s="12"/>
      <c r="FAM404" s="12"/>
      <c r="FAN404" s="12"/>
      <c r="FAO404" s="12"/>
      <c r="FAP404" s="12"/>
      <c r="FAQ404" s="12"/>
      <c r="FAR404" s="12"/>
      <c r="FAS404" s="12"/>
      <c r="FAT404" s="12"/>
      <c r="FAU404" s="12"/>
      <c r="FAV404" s="12"/>
      <c r="FAW404" s="12"/>
      <c r="FAX404" s="12"/>
      <c r="FAY404" s="12"/>
      <c r="FAZ404" s="12"/>
      <c r="FBA404" s="12"/>
      <c r="FBB404" s="12"/>
      <c r="FBC404" s="12"/>
      <c r="FBD404" s="12"/>
      <c r="FBE404" s="12"/>
      <c r="FBF404" s="12"/>
      <c r="FBG404" s="12"/>
      <c r="FBH404" s="12"/>
      <c r="FBI404" s="12"/>
      <c r="FBJ404" s="12"/>
      <c r="FBK404" s="12"/>
      <c r="FBL404" s="12"/>
      <c r="FBM404" s="12"/>
      <c r="FBN404" s="12"/>
      <c r="FBO404" s="12"/>
      <c r="FBP404" s="12"/>
      <c r="FBQ404" s="12"/>
      <c r="FBR404" s="12"/>
      <c r="FBS404" s="12"/>
      <c r="FBT404" s="12"/>
      <c r="FBU404" s="12"/>
      <c r="FBV404" s="12"/>
      <c r="FBW404" s="12"/>
      <c r="FBX404" s="12"/>
      <c r="FBY404" s="12"/>
      <c r="FBZ404" s="12"/>
      <c r="FCA404" s="12"/>
      <c r="FCB404" s="12"/>
      <c r="FCC404" s="12"/>
      <c r="FCD404" s="12"/>
      <c r="FCE404" s="12"/>
      <c r="FCF404" s="12"/>
      <c r="FCG404" s="12"/>
      <c r="FCH404" s="12"/>
      <c r="FCI404" s="12"/>
      <c r="FCJ404" s="12"/>
      <c r="FCK404" s="12"/>
      <c r="FCL404" s="12"/>
      <c r="FCM404" s="12"/>
      <c r="FCN404" s="12"/>
      <c r="FCO404" s="12"/>
      <c r="FCP404" s="12"/>
      <c r="FCQ404" s="12"/>
      <c r="FCR404" s="12"/>
      <c r="FCS404" s="12"/>
      <c r="FCT404" s="12"/>
      <c r="FCU404" s="12"/>
      <c r="FCV404" s="12"/>
      <c r="FCW404" s="12"/>
      <c r="FCX404" s="12"/>
      <c r="FCY404" s="12"/>
      <c r="FCZ404" s="12"/>
      <c r="FDA404" s="12"/>
      <c r="FDB404" s="12"/>
      <c r="FDC404" s="12"/>
      <c r="FDD404" s="12"/>
      <c r="FDE404" s="12"/>
      <c r="FDF404" s="12"/>
      <c r="FDG404" s="12"/>
      <c r="FDH404" s="12"/>
      <c r="FDI404" s="12"/>
      <c r="FDJ404" s="12"/>
      <c r="FDK404" s="12"/>
      <c r="FDL404" s="12"/>
      <c r="FDM404" s="12"/>
      <c r="FDN404" s="12"/>
      <c r="FDO404" s="12"/>
      <c r="FDP404" s="12"/>
      <c r="FDQ404" s="12"/>
      <c r="FDR404" s="12"/>
      <c r="FDS404" s="12"/>
      <c r="FDT404" s="12"/>
      <c r="FDU404" s="12"/>
      <c r="FDV404" s="12"/>
      <c r="FDW404" s="12"/>
      <c r="FDX404" s="12"/>
      <c r="FDY404" s="12"/>
      <c r="FDZ404" s="12"/>
      <c r="FEA404" s="12"/>
      <c r="FEB404" s="12"/>
      <c r="FEC404" s="12"/>
      <c r="FED404" s="12"/>
      <c r="FEE404" s="12"/>
      <c r="FEF404" s="12"/>
      <c r="FEG404" s="12"/>
      <c r="FEH404" s="12"/>
      <c r="FEI404" s="12"/>
      <c r="FEJ404" s="12"/>
      <c r="FEK404" s="12"/>
      <c r="FEL404" s="12"/>
      <c r="FEM404" s="12"/>
      <c r="FEN404" s="12"/>
      <c r="FEO404" s="12"/>
      <c r="FEP404" s="12"/>
      <c r="FEQ404" s="12"/>
      <c r="FER404" s="12"/>
      <c r="FES404" s="12"/>
      <c r="FET404" s="12"/>
      <c r="FEU404" s="12"/>
      <c r="FEV404" s="12"/>
      <c r="FEW404" s="12"/>
      <c r="FEX404" s="12"/>
      <c r="FEY404" s="12"/>
      <c r="FEZ404" s="12"/>
      <c r="FFA404" s="12"/>
      <c r="FFB404" s="12"/>
      <c r="FFC404" s="12"/>
      <c r="FFD404" s="12"/>
      <c r="FFE404" s="12"/>
      <c r="FFF404" s="12"/>
      <c r="FFG404" s="12"/>
      <c r="FFH404" s="12"/>
      <c r="FFI404" s="12"/>
      <c r="FFJ404" s="12"/>
      <c r="FFK404" s="12"/>
      <c r="FFL404" s="12"/>
      <c r="FFM404" s="12"/>
      <c r="FFN404" s="12"/>
      <c r="FFO404" s="12"/>
      <c r="FFP404" s="12"/>
      <c r="FFQ404" s="12"/>
      <c r="FFR404" s="12"/>
      <c r="FFS404" s="12"/>
      <c r="FFT404" s="12"/>
      <c r="FFU404" s="12"/>
      <c r="FFV404" s="12"/>
      <c r="FFW404" s="12"/>
      <c r="FFX404" s="12"/>
      <c r="FFY404" s="12"/>
      <c r="FFZ404" s="12"/>
      <c r="FGA404" s="12"/>
      <c r="FGB404" s="12"/>
      <c r="FGC404" s="12"/>
      <c r="FGD404" s="12"/>
      <c r="FGE404" s="12"/>
      <c r="FGF404" s="12"/>
      <c r="FGG404" s="12"/>
      <c r="FGH404" s="12"/>
      <c r="FGI404" s="12"/>
      <c r="FGJ404" s="12"/>
      <c r="FGK404" s="12"/>
      <c r="FGL404" s="12"/>
      <c r="FGM404" s="12"/>
      <c r="FGN404" s="12"/>
      <c r="FGO404" s="12"/>
      <c r="FGP404" s="12"/>
      <c r="FGQ404" s="12"/>
      <c r="FGR404" s="12"/>
      <c r="FGS404" s="12"/>
      <c r="FGT404" s="12"/>
      <c r="FGU404" s="12"/>
      <c r="FGV404" s="12"/>
      <c r="FGW404" s="12"/>
      <c r="FGX404" s="12"/>
      <c r="FGY404" s="12"/>
      <c r="FGZ404" s="12"/>
      <c r="FHA404" s="12"/>
      <c r="FHB404" s="12"/>
      <c r="FHC404" s="12"/>
      <c r="FHD404" s="12"/>
      <c r="FHE404" s="12"/>
      <c r="FHF404" s="12"/>
      <c r="FHG404" s="12"/>
      <c r="FHH404" s="12"/>
      <c r="FHI404" s="12"/>
      <c r="FHJ404" s="12"/>
      <c r="FHK404" s="12"/>
      <c r="FHL404" s="12"/>
      <c r="FHM404" s="12"/>
      <c r="FHN404" s="12"/>
      <c r="FHO404" s="12"/>
      <c r="FHP404" s="12"/>
      <c r="FHQ404" s="12"/>
      <c r="FHR404" s="12"/>
      <c r="FHS404" s="12"/>
      <c r="FHT404" s="12"/>
      <c r="FHU404" s="12"/>
      <c r="FHV404" s="12"/>
      <c r="FHW404" s="12"/>
      <c r="FHX404" s="12"/>
      <c r="FHY404" s="12"/>
      <c r="FHZ404" s="12"/>
      <c r="FIA404" s="12"/>
      <c r="FIB404" s="12"/>
      <c r="FIC404" s="12"/>
      <c r="FID404" s="12"/>
      <c r="FIE404" s="12"/>
      <c r="FIF404" s="12"/>
      <c r="FIG404" s="12"/>
      <c r="FIH404" s="12"/>
      <c r="FII404" s="12"/>
      <c r="FIJ404" s="12"/>
      <c r="FIK404" s="12"/>
      <c r="FIL404" s="12"/>
      <c r="FIM404" s="12"/>
      <c r="FIN404" s="12"/>
      <c r="FIO404" s="12"/>
      <c r="FIP404" s="12"/>
      <c r="FIQ404" s="12"/>
      <c r="FIR404" s="12"/>
      <c r="FIS404" s="12"/>
      <c r="FIT404" s="12"/>
      <c r="FIU404" s="12"/>
      <c r="FIV404" s="12"/>
      <c r="FIW404" s="12"/>
      <c r="FIX404" s="12"/>
      <c r="FIY404" s="12"/>
      <c r="FIZ404" s="12"/>
      <c r="FJA404" s="12"/>
      <c r="FJB404" s="12"/>
      <c r="FJC404" s="12"/>
      <c r="FJD404" s="12"/>
      <c r="FJE404" s="12"/>
      <c r="FJF404" s="12"/>
      <c r="FJG404" s="12"/>
      <c r="FJH404" s="12"/>
      <c r="FJI404" s="12"/>
      <c r="FJJ404" s="12"/>
      <c r="FJK404" s="12"/>
      <c r="FJL404" s="12"/>
      <c r="FJM404" s="12"/>
      <c r="FJN404" s="12"/>
      <c r="FJO404" s="12"/>
      <c r="FJP404" s="12"/>
      <c r="FJQ404" s="12"/>
      <c r="FJR404" s="12"/>
      <c r="FJS404" s="12"/>
      <c r="FJT404" s="12"/>
      <c r="FJU404" s="12"/>
      <c r="FJV404" s="12"/>
      <c r="FJW404" s="12"/>
      <c r="FJX404" s="12"/>
      <c r="FJY404" s="12"/>
      <c r="FJZ404" s="12"/>
      <c r="FKA404" s="12"/>
      <c r="FKB404" s="12"/>
      <c r="FKC404" s="12"/>
      <c r="FKD404" s="12"/>
      <c r="FKE404" s="12"/>
      <c r="FKF404" s="12"/>
      <c r="FKG404" s="12"/>
      <c r="FKH404" s="12"/>
      <c r="FKI404" s="12"/>
      <c r="FKJ404" s="12"/>
      <c r="FKK404" s="12"/>
      <c r="FKL404" s="12"/>
      <c r="FKM404" s="12"/>
      <c r="FKN404" s="12"/>
      <c r="FKO404" s="12"/>
      <c r="FKP404" s="12"/>
      <c r="FKQ404" s="12"/>
      <c r="FKR404" s="12"/>
      <c r="FKS404" s="12"/>
      <c r="FKT404" s="12"/>
      <c r="FKU404" s="12"/>
      <c r="FKV404" s="12"/>
      <c r="FKW404" s="12"/>
      <c r="FKX404" s="12"/>
      <c r="FKY404" s="12"/>
      <c r="FKZ404" s="12"/>
      <c r="FLA404" s="12"/>
      <c r="FLB404" s="12"/>
      <c r="FLC404" s="12"/>
      <c r="FLD404" s="12"/>
      <c r="FLE404" s="12"/>
      <c r="FLF404" s="12"/>
      <c r="FLG404" s="12"/>
      <c r="FLH404" s="12"/>
      <c r="FLI404" s="12"/>
      <c r="FLJ404" s="12"/>
      <c r="FLK404" s="12"/>
      <c r="FLL404" s="12"/>
      <c r="FLM404" s="12"/>
      <c r="FLN404" s="12"/>
      <c r="FLO404" s="12"/>
      <c r="FLP404" s="12"/>
      <c r="FLQ404" s="12"/>
      <c r="FLR404" s="12"/>
      <c r="FLS404" s="12"/>
      <c r="FLT404" s="12"/>
      <c r="FLU404" s="12"/>
      <c r="FLV404" s="12"/>
      <c r="FLW404" s="12"/>
      <c r="FLX404" s="12"/>
      <c r="FLY404" s="12"/>
      <c r="FLZ404" s="12"/>
      <c r="FMA404" s="12"/>
      <c r="FMB404" s="12"/>
      <c r="FMC404" s="12"/>
      <c r="FMD404" s="12"/>
      <c r="FME404" s="12"/>
      <c r="FMF404" s="12"/>
      <c r="FMG404" s="12"/>
      <c r="FMH404" s="12"/>
      <c r="FMI404" s="12"/>
      <c r="FMJ404" s="12"/>
      <c r="FMK404" s="12"/>
      <c r="FML404" s="12"/>
      <c r="FMM404" s="12"/>
      <c r="FMN404" s="12"/>
      <c r="FMO404" s="12"/>
      <c r="FMP404" s="12"/>
      <c r="FMQ404" s="12"/>
      <c r="FMR404" s="12"/>
      <c r="FMS404" s="12"/>
      <c r="FMT404" s="12"/>
      <c r="FMU404" s="12"/>
      <c r="FMV404" s="12"/>
      <c r="FMW404" s="12"/>
      <c r="FMX404" s="12"/>
      <c r="FMY404" s="12"/>
      <c r="FMZ404" s="12"/>
      <c r="FNA404" s="12"/>
      <c r="FNB404" s="12"/>
      <c r="FNC404" s="12"/>
      <c r="FND404" s="12"/>
      <c r="FNE404" s="12"/>
      <c r="FNF404" s="12"/>
      <c r="FNG404" s="12"/>
      <c r="FNH404" s="12"/>
      <c r="FNI404" s="12"/>
      <c r="FNJ404" s="12"/>
      <c r="FNK404" s="12"/>
      <c r="FNL404" s="12"/>
      <c r="FNM404" s="12"/>
      <c r="FNN404" s="12"/>
      <c r="FNO404" s="12"/>
      <c r="FNP404" s="12"/>
      <c r="FNQ404" s="12"/>
      <c r="FNR404" s="12"/>
      <c r="FNS404" s="12"/>
      <c r="FNT404" s="12"/>
      <c r="FNU404" s="12"/>
      <c r="FNV404" s="12"/>
      <c r="FNW404" s="12"/>
      <c r="FNX404" s="12"/>
      <c r="FNY404" s="12"/>
      <c r="FNZ404" s="12"/>
      <c r="FOA404" s="12"/>
      <c r="FOB404" s="12"/>
      <c r="FOC404" s="12"/>
      <c r="FOD404" s="12"/>
      <c r="FOE404" s="12"/>
      <c r="FOF404" s="12"/>
      <c r="FOG404" s="12"/>
      <c r="FOH404" s="12"/>
      <c r="FOI404" s="12"/>
      <c r="FOJ404" s="12"/>
      <c r="FOK404" s="12"/>
      <c r="FOL404" s="12"/>
      <c r="FOM404" s="12"/>
      <c r="FON404" s="12"/>
      <c r="FOO404" s="12"/>
      <c r="FOP404" s="12"/>
      <c r="FOQ404" s="12"/>
      <c r="FOR404" s="12"/>
      <c r="FOS404" s="12"/>
      <c r="FOT404" s="12"/>
      <c r="FOU404" s="12"/>
      <c r="FOV404" s="12"/>
      <c r="FOW404" s="12"/>
      <c r="FOX404" s="12"/>
      <c r="FOY404" s="12"/>
      <c r="FOZ404" s="12"/>
      <c r="FPA404" s="12"/>
      <c r="FPB404" s="12"/>
      <c r="FPC404" s="12"/>
      <c r="FPD404" s="12"/>
      <c r="FPE404" s="12"/>
      <c r="FPF404" s="12"/>
      <c r="FPG404" s="12"/>
      <c r="FPH404" s="12"/>
      <c r="FPI404" s="12"/>
      <c r="FPJ404" s="12"/>
      <c r="FPK404" s="12"/>
      <c r="FPL404" s="12"/>
      <c r="FPM404" s="12"/>
      <c r="FPN404" s="12"/>
      <c r="FPO404" s="12"/>
      <c r="FPP404" s="12"/>
      <c r="FPQ404" s="12"/>
      <c r="FPR404" s="12"/>
      <c r="FPS404" s="12"/>
      <c r="FPT404" s="12"/>
      <c r="FPU404" s="12"/>
      <c r="FPV404" s="12"/>
      <c r="FPW404" s="12"/>
      <c r="FPX404" s="12"/>
      <c r="FPY404" s="12"/>
      <c r="FPZ404" s="12"/>
      <c r="FQA404" s="12"/>
      <c r="FQB404" s="12"/>
      <c r="FQC404" s="12"/>
      <c r="FQD404" s="12"/>
      <c r="FQE404" s="12"/>
      <c r="FQF404" s="12"/>
      <c r="FQG404" s="12"/>
      <c r="FQH404" s="12"/>
      <c r="FQI404" s="12"/>
      <c r="FQJ404" s="12"/>
      <c r="FQK404" s="12"/>
      <c r="FQL404" s="12"/>
      <c r="FQM404" s="12"/>
      <c r="FQN404" s="12"/>
      <c r="FQO404" s="12"/>
      <c r="FQP404" s="12"/>
      <c r="FQQ404" s="12"/>
      <c r="FQR404" s="12"/>
      <c r="FQS404" s="12"/>
      <c r="FQT404" s="12"/>
      <c r="FQU404" s="12"/>
      <c r="FQV404" s="12"/>
      <c r="FQW404" s="12"/>
      <c r="FQX404" s="12"/>
      <c r="FQY404" s="12"/>
      <c r="FQZ404" s="12"/>
      <c r="FRA404" s="12"/>
      <c r="FRB404" s="12"/>
      <c r="FRC404" s="12"/>
      <c r="FRD404" s="12"/>
      <c r="FRE404" s="12"/>
      <c r="FRF404" s="12"/>
      <c r="FRG404" s="12"/>
      <c r="FRH404" s="12"/>
      <c r="FRI404" s="12"/>
      <c r="FRJ404" s="12"/>
      <c r="FRK404" s="12"/>
      <c r="FRL404" s="12"/>
      <c r="FRM404" s="12"/>
      <c r="FRN404" s="12"/>
      <c r="FRO404" s="12"/>
      <c r="FRP404" s="12"/>
      <c r="FRQ404" s="12"/>
      <c r="FRR404" s="12"/>
      <c r="FRS404" s="12"/>
      <c r="FRT404" s="12"/>
      <c r="FRU404" s="12"/>
      <c r="FRV404" s="12"/>
      <c r="FRW404" s="12"/>
      <c r="FRX404" s="12"/>
      <c r="FRY404" s="12"/>
      <c r="FRZ404" s="12"/>
      <c r="FSA404" s="12"/>
      <c r="FSB404" s="12"/>
      <c r="FSC404" s="12"/>
      <c r="FSD404" s="12"/>
      <c r="FSE404" s="12"/>
      <c r="FSF404" s="12"/>
      <c r="FSG404" s="12"/>
      <c r="FSH404" s="12"/>
      <c r="FSI404" s="12"/>
      <c r="FSJ404" s="12"/>
      <c r="FSK404" s="12"/>
      <c r="FSL404" s="12"/>
      <c r="FSM404" s="12"/>
      <c r="FSN404" s="12"/>
      <c r="FSO404" s="12"/>
      <c r="FSP404" s="12"/>
      <c r="FSQ404" s="12"/>
      <c r="FSR404" s="12"/>
      <c r="FSS404" s="12"/>
      <c r="FST404" s="12"/>
      <c r="FSU404" s="12"/>
      <c r="FSV404" s="12"/>
      <c r="FSW404" s="12"/>
      <c r="FSX404" s="12"/>
      <c r="FSY404" s="12"/>
      <c r="FSZ404" s="12"/>
      <c r="FTA404" s="12"/>
      <c r="FTB404" s="12"/>
      <c r="FTC404" s="12"/>
      <c r="FTD404" s="12"/>
      <c r="FTE404" s="12"/>
      <c r="FTF404" s="12"/>
      <c r="FTG404" s="12"/>
      <c r="FTH404" s="12"/>
      <c r="FTI404" s="12"/>
      <c r="FTJ404" s="12"/>
      <c r="FTK404" s="12"/>
      <c r="FTL404" s="12"/>
      <c r="FTM404" s="12"/>
      <c r="FTN404" s="12"/>
      <c r="FTO404" s="12"/>
      <c r="FTP404" s="12"/>
      <c r="FTQ404" s="12"/>
      <c r="FTR404" s="12"/>
      <c r="FTS404" s="12"/>
      <c r="FTT404" s="12"/>
      <c r="FTU404" s="12"/>
      <c r="FTV404" s="12"/>
      <c r="FTW404" s="12"/>
      <c r="FTX404" s="12"/>
      <c r="FTY404" s="12"/>
      <c r="FTZ404" s="12"/>
      <c r="FUA404" s="12"/>
      <c r="FUB404" s="12"/>
      <c r="FUC404" s="12"/>
      <c r="FUD404" s="12"/>
      <c r="FUE404" s="12"/>
      <c r="FUF404" s="12"/>
      <c r="FUG404" s="12"/>
      <c r="FUH404" s="12"/>
      <c r="FUI404" s="12"/>
      <c r="FUJ404" s="12"/>
      <c r="FUK404" s="12"/>
      <c r="FUL404" s="12"/>
      <c r="FUM404" s="12"/>
      <c r="FUN404" s="12"/>
      <c r="FUO404" s="12"/>
      <c r="FUP404" s="12"/>
      <c r="FUQ404" s="12"/>
      <c r="FUR404" s="12"/>
      <c r="FUS404" s="12"/>
      <c r="FUT404" s="12"/>
      <c r="FUU404" s="12"/>
      <c r="FUV404" s="12"/>
      <c r="FUW404" s="12"/>
      <c r="FUX404" s="12"/>
      <c r="FUY404" s="12"/>
      <c r="FUZ404" s="12"/>
      <c r="FVA404" s="12"/>
      <c r="FVB404" s="12"/>
      <c r="FVC404" s="12"/>
      <c r="FVD404" s="12"/>
      <c r="FVE404" s="12"/>
      <c r="FVF404" s="12"/>
      <c r="FVG404" s="12"/>
      <c r="FVH404" s="12"/>
      <c r="FVI404" s="12"/>
      <c r="FVJ404" s="12"/>
      <c r="FVK404" s="12"/>
      <c r="FVL404" s="12"/>
      <c r="FVM404" s="12"/>
      <c r="FVN404" s="12"/>
      <c r="FVO404" s="12"/>
      <c r="FVP404" s="12"/>
      <c r="FVQ404" s="12"/>
      <c r="FVR404" s="12"/>
      <c r="FVS404" s="12"/>
      <c r="FVT404" s="12"/>
      <c r="FVU404" s="12"/>
      <c r="FVV404" s="12"/>
      <c r="FVW404" s="12"/>
      <c r="FVX404" s="12"/>
      <c r="FVY404" s="12"/>
      <c r="FVZ404" s="12"/>
      <c r="FWA404" s="12"/>
      <c r="FWB404" s="12"/>
      <c r="FWC404" s="12"/>
      <c r="FWD404" s="12"/>
      <c r="FWE404" s="12"/>
      <c r="FWF404" s="12"/>
      <c r="FWG404" s="12"/>
      <c r="FWH404" s="12"/>
      <c r="FWI404" s="12"/>
      <c r="FWJ404" s="12"/>
      <c r="FWK404" s="12"/>
      <c r="FWL404" s="12"/>
      <c r="FWM404" s="12"/>
      <c r="FWN404" s="12"/>
      <c r="FWO404" s="12"/>
      <c r="FWP404" s="12"/>
      <c r="FWQ404" s="12"/>
      <c r="FWR404" s="12"/>
      <c r="FWS404" s="12"/>
      <c r="FWT404" s="12"/>
      <c r="FWU404" s="12"/>
      <c r="FWV404" s="12"/>
      <c r="FWW404" s="12"/>
      <c r="FWX404" s="12"/>
      <c r="FWY404" s="12"/>
      <c r="FWZ404" s="12"/>
      <c r="FXA404" s="12"/>
      <c r="FXB404" s="12"/>
      <c r="FXC404" s="12"/>
      <c r="FXD404" s="12"/>
      <c r="FXE404" s="12"/>
      <c r="FXF404" s="12"/>
      <c r="FXG404" s="12"/>
      <c r="FXH404" s="12"/>
      <c r="FXI404" s="12"/>
      <c r="FXJ404" s="12"/>
      <c r="FXK404" s="12"/>
      <c r="FXL404" s="12"/>
      <c r="FXM404" s="12"/>
      <c r="FXN404" s="12"/>
      <c r="FXO404" s="12"/>
      <c r="FXP404" s="12"/>
      <c r="FXQ404" s="12"/>
      <c r="FXR404" s="12"/>
      <c r="FXS404" s="12"/>
      <c r="FXT404" s="12"/>
      <c r="FXU404" s="12"/>
      <c r="FXV404" s="12"/>
      <c r="FXW404" s="12"/>
      <c r="FXX404" s="12"/>
      <c r="FXY404" s="12"/>
      <c r="FXZ404" s="12"/>
      <c r="FYA404" s="12"/>
      <c r="FYB404" s="12"/>
      <c r="FYC404" s="12"/>
      <c r="FYD404" s="12"/>
      <c r="FYE404" s="12"/>
      <c r="FYF404" s="12"/>
      <c r="FYG404" s="12"/>
      <c r="FYH404" s="12"/>
      <c r="FYI404" s="12"/>
      <c r="FYJ404" s="12"/>
      <c r="FYK404" s="12"/>
      <c r="FYL404" s="12"/>
      <c r="FYM404" s="12"/>
      <c r="FYN404" s="12"/>
      <c r="FYO404" s="12"/>
      <c r="FYP404" s="12"/>
      <c r="FYQ404" s="12"/>
      <c r="FYR404" s="12"/>
      <c r="FYS404" s="12"/>
      <c r="FYT404" s="12"/>
      <c r="FYU404" s="12"/>
      <c r="FYV404" s="12"/>
      <c r="FYW404" s="12"/>
      <c r="FYX404" s="12"/>
      <c r="FYY404" s="12"/>
      <c r="FYZ404" s="12"/>
      <c r="FZA404" s="12"/>
      <c r="FZB404" s="12"/>
      <c r="FZC404" s="12"/>
      <c r="FZD404" s="12"/>
      <c r="FZE404" s="12"/>
      <c r="FZF404" s="12"/>
      <c r="FZG404" s="12"/>
      <c r="FZH404" s="12"/>
      <c r="FZI404" s="12"/>
      <c r="FZJ404" s="12"/>
      <c r="FZK404" s="12"/>
      <c r="FZL404" s="12"/>
      <c r="FZM404" s="12"/>
      <c r="FZN404" s="12"/>
      <c r="FZO404" s="12"/>
      <c r="FZP404" s="12"/>
      <c r="FZQ404" s="12"/>
      <c r="FZR404" s="12"/>
      <c r="FZS404" s="12"/>
      <c r="FZT404" s="12"/>
      <c r="FZU404" s="12"/>
      <c r="FZV404" s="12"/>
      <c r="FZW404" s="12"/>
      <c r="FZX404" s="12"/>
      <c r="FZY404" s="12"/>
      <c r="FZZ404" s="12"/>
      <c r="GAA404" s="12"/>
      <c r="GAB404" s="12"/>
      <c r="GAC404" s="12"/>
      <c r="GAD404" s="12"/>
      <c r="GAE404" s="12"/>
      <c r="GAF404" s="12"/>
      <c r="GAG404" s="12"/>
      <c r="GAH404" s="12"/>
      <c r="GAI404" s="12"/>
      <c r="GAJ404" s="12"/>
      <c r="GAK404" s="12"/>
      <c r="GAL404" s="12"/>
      <c r="GAM404" s="12"/>
      <c r="GAN404" s="12"/>
      <c r="GAO404" s="12"/>
      <c r="GAP404" s="12"/>
      <c r="GAQ404" s="12"/>
      <c r="GAR404" s="12"/>
      <c r="GAS404" s="12"/>
      <c r="GAT404" s="12"/>
      <c r="GAU404" s="12"/>
      <c r="GAV404" s="12"/>
      <c r="GAW404" s="12"/>
      <c r="GAX404" s="12"/>
      <c r="GAY404" s="12"/>
      <c r="GAZ404" s="12"/>
      <c r="GBA404" s="12"/>
      <c r="GBB404" s="12"/>
      <c r="GBC404" s="12"/>
      <c r="GBD404" s="12"/>
      <c r="GBE404" s="12"/>
      <c r="GBF404" s="12"/>
      <c r="GBG404" s="12"/>
      <c r="GBH404" s="12"/>
      <c r="GBI404" s="12"/>
      <c r="GBJ404" s="12"/>
      <c r="GBK404" s="12"/>
      <c r="GBL404" s="12"/>
      <c r="GBM404" s="12"/>
      <c r="GBN404" s="12"/>
      <c r="GBO404" s="12"/>
      <c r="GBP404" s="12"/>
      <c r="GBQ404" s="12"/>
      <c r="GBR404" s="12"/>
      <c r="GBS404" s="12"/>
      <c r="GBT404" s="12"/>
      <c r="GBU404" s="12"/>
      <c r="GBV404" s="12"/>
      <c r="GBW404" s="12"/>
      <c r="GBX404" s="12"/>
      <c r="GBY404" s="12"/>
      <c r="GBZ404" s="12"/>
      <c r="GCA404" s="12"/>
      <c r="GCB404" s="12"/>
      <c r="GCC404" s="12"/>
      <c r="GCD404" s="12"/>
      <c r="GCE404" s="12"/>
      <c r="GCF404" s="12"/>
      <c r="GCG404" s="12"/>
      <c r="GCH404" s="12"/>
      <c r="GCI404" s="12"/>
      <c r="GCJ404" s="12"/>
      <c r="GCK404" s="12"/>
      <c r="GCL404" s="12"/>
      <c r="GCM404" s="12"/>
      <c r="GCN404" s="12"/>
      <c r="GCO404" s="12"/>
      <c r="GCP404" s="12"/>
      <c r="GCQ404" s="12"/>
      <c r="GCR404" s="12"/>
      <c r="GCS404" s="12"/>
      <c r="GCT404" s="12"/>
      <c r="GCU404" s="12"/>
      <c r="GCV404" s="12"/>
      <c r="GCW404" s="12"/>
      <c r="GCX404" s="12"/>
      <c r="GCY404" s="12"/>
      <c r="GCZ404" s="12"/>
      <c r="GDA404" s="12"/>
      <c r="GDB404" s="12"/>
      <c r="GDC404" s="12"/>
      <c r="GDD404" s="12"/>
      <c r="GDE404" s="12"/>
      <c r="GDF404" s="12"/>
      <c r="GDG404" s="12"/>
      <c r="GDH404" s="12"/>
      <c r="GDI404" s="12"/>
      <c r="GDJ404" s="12"/>
      <c r="GDK404" s="12"/>
      <c r="GDL404" s="12"/>
      <c r="GDM404" s="12"/>
      <c r="GDN404" s="12"/>
      <c r="GDO404" s="12"/>
      <c r="GDP404" s="12"/>
      <c r="GDQ404" s="12"/>
      <c r="GDR404" s="12"/>
      <c r="GDS404" s="12"/>
      <c r="GDT404" s="12"/>
      <c r="GDU404" s="12"/>
      <c r="GDV404" s="12"/>
      <c r="GDW404" s="12"/>
      <c r="GDX404" s="12"/>
      <c r="GDY404" s="12"/>
      <c r="GDZ404" s="12"/>
      <c r="GEA404" s="12"/>
      <c r="GEB404" s="12"/>
      <c r="GEC404" s="12"/>
      <c r="GED404" s="12"/>
      <c r="GEE404" s="12"/>
      <c r="GEF404" s="12"/>
      <c r="GEG404" s="12"/>
      <c r="GEH404" s="12"/>
      <c r="GEI404" s="12"/>
      <c r="GEJ404" s="12"/>
      <c r="GEK404" s="12"/>
      <c r="GEL404" s="12"/>
      <c r="GEM404" s="12"/>
      <c r="GEN404" s="12"/>
      <c r="GEO404" s="12"/>
      <c r="GEP404" s="12"/>
      <c r="GEQ404" s="12"/>
      <c r="GER404" s="12"/>
      <c r="GES404" s="12"/>
      <c r="GET404" s="12"/>
      <c r="GEU404" s="12"/>
      <c r="GEV404" s="12"/>
      <c r="GEW404" s="12"/>
      <c r="GEX404" s="12"/>
      <c r="GEY404" s="12"/>
      <c r="GEZ404" s="12"/>
      <c r="GFA404" s="12"/>
      <c r="GFB404" s="12"/>
      <c r="GFC404" s="12"/>
      <c r="GFD404" s="12"/>
      <c r="GFE404" s="12"/>
      <c r="GFF404" s="12"/>
      <c r="GFG404" s="12"/>
      <c r="GFH404" s="12"/>
      <c r="GFI404" s="12"/>
      <c r="GFJ404" s="12"/>
      <c r="GFK404" s="12"/>
      <c r="GFL404" s="12"/>
      <c r="GFM404" s="12"/>
      <c r="GFN404" s="12"/>
      <c r="GFO404" s="12"/>
      <c r="GFP404" s="12"/>
      <c r="GFQ404" s="12"/>
      <c r="GFR404" s="12"/>
      <c r="GFS404" s="12"/>
      <c r="GFT404" s="12"/>
      <c r="GFU404" s="12"/>
      <c r="GFV404" s="12"/>
      <c r="GFW404" s="12"/>
      <c r="GFX404" s="12"/>
      <c r="GFY404" s="12"/>
      <c r="GFZ404" s="12"/>
      <c r="GGA404" s="12"/>
      <c r="GGB404" s="12"/>
      <c r="GGC404" s="12"/>
      <c r="GGD404" s="12"/>
      <c r="GGE404" s="12"/>
      <c r="GGF404" s="12"/>
      <c r="GGG404" s="12"/>
      <c r="GGH404" s="12"/>
      <c r="GGI404" s="12"/>
      <c r="GGJ404" s="12"/>
      <c r="GGK404" s="12"/>
      <c r="GGL404" s="12"/>
      <c r="GGM404" s="12"/>
      <c r="GGN404" s="12"/>
      <c r="GGO404" s="12"/>
      <c r="GGP404" s="12"/>
      <c r="GGQ404" s="12"/>
      <c r="GGR404" s="12"/>
      <c r="GGS404" s="12"/>
      <c r="GGT404" s="12"/>
      <c r="GGU404" s="12"/>
      <c r="GGV404" s="12"/>
      <c r="GGW404" s="12"/>
      <c r="GGX404" s="12"/>
      <c r="GGY404" s="12"/>
      <c r="GGZ404" s="12"/>
      <c r="GHA404" s="12"/>
      <c r="GHB404" s="12"/>
      <c r="GHC404" s="12"/>
      <c r="GHD404" s="12"/>
      <c r="GHE404" s="12"/>
      <c r="GHF404" s="12"/>
      <c r="GHG404" s="12"/>
      <c r="GHH404" s="12"/>
      <c r="GHI404" s="12"/>
      <c r="GHJ404" s="12"/>
      <c r="GHK404" s="12"/>
      <c r="GHL404" s="12"/>
      <c r="GHM404" s="12"/>
      <c r="GHN404" s="12"/>
      <c r="GHO404" s="12"/>
      <c r="GHP404" s="12"/>
      <c r="GHQ404" s="12"/>
      <c r="GHR404" s="12"/>
      <c r="GHS404" s="12"/>
      <c r="GHT404" s="12"/>
      <c r="GHU404" s="12"/>
      <c r="GHV404" s="12"/>
      <c r="GHW404" s="12"/>
      <c r="GHX404" s="12"/>
      <c r="GHY404" s="12"/>
      <c r="GHZ404" s="12"/>
      <c r="GIA404" s="12"/>
      <c r="GIB404" s="12"/>
      <c r="GIC404" s="12"/>
      <c r="GID404" s="12"/>
      <c r="GIE404" s="12"/>
      <c r="GIF404" s="12"/>
      <c r="GIG404" s="12"/>
      <c r="GIH404" s="12"/>
      <c r="GII404" s="12"/>
      <c r="GIJ404" s="12"/>
      <c r="GIK404" s="12"/>
      <c r="GIL404" s="12"/>
      <c r="GIM404" s="12"/>
      <c r="GIN404" s="12"/>
      <c r="GIO404" s="12"/>
      <c r="GIP404" s="12"/>
      <c r="GIQ404" s="12"/>
      <c r="GIR404" s="12"/>
      <c r="GIS404" s="12"/>
      <c r="GIT404" s="12"/>
      <c r="GIU404" s="12"/>
      <c r="GIV404" s="12"/>
      <c r="GIW404" s="12"/>
      <c r="GIX404" s="12"/>
      <c r="GIY404" s="12"/>
      <c r="GIZ404" s="12"/>
      <c r="GJA404" s="12"/>
      <c r="GJB404" s="12"/>
      <c r="GJC404" s="12"/>
      <c r="GJD404" s="12"/>
      <c r="GJE404" s="12"/>
      <c r="GJF404" s="12"/>
      <c r="GJG404" s="12"/>
      <c r="GJH404" s="12"/>
      <c r="GJI404" s="12"/>
      <c r="GJJ404" s="12"/>
      <c r="GJK404" s="12"/>
      <c r="GJL404" s="12"/>
      <c r="GJM404" s="12"/>
      <c r="GJN404" s="12"/>
      <c r="GJO404" s="12"/>
      <c r="GJP404" s="12"/>
      <c r="GJQ404" s="12"/>
      <c r="GJR404" s="12"/>
      <c r="GJS404" s="12"/>
      <c r="GJT404" s="12"/>
      <c r="GJU404" s="12"/>
      <c r="GJV404" s="12"/>
      <c r="GJW404" s="12"/>
      <c r="GJX404" s="12"/>
      <c r="GJY404" s="12"/>
      <c r="GJZ404" s="12"/>
      <c r="GKA404" s="12"/>
      <c r="GKB404" s="12"/>
      <c r="GKC404" s="12"/>
      <c r="GKD404" s="12"/>
      <c r="GKE404" s="12"/>
      <c r="GKF404" s="12"/>
      <c r="GKG404" s="12"/>
      <c r="GKH404" s="12"/>
      <c r="GKI404" s="12"/>
      <c r="GKJ404" s="12"/>
      <c r="GKK404" s="12"/>
      <c r="GKL404" s="12"/>
      <c r="GKM404" s="12"/>
      <c r="GKN404" s="12"/>
      <c r="GKO404" s="12"/>
      <c r="GKP404" s="12"/>
      <c r="GKQ404" s="12"/>
      <c r="GKR404" s="12"/>
      <c r="GKS404" s="12"/>
      <c r="GKT404" s="12"/>
      <c r="GKU404" s="12"/>
      <c r="GKV404" s="12"/>
      <c r="GKW404" s="12"/>
      <c r="GKX404" s="12"/>
      <c r="GKY404" s="12"/>
      <c r="GKZ404" s="12"/>
      <c r="GLA404" s="12"/>
      <c r="GLB404" s="12"/>
      <c r="GLC404" s="12"/>
      <c r="GLD404" s="12"/>
      <c r="GLE404" s="12"/>
      <c r="GLF404" s="12"/>
      <c r="GLG404" s="12"/>
      <c r="GLH404" s="12"/>
      <c r="GLI404" s="12"/>
      <c r="GLJ404" s="12"/>
      <c r="GLK404" s="12"/>
      <c r="GLL404" s="12"/>
      <c r="GLM404" s="12"/>
      <c r="GLN404" s="12"/>
      <c r="GLO404" s="12"/>
      <c r="GLP404" s="12"/>
      <c r="GLQ404" s="12"/>
      <c r="GLR404" s="12"/>
      <c r="GLS404" s="12"/>
      <c r="GLT404" s="12"/>
      <c r="GLU404" s="12"/>
      <c r="GLV404" s="12"/>
      <c r="GLW404" s="12"/>
      <c r="GLX404" s="12"/>
      <c r="GLY404" s="12"/>
      <c r="GLZ404" s="12"/>
      <c r="GMA404" s="12"/>
      <c r="GMB404" s="12"/>
      <c r="GMC404" s="12"/>
      <c r="GMD404" s="12"/>
      <c r="GME404" s="12"/>
      <c r="GMF404" s="12"/>
      <c r="GMG404" s="12"/>
      <c r="GMH404" s="12"/>
      <c r="GMI404" s="12"/>
      <c r="GMJ404" s="12"/>
      <c r="GMK404" s="12"/>
      <c r="GML404" s="12"/>
      <c r="GMM404" s="12"/>
      <c r="GMN404" s="12"/>
      <c r="GMO404" s="12"/>
      <c r="GMP404" s="12"/>
      <c r="GMQ404" s="12"/>
      <c r="GMR404" s="12"/>
      <c r="GMS404" s="12"/>
      <c r="GMT404" s="12"/>
      <c r="GMU404" s="12"/>
      <c r="GMV404" s="12"/>
      <c r="GMW404" s="12"/>
      <c r="GMX404" s="12"/>
      <c r="GMY404" s="12"/>
      <c r="GMZ404" s="12"/>
      <c r="GNA404" s="12"/>
      <c r="GNB404" s="12"/>
      <c r="GNC404" s="12"/>
      <c r="GND404" s="12"/>
      <c r="GNE404" s="12"/>
      <c r="GNF404" s="12"/>
      <c r="GNG404" s="12"/>
      <c r="GNH404" s="12"/>
      <c r="GNI404" s="12"/>
      <c r="GNJ404" s="12"/>
      <c r="GNK404" s="12"/>
      <c r="GNL404" s="12"/>
      <c r="GNM404" s="12"/>
      <c r="GNN404" s="12"/>
      <c r="GNO404" s="12"/>
      <c r="GNP404" s="12"/>
      <c r="GNQ404" s="12"/>
      <c r="GNR404" s="12"/>
      <c r="GNS404" s="12"/>
      <c r="GNT404" s="12"/>
      <c r="GNU404" s="12"/>
      <c r="GNV404" s="12"/>
      <c r="GNW404" s="12"/>
      <c r="GNX404" s="12"/>
      <c r="GNY404" s="12"/>
      <c r="GNZ404" s="12"/>
      <c r="GOA404" s="12"/>
      <c r="GOB404" s="12"/>
      <c r="GOC404" s="12"/>
      <c r="GOD404" s="12"/>
      <c r="GOE404" s="12"/>
      <c r="GOF404" s="12"/>
      <c r="GOG404" s="12"/>
      <c r="GOH404" s="12"/>
      <c r="GOI404" s="12"/>
      <c r="GOJ404" s="12"/>
      <c r="GOK404" s="12"/>
      <c r="GOL404" s="12"/>
      <c r="GOM404" s="12"/>
      <c r="GON404" s="12"/>
      <c r="GOO404" s="12"/>
      <c r="GOP404" s="12"/>
      <c r="GOQ404" s="12"/>
      <c r="GOR404" s="12"/>
      <c r="GOS404" s="12"/>
      <c r="GOT404" s="12"/>
      <c r="GOU404" s="12"/>
      <c r="GOV404" s="12"/>
      <c r="GOW404" s="12"/>
      <c r="GOX404" s="12"/>
      <c r="GOY404" s="12"/>
      <c r="GOZ404" s="12"/>
      <c r="GPA404" s="12"/>
      <c r="GPB404" s="12"/>
      <c r="GPC404" s="12"/>
      <c r="GPD404" s="12"/>
      <c r="GPE404" s="12"/>
      <c r="GPF404" s="12"/>
      <c r="GPG404" s="12"/>
      <c r="GPH404" s="12"/>
      <c r="GPI404" s="12"/>
      <c r="GPJ404" s="12"/>
      <c r="GPK404" s="12"/>
      <c r="GPL404" s="12"/>
      <c r="GPM404" s="12"/>
      <c r="GPN404" s="12"/>
      <c r="GPO404" s="12"/>
      <c r="GPP404" s="12"/>
      <c r="GPQ404" s="12"/>
      <c r="GPR404" s="12"/>
      <c r="GPS404" s="12"/>
      <c r="GPT404" s="12"/>
      <c r="GPU404" s="12"/>
      <c r="GPV404" s="12"/>
      <c r="GPW404" s="12"/>
      <c r="GPX404" s="12"/>
      <c r="GPY404" s="12"/>
      <c r="GPZ404" s="12"/>
      <c r="GQA404" s="12"/>
      <c r="GQB404" s="12"/>
      <c r="GQC404" s="12"/>
      <c r="GQD404" s="12"/>
      <c r="GQE404" s="12"/>
      <c r="GQF404" s="12"/>
      <c r="GQG404" s="12"/>
      <c r="GQH404" s="12"/>
      <c r="GQI404" s="12"/>
      <c r="GQJ404" s="12"/>
      <c r="GQK404" s="12"/>
      <c r="GQL404" s="12"/>
      <c r="GQM404" s="12"/>
      <c r="GQN404" s="12"/>
      <c r="GQO404" s="12"/>
      <c r="GQP404" s="12"/>
      <c r="GQQ404" s="12"/>
      <c r="GQR404" s="12"/>
      <c r="GQS404" s="12"/>
      <c r="GQT404" s="12"/>
      <c r="GQU404" s="12"/>
      <c r="GQV404" s="12"/>
      <c r="GQW404" s="12"/>
      <c r="GQX404" s="12"/>
      <c r="GQY404" s="12"/>
      <c r="GQZ404" s="12"/>
      <c r="GRA404" s="12"/>
      <c r="GRB404" s="12"/>
      <c r="GRC404" s="12"/>
      <c r="GRD404" s="12"/>
      <c r="GRE404" s="12"/>
      <c r="GRF404" s="12"/>
      <c r="GRG404" s="12"/>
      <c r="GRH404" s="12"/>
      <c r="GRI404" s="12"/>
      <c r="GRJ404" s="12"/>
      <c r="GRK404" s="12"/>
      <c r="GRL404" s="12"/>
      <c r="GRM404" s="12"/>
      <c r="GRN404" s="12"/>
      <c r="GRO404" s="12"/>
      <c r="GRP404" s="12"/>
      <c r="GRQ404" s="12"/>
      <c r="GRR404" s="12"/>
      <c r="GRS404" s="12"/>
      <c r="GRT404" s="12"/>
      <c r="GRU404" s="12"/>
      <c r="GRV404" s="12"/>
      <c r="GRW404" s="12"/>
      <c r="GRX404" s="12"/>
      <c r="GRY404" s="12"/>
      <c r="GRZ404" s="12"/>
      <c r="GSA404" s="12"/>
      <c r="GSB404" s="12"/>
      <c r="GSC404" s="12"/>
      <c r="GSD404" s="12"/>
      <c r="GSE404" s="12"/>
      <c r="GSF404" s="12"/>
      <c r="GSG404" s="12"/>
      <c r="GSH404" s="12"/>
      <c r="GSI404" s="12"/>
      <c r="GSJ404" s="12"/>
      <c r="GSK404" s="12"/>
      <c r="GSL404" s="12"/>
      <c r="GSM404" s="12"/>
      <c r="GSN404" s="12"/>
      <c r="GSO404" s="12"/>
      <c r="GSP404" s="12"/>
      <c r="GSQ404" s="12"/>
      <c r="GSR404" s="12"/>
      <c r="GSS404" s="12"/>
      <c r="GST404" s="12"/>
      <c r="GSU404" s="12"/>
      <c r="GSV404" s="12"/>
      <c r="GSW404" s="12"/>
      <c r="GSX404" s="12"/>
      <c r="GSY404" s="12"/>
      <c r="GSZ404" s="12"/>
      <c r="GTA404" s="12"/>
      <c r="GTB404" s="12"/>
      <c r="GTC404" s="12"/>
      <c r="GTD404" s="12"/>
      <c r="GTE404" s="12"/>
      <c r="GTF404" s="12"/>
      <c r="GTG404" s="12"/>
      <c r="GTH404" s="12"/>
      <c r="GTI404" s="12"/>
      <c r="GTJ404" s="12"/>
      <c r="GTK404" s="12"/>
      <c r="GTL404" s="12"/>
      <c r="GTM404" s="12"/>
      <c r="GTN404" s="12"/>
      <c r="GTO404" s="12"/>
      <c r="GTP404" s="12"/>
      <c r="GTQ404" s="12"/>
      <c r="GTR404" s="12"/>
      <c r="GTS404" s="12"/>
      <c r="GTT404" s="12"/>
      <c r="GTU404" s="12"/>
      <c r="GTV404" s="12"/>
      <c r="GTW404" s="12"/>
      <c r="GTX404" s="12"/>
      <c r="GTY404" s="12"/>
      <c r="GTZ404" s="12"/>
      <c r="GUA404" s="12"/>
      <c r="GUB404" s="12"/>
      <c r="GUC404" s="12"/>
      <c r="GUD404" s="12"/>
      <c r="GUE404" s="12"/>
      <c r="GUF404" s="12"/>
      <c r="GUG404" s="12"/>
      <c r="GUH404" s="12"/>
      <c r="GUI404" s="12"/>
      <c r="GUJ404" s="12"/>
      <c r="GUK404" s="12"/>
      <c r="GUL404" s="12"/>
      <c r="GUM404" s="12"/>
      <c r="GUN404" s="12"/>
      <c r="GUO404" s="12"/>
      <c r="GUP404" s="12"/>
      <c r="GUQ404" s="12"/>
      <c r="GUR404" s="12"/>
      <c r="GUS404" s="12"/>
      <c r="GUT404" s="12"/>
      <c r="GUU404" s="12"/>
      <c r="GUV404" s="12"/>
      <c r="GUW404" s="12"/>
      <c r="GUX404" s="12"/>
      <c r="GUY404" s="12"/>
      <c r="GUZ404" s="12"/>
      <c r="GVA404" s="12"/>
      <c r="GVB404" s="12"/>
      <c r="GVC404" s="12"/>
      <c r="GVD404" s="12"/>
      <c r="GVE404" s="12"/>
      <c r="GVF404" s="12"/>
      <c r="GVG404" s="12"/>
      <c r="GVH404" s="12"/>
      <c r="GVI404" s="12"/>
      <c r="GVJ404" s="12"/>
      <c r="GVK404" s="12"/>
      <c r="GVL404" s="12"/>
      <c r="GVM404" s="12"/>
      <c r="GVN404" s="12"/>
      <c r="GVO404" s="12"/>
      <c r="GVP404" s="12"/>
      <c r="GVQ404" s="12"/>
      <c r="GVR404" s="12"/>
      <c r="GVS404" s="12"/>
      <c r="GVT404" s="12"/>
      <c r="GVU404" s="12"/>
      <c r="GVV404" s="12"/>
      <c r="GVW404" s="12"/>
      <c r="GVX404" s="12"/>
      <c r="GVY404" s="12"/>
      <c r="GVZ404" s="12"/>
      <c r="GWA404" s="12"/>
      <c r="GWB404" s="12"/>
      <c r="GWC404" s="12"/>
      <c r="GWD404" s="12"/>
      <c r="GWE404" s="12"/>
      <c r="GWF404" s="12"/>
      <c r="GWG404" s="12"/>
      <c r="GWH404" s="12"/>
      <c r="GWI404" s="12"/>
      <c r="GWJ404" s="12"/>
      <c r="GWK404" s="12"/>
      <c r="GWL404" s="12"/>
      <c r="GWM404" s="12"/>
      <c r="GWN404" s="12"/>
      <c r="GWO404" s="12"/>
      <c r="GWP404" s="12"/>
      <c r="GWQ404" s="12"/>
      <c r="GWR404" s="12"/>
      <c r="GWS404" s="12"/>
      <c r="GWT404" s="12"/>
      <c r="GWU404" s="12"/>
      <c r="GWV404" s="12"/>
      <c r="GWW404" s="12"/>
      <c r="GWX404" s="12"/>
      <c r="GWY404" s="12"/>
      <c r="GWZ404" s="12"/>
      <c r="GXA404" s="12"/>
      <c r="GXB404" s="12"/>
      <c r="GXC404" s="12"/>
      <c r="GXD404" s="12"/>
      <c r="GXE404" s="12"/>
      <c r="GXF404" s="12"/>
      <c r="GXG404" s="12"/>
      <c r="GXH404" s="12"/>
      <c r="GXI404" s="12"/>
      <c r="GXJ404" s="12"/>
      <c r="GXK404" s="12"/>
      <c r="GXL404" s="12"/>
      <c r="GXM404" s="12"/>
      <c r="GXN404" s="12"/>
      <c r="GXO404" s="12"/>
      <c r="GXP404" s="12"/>
      <c r="GXQ404" s="12"/>
      <c r="GXR404" s="12"/>
      <c r="GXS404" s="12"/>
      <c r="GXT404" s="12"/>
      <c r="GXU404" s="12"/>
      <c r="GXV404" s="12"/>
      <c r="GXW404" s="12"/>
      <c r="GXX404" s="12"/>
      <c r="GXY404" s="12"/>
      <c r="GXZ404" s="12"/>
      <c r="GYA404" s="12"/>
      <c r="GYB404" s="12"/>
      <c r="GYC404" s="12"/>
      <c r="GYD404" s="12"/>
      <c r="GYE404" s="12"/>
      <c r="GYF404" s="12"/>
      <c r="GYG404" s="12"/>
      <c r="GYH404" s="12"/>
      <c r="GYI404" s="12"/>
      <c r="GYJ404" s="12"/>
      <c r="GYK404" s="12"/>
      <c r="GYL404" s="12"/>
      <c r="GYM404" s="12"/>
      <c r="GYN404" s="12"/>
      <c r="GYO404" s="12"/>
      <c r="GYP404" s="12"/>
      <c r="GYQ404" s="12"/>
      <c r="GYR404" s="12"/>
      <c r="GYS404" s="12"/>
      <c r="GYT404" s="12"/>
      <c r="GYU404" s="12"/>
      <c r="GYV404" s="12"/>
      <c r="GYW404" s="12"/>
      <c r="GYX404" s="12"/>
      <c r="GYY404" s="12"/>
      <c r="GYZ404" s="12"/>
      <c r="GZA404" s="12"/>
      <c r="GZB404" s="12"/>
      <c r="GZC404" s="12"/>
      <c r="GZD404" s="12"/>
      <c r="GZE404" s="12"/>
      <c r="GZF404" s="12"/>
      <c r="GZG404" s="12"/>
      <c r="GZH404" s="12"/>
      <c r="GZI404" s="12"/>
      <c r="GZJ404" s="12"/>
      <c r="GZK404" s="12"/>
      <c r="GZL404" s="12"/>
      <c r="GZM404" s="12"/>
      <c r="GZN404" s="12"/>
      <c r="GZO404" s="12"/>
      <c r="GZP404" s="12"/>
      <c r="GZQ404" s="12"/>
      <c r="GZR404" s="12"/>
      <c r="GZS404" s="12"/>
      <c r="GZT404" s="12"/>
      <c r="GZU404" s="12"/>
      <c r="GZV404" s="12"/>
      <c r="GZW404" s="12"/>
      <c r="GZX404" s="12"/>
      <c r="GZY404" s="12"/>
      <c r="GZZ404" s="12"/>
      <c r="HAA404" s="12"/>
      <c r="HAB404" s="12"/>
      <c r="HAC404" s="12"/>
      <c r="HAD404" s="12"/>
      <c r="HAE404" s="12"/>
      <c r="HAF404" s="12"/>
      <c r="HAG404" s="12"/>
      <c r="HAH404" s="12"/>
      <c r="HAI404" s="12"/>
      <c r="HAJ404" s="12"/>
      <c r="HAK404" s="12"/>
      <c r="HAL404" s="12"/>
      <c r="HAM404" s="12"/>
      <c r="HAN404" s="12"/>
      <c r="HAO404" s="12"/>
      <c r="HAP404" s="12"/>
      <c r="HAQ404" s="12"/>
      <c r="HAR404" s="12"/>
      <c r="HAS404" s="12"/>
      <c r="HAT404" s="12"/>
      <c r="HAU404" s="12"/>
      <c r="HAV404" s="12"/>
      <c r="HAW404" s="12"/>
      <c r="HAX404" s="12"/>
      <c r="HAY404" s="12"/>
      <c r="HAZ404" s="12"/>
      <c r="HBA404" s="12"/>
      <c r="HBB404" s="12"/>
      <c r="HBC404" s="12"/>
      <c r="HBD404" s="12"/>
      <c r="HBE404" s="12"/>
      <c r="HBF404" s="12"/>
      <c r="HBG404" s="12"/>
      <c r="HBH404" s="12"/>
      <c r="HBI404" s="12"/>
      <c r="HBJ404" s="12"/>
      <c r="HBK404" s="12"/>
      <c r="HBL404" s="12"/>
      <c r="HBM404" s="12"/>
      <c r="HBN404" s="12"/>
      <c r="HBO404" s="12"/>
      <c r="HBP404" s="12"/>
      <c r="HBQ404" s="12"/>
      <c r="HBR404" s="12"/>
      <c r="HBS404" s="12"/>
      <c r="HBT404" s="12"/>
      <c r="HBU404" s="12"/>
      <c r="HBV404" s="12"/>
      <c r="HBW404" s="12"/>
      <c r="HBX404" s="12"/>
      <c r="HBY404" s="12"/>
      <c r="HBZ404" s="12"/>
      <c r="HCA404" s="12"/>
      <c r="HCB404" s="12"/>
      <c r="HCC404" s="12"/>
      <c r="HCD404" s="12"/>
      <c r="HCE404" s="12"/>
      <c r="HCF404" s="12"/>
      <c r="HCG404" s="12"/>
      <c r="HCH404" s="12"/>
      <c r="HCI404" s="12"/>
      <c r="HCJ404" s="12"/>
      <c r="HCK404" s="12"/>
      <c r="HCL404" s="12"/>
      <c r="HCM404" s="12"/>
      <c r="HCN404" s="12"/>
      <c r="HCO404" s="12"/>
      <c r="HCP404" s="12"/>
      <c r="HCQ404" s="12"/>
      <c r="HCR404" s="12"/>
      <c r="HCS404" s="12"/>
      <c r="HCT404" s="12"/>
      <c r="HCU404" s="12"/>
      <c r="HCV404" s="12"/>
      <c r="HCW404" s="12"/>
      <c r="HCX404" s="12"/>
      <c r="HCY404" s="12"/>
      <c r="HCZ404" s="12"/>
      <c r="HDA404" s="12"/>
      <c r="HDB404" s="12"/>
      <c r="HDC404" s="12"/>
      <c r="HDD404" s="12"/>
      <c r="HDE404" s="12"/>
      <c r="HDF404" s="12"/>
      <c r="HDG404" s="12"/>
      <c r="HDH404" s="12"/>
      <c r="HDI404" s="12"/>
      <c r="HDJ404" s="12"/>
      <c r="HDK404" s="12"/>
      <c r="HDL404" s="12"/>
      <c r="HDM404" s="12"/>
      <c r="HDN404" s="12"/>
      <c r="HDO404" s="12"/>
      <c r="HDP404" s="12"/>
      <c r="HDQ404" s="12"/>
      <c r="HDR404" s="12"/>
      <c r="HDS404" s="12"/>
      <c r="HDT404" s="12"/>
      <c r="HDU404" s="12"/>
      <c r="HDV404" s="12"/>
      <c r="HDW404" s="12"/>
      <c r="HDX404" s="12"/>
      <c r="HDY404" s="12"/>
      <c r="HDZ404" s="12"/>
      <c r="HEA404" s="12"/>
      <c r="HEB404" s="12"/>
      <c r="HEC404" s="12"/>
      <c r="HED404" s="12"/>
      <c r="HEE404" s="12"/>
      <c r="HEF404" s="12"/>
      <c r="HEG404" s="12"/>
      <c r="HEH404" s="12"/>
      <c r="HEI404" s="12"/>
      <c r="HEJ404" s="12"/>
      <c r="HEK404" s="12"/>
      <c r="HEL404" s="12"/>
      <c r="HEM404" s="12"/>
      <c r="HEN404" s="12"/>
      <c r="HEO404" s="12"/>
      <c r="HEP404" s="12"/>
      <c r="HEQ404" s="12"/>
      <c r="HER404" s="12"/>
      <c r="HES404" s="12"/>
      <c r="HET404" s="12"/>
      <c r="HEU404" s="12"/>
      <c r="HEV404" s="12"/>
      <c r="HEW404" s="12"/>
      <c r="HEX404" s="12"/>
      <c r="HEY404" s="12"/>
      <c r="HEZ404" s="12"/>
      <c r="HFA404" s="12"/>
      <c r="HFB404" s="12"/>
      <c r="HFC404" s="12"/>
      <c r="HFD404" s="12"/>
      <c r="HFE404" s="12"/>
      <c r="HFF404" s="12"/>
      <c r="HFG404" s="12"/>
      <c r="HFH404" s="12"/>
      <c r="HFI404" s="12"/>
      <c r="HFJ404" s="12"/>
      <c r="HFK404" s="12"/>
      <c r="HFL404" s="12"/>
      <c r="HFM404" s="12"/>
      <c r="HFN404" s="12"/>
      <c r="HFO404" s="12"/>
      <c r="HFP404" s="12"/>
      <c r="HFQ404" s="12"/>
      <c r="HFR404" s="12"/>
      <c r="HFS404" s="12"/>
      <c r="HFT404" s="12"/>
      <c r="HFU404" s="12"/>
      <c r="HFV404" s="12"/>
      <c r="HFW404" s="12"/>
      <c r="HFX404" s="12"/>
      <c r="HFY404" s="12"/>
      <c r="HFZ404" s="12"/>
      <c r="HGA404" s="12"/>
      <c r="HGB404" s="12"/>
      <c r="HGC404" s="12"/>
      <c r="HGD404" s="12"/>
      <c r="HGE404" s="12"/>
      <c r="HGF404" s="12"/>
      <c r="HGG404" s="12"/>
      <c r="HGH404" s="12"/>
      <c r="HGI404" s="12"/>
      <c r="HGJ404" s="12"/>
      <c r="HGK404" s="12"/>
      <c r="HGL404" s="12"/>
      <c r="HGM404" s="12"/>
      <c r="HGN404" s="12"/>
      <c r="HGO404" s="12"/>
      <c r="HGP404" s="12"/>
      <c r="HGQ404" s="12"/>
      <c r="HGR404" s="12"/>
      <c r="HGS404" s="12"/>
      <c r="HGT404" s="12"/>
      <c r="HGU404" s="12"/>
      <c r="HGV404" s="12"/>
      <c r="HGW404" s="12"/>
      <c r="HGX404" s="12"/>
      <c r="HGY404" s="12"/>
      <c r="HGZ404" s="12"/>
      <c r="HHA404" s="12"/>
      <c r="HHB404" s="12"/>
      <c r="HHC404" s="12"/>
      <c r="HHD404" s="12"/>
      <c r="HHE404" s="12"/>
      <c r="HHF404" s="12"/>
      <c r="HHG404" s="12"/>
      <c r="HHH404" s="12"/>
      <c r="HHI404" s="12"/>
      <c r="HHJ404" s="12"/>
      <c r="HHK404" s="12"/>
      <c r="HHL404" s="12"/>
      <c r="HHM404" s="12"/>
      <c r="HHN404" s="12"/>
      <c r="HHO404" s="12"/>
      <c r="HHP404" s="12"/>
      <c r="HHQ404" s="12"/>
      <c r="HHR404" s="12"/>
      <c r="HHS404" s="12"/>
      <c r="HHT404" s="12"/>
      <c r="HHU404" s="12"/>
      <c r="HHV404" s="12"/>
      <c r="HHW404" s="12"/>
      <c r="HHX404" s="12"/>
      <c r="HHY404" s="12"/>
      <c r="HHZ404" s="12"/>
      <c r="HIA404" s="12"/>
      <c r="HIB404" s="12"/>
      <c r="HIC404" s="12"/>
      <c r="HID404" s="12"/>
      <c r="HIE404" s="12"/>
      <c r="HIF404" s="12"/>
      <c r="HIG404" s="12"/>
      <c r="HIH404" s="12"/>
      <c r="HII404" s="12"/>
      <c r="HIJ404" s="12"/>
      <c r="HIK404" s="12"/>
      <c r="HIL404" s="12"/>
      <c r="HIM404" s="12"/>
      <c r="HIN404" s="12"/>
      <c r="HIO404" s="12"/>
      <c r="HIP404" s="12"/>
      <c r="HIQ404" s="12"/>
      <c r="HIR404" s="12"/>
      <c r="HIS404" s="12"/>
      <c r="HIT404" s="12"/>
      <c r="HIU404" s="12"/>
      <c r="HIV404" s="12"/>
      <c r="HIW404" s="12"/>
      <c r="HIX404" s="12"/>
      <c r="HIY404" s="12"/>
      <c r="HIZ404" s="12"/>
      <c r="HJA404" s="12"/>
      <c r="HJB404" s="12"/>
      <c r="HJC404" s="12"/>
      <c r="HJD404" s="12"/>
      <c r="HJE404" s="12"/>
      <c r="HJF404" s="12"/>
      <c r="HJG404" s="12"/>
      <c r="HJH404" s="12"/>
      <c r="HJI404" s="12"/>
      <c r="HJJ404" s="12"/>
      <c r="HJK404" s="12"/>
      <c r="HJL404" s="12"/>
      <c r="HJM404" s="12"/>
      <c r="HJN404" s="12"/>
      <c r="HJO404" s="12"/>
      <c r="HJP404" s="12"/>
      <c r="HJQ404" s="12"/>
      <c r="HJR404" s="12"/>
      <c r="HJS404" s="12"/>
      <c r="HJT404" s="12"/>
      <c r="HJU404" s="12"/>
      <c r="HJV404" s="12"/>
      <c r="HJW404" s="12"/>
      <c r="HJX404" s="12"/>
      <c r="HJY404" s="12"/>
      <c r="HJZ404" s="12"/>
      <c r="HKA404" s="12"/>
      <c r="HKB404" s="12"/>
      <c r="HKC404" s="12"/>
      <c r="HKD404" s="12"/>
      <c r="HKE404" s="12"/>
      <c r="HKF404" s="12"/>
      <c r="HKG404" s="12"/>
      <c r="HKH404" s="12"/>
      <c r="HKI404" s="12"/>
      <c r="HKJ404" s="12"/>
      <c r="HKK404" s="12"/>
      <c r="HKL404" s="12"/>
      <c r="HKM404" s="12"/>
      <c r="HKN404" s="12"/>
      <c r="HKO404" s="12"/>
      <c r="HKP404" s="12"/>
      <c r="HKQ404" s="12"/>
      <c r="HKR404" s="12"/>
      <c r="HKS404" s="12"/>
      <c r="HKT404" s="12"/>
      <c r="HKU404" s="12"/>
      <c r="HKV404" s="12"/>
      <c r="HKW404" s="12"/>
      <c r="HKX404" s="12"/>
      <c r="HKY404" s="12"/>
      <c r="HKZ404" s="12"/>
      <c r="HLA404" s="12"/>
      <c r="HLB404" s="12"/>
      <c r="HLC404" s="12"/>
      <c r="HLD404" s="12"/>
      <c r="HLE404" s="12"/>
      <c r="HLF404" s="12"/>
      <c r="HLG404" s="12"/>
      <c r="HLH404" s="12"/>
      <c r="HLI404" s="12"/>
      <c r="HLJ404" s="12"/>
      <c r="HLK404" s="12"/>
      <c r="HLL404" s="12"/>
      <c r="HLM404" s="12"/>
      <c r="HLN404" s="12"/>
      <c r="HLO404" s="12"/>
      <c r="HLP404" s="12"/>
      <c r="HLQ404" s="12"/>
      <c r="HLR404" s="12"/>
      <c r="HLS404" s="12"/>
      <c r="HLT404" s="12"/>
      <c r="HLU404" s="12"/>
      <c r="HLV404" s="12"/>
      <c r="HLW404" s="12"/>
      <c r="HLX404" s="12"/>
      <c r="HLY404" s="12"/>
      <c r="HLZ404" s="12"/>
      <c r="HMA404" s="12"/>
      <c r="HMB404" s="12"/>
      <c r="HMC404" s="12"/>
      <c r="HMD404" s="12"/>
      <c r="HME404" s="12"/>
      <c r="HMF404" s="12"/>
      <c r="HMG404" s="12"/>
      <c r="HMH404" s="12"/>
      <c r="HMI404" s="12"/>
      <c r="HMJ404" s="12"/>
      <c r="HMK404" s="12"/>
      <c r="HML404" s="12"/>
      <c r="HMM404" s="12"/>
      <c r="HMN404" s="12"/>
      <c r="HMO404" s="12"/>
      <c r="HMP404" s="12"/>
      <c r="HMQ404" s="12"/>
      <c r="HMR404" s="12"/>
      <c r="HMS404" s="12"/>
      <c r="HMT404" s="12"/>
      <c r="HMU404" s="12"/>
      <c r="HMV404" s="12"/>
      <c r="HMW404" s="12"/>
      <c r="HMX404" s="12"/>
      <c r="HMY404" s="12"/>
      <c r="HMZ404" s="12"/>
      <c r="HNA404" s="12"/>
      <c r="HNB404" s="12"/>
      <c r="HNC404" s="12"/>
      <c r="HND404" s="12"/>
      <c r="HNE404" s="12"/>
      <c r="HNF404" s="12"/>
      <c r="HNG404" s="12"/>
      <c r="HNH404" s="12"/>
      <c r="HNI404" s="12"/>
      <c r="HNJ404" s="12"/>
      <c r="HNK404" s="12"/>
      <c r="HNL404" s="12"/>
      <c r="HNM404" s="12"/>
      <c r="HNN404" s="12"/>
      <c r="HNO404" s="12"/>
      <c r="HNP404" s="12"/>
      <c r="HNQ404" s="12"/>
      <c r="HNR404" s="12"/>
      <c r="HNS404" s="12"/>
      <c r="HNT404" s="12"/>
      <c r="HNU404" s="12"/>
      <c r="HNV404" s="12"/>
      <c r="HNW404" s="12"/>
      <c r="HNX404" s="12"/>
      <c r="HNY404" s="12"/>
      <c r="HNZ404" s="12"/>
      <c r="HOA404" s="12"/>
      <c r="HOB404" s="12"/>
      <c r="HOC404" s="12"/>
      <c r="HOD404" s="12"/>
      <c r="HOE404" s="12"/>
      <c r="HOF404" s="12"/>
      <c r="HOG404" s="12"/>
      <c r="HOH404" s="12"/>
      <c r="HOI404" s="12"/>
      <c r="HOJ404" s="12"/>
      <c r="HOK404" s="12"/>
      <c r="HOL404" s="12"/>
      <c r="HOM404" s="12"/>
      <c r="HON404" s="12"/>
      <c r="HOO404" s="12"/>
      <c r="HOP404" s="12"/>
      <c r="HOQ404" s="12"/>
      <c r="HOR404" s="12"/>
      <c r="HOS404" s="12"/>
      <c r="HOT404" s="12"/>
      <c r="HOU404" s="12"/>
      <c r="HOV404" s="12"/>
      <c r="HOW404" s="12"/>
      <c r="HOX404" s="12"/>
      <c r="HOY404" s="12"/>
      <c r="HOZ404" s="12"/>
      <c r="HPA404" s="12"/>
      <c r="HPB404" s="12"/>
      <c r="HPC404" s="12"/>
      <c r="HPD404" s="12"/>
      <c r="HPE404" s="12"/>
      <c r="HPF404" s="12"/>
      <c r="HPG404" s="12"/>
      <c r="HPH404" s="12"/>
      <c r="HPI404" s="12"/>
      <c r="HPJ404" s="12"/>
      <c r="HPK404" s="12"/>
      <c r="HPL404" s="12"/>
      <c r="HPM404" s="12"/>
      <c r="HPN404" s="12"/>
      <c r="HPO404" s="12"/>
      <c r="HPP404" s="12"/>
      <c r="HPQ404" s="12"/>
      <c r="HPR404" s="12"/>
      <c r="HPS404" s="12"/>
      <c r="HPT404" s="12"/>
      <c r="HPU404" s="12"/>
      <c r="HPV404" s="12"/>
      <c r="HPW404" s="12"/>
      <c r="HPX404" s="12"/>
      <c r="HPY404" s="12"/>
      <c r="HPZ404" s="12"/>
      <c r="HQA404" s="12"/>
      <c r="HQB404" s="12"/>
      <c r="HQC404" s="12"/>
      <c r="HQD404" s="12"/>
      <c r="HQE404" s="12"/>
      <c r="HQF404" s="12"/>
      <c r="HQG404" s="12"/>
      <c r="HQH404" s="12"/>
      <c r="HQI404" s="12"/>
      <c r="HQJ404" s="12"/>
      <c r="HQK404" s="12"/>
      <c r="HQL404" s="12"/>
      <c r="HQM404" s="12"/>
      <c r="HQN404" s="12"/>
      <c r="HQO404" s="12"/>
      <c r="HQP404" s="12"/>
      <c r="HQQ404" s="12"/>
      <c r="HQR404" s="12"/>
      <c r="HQS404" s="12"/>
      <c r="HQT404" s="12"/>
      <c r="HQU404" s="12"/>
      <c r="HQV404" s="12"/>
      <c r="HQW404" s="12"/>
      <c r="HQX404" s="12"/>
      <c r="HQY404" s="12"/>
      <c r="HQZ404" s="12"/>
      <c r="HRA404" s="12"/>
      <c r="HRB404" s="12"/>
      <c r="HRC404" s="12"/>
      <c r="HRD404" s="12"/>
      <c r="HRE404" s="12"/>
      <c r="HRF404" s="12"/>
      <c r="HRG404" s="12"/>
      <c r="HRH404" s="12"/>
      <c r="HRI404" s="12"/>
      <c r="HRJ404" s="12"/>
      <c r="HRK404" s="12"/>
      <c r="HRL404" s="12"/>
      <c r="HRM404" s="12"/>
      <c r="HRN404" s="12"/>
      <c r="HRO404" s="12"/>
      <c r="HRP404" s="12"/>
      <c r="HRQ404" s="12"/>
      <c r="HRR404" s="12"/>
      <c r="HRS404" s="12"/>
      <c r="HRT404" s="12"/>
      <c r="HRU404" s="12"/>
      <c r="HRV404" s="12"/>
      <c r="HRW404" s="12"/>
      <c r="HRX404" s="12"/>
      <c r="HRY404" s="12"/>
      <c r="HRZ404" s="12"/>
      <c r="HSA404" s="12"/>
      <c r="HSB404" s="12"/>
      <c r="HSC404" s="12"/>
      <c r="HSD404" s="12"/>
      <c r="HSE404" s="12"/>
      <c r="HSF404" s="12"/>
      <c r="HSG404" s="12"/>
      <c r="HSH404" s="12"/>
      <c r="HSI404" s="12"/>
      <c r="HSJ404" s="12"/>
      <c r="HSK404" s="12"/>
      <c r="HSL404" s="12"/>
      <c r="HSM404" s="12"/>
      <c r="HSN404" s="12"/>
      <c r="HSO404" s="12"/>
      <c r="HSP404" s="12"/>
      <c r="HSQ404" s="12"/>
      <c r="HSR404" s="12"/>
      <c r="HSS404" s="12"/>
      <c r="HST404" s="12"/>
      <c r="HSU404" s="12"/>
      <c r="HSV404" s="12"/>
      <c r="HSW404" s="12"/>
      <c r="HSX404" s="12"/>
      <c r="HSY404" s="12"/>
      <c r="HSZ404" s="12"/>
      <c r="HTA404" s="12"/>
      <c r="HTB404" s="12"/>
      <c r="HTC404" s="12"/>
      <c r="HTD404" s="12"/>
      <c r="HTE404" s="12"/>
      <c r="HTF404" s="12"/>
      <c r="HTG404" s="12"/>
      <c r="HTH404" s="12"/>
      <c r="HTI404" s="12"/>
      <c r="HTJ404" s="12"/>
      <c r="HTK404" s="12"/>
      <c r="HTL404" s="12"/>
      <c r="HTM404" s="12"/>
      <c r="HTN404" s="12"/>
      <c r="HTO404" s="12"/>
      <c r="HTP404" s="12"/>
      <c r="HTQ404" s="12"/>
      <c r="HTR404" s="12"/>
      <c r="HTS404" s="12"/>
      <c r="HTT404" s="12"/>
      <c r="HTU404" s="12"/>
      <c r="HTV404" s="12"/>
      <c r="HTW404" s="12"/>
      <c r="HTX404" s="12"/>
      <c r="HTY404" s="12"/>
      <c r="HTZ404" s="12"/>
      <c r="HUA404" s="12"/>
      <c r="HUB404" s="12"/>
      <c r="HUC404" s="12"/>
      <c r="HUD404" s="12"/>
      <c r="HUE404" s="12"/>
      <c r="HUF404" s="12"/>
      <c r="HUG404" s="12"/>
      <c r="HUH404" s="12"/>
      <c r="HUI404" s="12"/>
      <c r="HUJ404" s="12"/>
      <c r="HUK404" s="12"/>
      <c r="HUL404" s="12"/>
      <c r="HUM404" s="12"/>
      <c r="HUN404" s="12"/>
      <c r="HUO404" s="12"/>
      <c r="HUP404" s="12"/>
      <c r="HUQ404" s="12"/>
      <c r="HUR404" s="12"/>
      <c r="HUS404" s="12"/>
      <c r="HUT404" s="12"/>
      <c r="HUU404" s="12"/>
      <c r="HUV404" s="12"/>
      <c r="HUW404" s="12"/>
      <c r="HUX404" s="12"/>
      <c r="HUY404" s="12"/>
      <c r="HUZ404" s="12"/>
      <c r="HVA404" s="12"/>
      <c r="HVB404" s="12"/>
      <c r="HVC404" s="12"/>
      <c r="HVD404" s="12"/>
      <c r="HVE404" s="12"/>
      <c r="HVF404" s="12"/>
      <c r="HVG404" s="12"/>
      <c r="HVH404" s="12"/>
      <c r="HVI404" s="12"/>
      <c r="HVJ404" s="12"/>
      <c r="HVK404" s="12"/>
      <c r="HVL404" s="12"/>
      <c r="HVM404" s="12"/>
      <c r="HVN404" s="12"/>
      <c r="HVO404" s="12"/>
      <c r="HVP404" s="12"/>
      <c r="HVQ404" s="12"/>
      <c r="HVR404" s="12"/>
      <c r="HVS404" s="12"/>
      <c r="HVT404" s="12"/>
      <c r="HVU404" s="12"/>
      <c r="HVV404" s="12"/>
      <c r="HVW404" s="12"/>
      <c r="HVX404" s="12"/>
      <c r="HVY404" s="12"/>
      <c r="HVZ404" s="12"/>
      <c r="HWA404" s="12"/>
      <c r="HWB404" s="12"/>
      <c r="HWC404" s="12"/>
      <c r="HWD404" s="12"/>
      <c r="HWE404" s="12"/>
      <c r="HWF404" s="12"/>
      <c r="HWG404" s="12"/>
      <c r="HWH404" s="12"/>
      <c r="HWI404" s="12"/>
      <c r="HWJ404" s="12"/>
      <c r="HWK404" s="12"/>
      <c r="HWL404" s="12"/>
      <c r="HWM404" s="12"/>
      <c r="HWN404" s="12"/>
      <c r="HWO404" s="12"/>
      <c r="HWP404" s="12"/>
      <c r="HWQ404" s="12"/>
      <c r="HWR404" s="12"/>
      <c r="HWS404" s="12"/>
      <c r="HWT404" s="12"/>
      <c r="HWU404" s="12"/>
      <c r="HWV404" s="12"/>
      <c r="HWW404" s="12"/>
      <c r="HWX404" s="12"/>
      <c r="HWY404" s="12"/>
      <c r="HWZ404" s="12"/>
      <c r="HXA404" s="12"/>
      <c r="HXB404" s="12"/>
      <c r="HXC404" s="12"/>
      <c r="HXD404" s="12"/>
      <c r="HXE404" s="12"/>
      <c r="HXF404" s="12"/>
      <c r="HXG404" s="12"/>
      <c r="HXH404" s="12"/>
      <c r="HXI404" s="12"/>
      <c r="HXJ404" s="12"/>
      <c r="HXK404" s="12"/>
      <c r="HXL404" s="12"/>
      <c r="HXM404" s="12"/>
      <c r="HXN404" s="12"/>
      <c r="HXO404" s="12"/>
      <c r="HXP404" s="12"/>
      <c r="HXQ404" s="12"/>
      <c r="HXR404" s="12"/>
      <c r="HXS404" s="12"/>
      <c r="HXT404" s="12"/>
      <c r="HXU404" s="12"/>
      <c r="HXV404" s="12"/>
      <c r="HXW404" s="12"/>
      <c r="HXX404" s="12"/>
      <c r="HXY404" s="12"/>
      <c r="HXZ404" s="12"/>
      <c r="HYA404" s="12"/>
      <c r="HYB404" s="12"/>
      <c r="HYC404" s="12"/>
      <c r="HYD404" s="12"/>
      <c r="HYE404" s="12"/>
      <c r="HYF404" s="12"/>
      <c r="HYG404" s="12"/>
      <c r="HYH404" s="12"/>
      <c r="HYI404" s="12"/>
      <c r="HYJ404" s="12"/>
      <c r="HYK404" s="12"/>
      <c r="HYL404" s="12"/>
      <c r="HYM404" s="12"/>
      <c r="HYN404" s="12"/>
      <c r="HYO404" s="12"/>
      <c r="HYP404" s="12"/>
      <c r="HYQ404" s="12"/>
      <c r="HYR404" s="12"/>
      <c r="HYS404" s="12"/>
      <c r="HYT404" s="12"/>
      <c r="HYU404" s="12"/>
      <c r="HYV404" s="12"/>
      <c r="HYW404" s="12"/>
      <c r="HYX404" s="12"/>
      <c r="HYY404" s="12"/>
      <c r="HYZ404" s="12"/>
      <c r="HZA404" s="12"/>
      <c r="HZB404" s="12"/>
      <c r="HZC404" s="12"/>
      <c r="HZD404" s="12"/>
      <c r="HZE404" s="12"/>
      <c r="HZF404" s="12"/>
      <c r="HZG404" s="12"/>
      <c r="HZH404" s="12"/>
      <c r="HZI404" s="12"/>
      <c r="HZJ404" s="12"/>
      <c r="HZK404" s="12"/>
      <c r="HZL404" s="12"/>
      <c r="HZM404" s="12"/>
      <c r="HZN404" s="12"/>
      <c r="HZO404" s="12"/>
      <c r="HZP404" s="12"/>
      <c r="HZQ404" s="12"/>
      <c r="HZR404" s="12"/>
      <c r="HZS404" s="12"/>
      <c r="HZT404" s="12"/>
      <c r="HZU404" s="12"/>
      <c r="HZV404" s="12"/>
      <c r="HZW404" s="12"/>
      <c r="HZX404" s="12"/>
      <c r="HZY404" s="12"/>
      <c r="HZZ404" s="12"/>
      <c r="IAA404" s="12"/>
      <c r="IAB404" s="12"/>
      <c r="IAC404" s="12"/>
      <c r="IAD404" s="12"/>
      <c r="IAE404" s="12"/>
      <c r="IAF404" s="12"/>
      <c r="IAG404" s="12"/>
      <c r="IAH404" s="12"/>
      <c r="IAI404" s="12"/>
      <c r="IAJ404" s="12"/>
      <c r="IAK404" s="12"/>
      <c r="IAL404" s="12"/>
      <c r="IAM404" s="12"/>
      <c r="IAN404" s="12"/>
      <c r="IAO404" s="12"/>
      <c r="IAP404" s="12"/>
      <c r="IAQ404" s="12"/>
      <c r="IAR404" s="12"/>
      <c r="IAS404" s="12"/>
      <c r="IAT404" s="12"/>
      <c r="IAU404" s="12"/>
      <c r="IAV404" s="12"/>
      <c r="IAW404" s="12"/>
      <c r="IAX404" s="12"/>
      <c r="IAY404" s="12"/>
      <c r="IAZ404" s="12"/>
      <c r="IBA404" s="12"/>
      <c r="IBB404" s="12"/>
      <c r="IBC404" s="12"/>
      <c r="IBD404" s="12"/>
      <c r="IBE404" s="12"/>
      <c r="IBF404" s="12"/>
      <c r="IBG404" s="12"/>
      <c r="IBH404" s="12"/>
      <c r="IBI404" s="12"/>
      <c r="IBJ404" s="12"/>
      <c r="IBK404" s="12"/>
      <c r="IBL404" s="12"/>
      <c r="IBM404" s="12"/>
      <c r="IBN404" s="12"/>
      <c r="IBO404" s="12"/>
      <c r="IBP404" s="12"/>
      <c r="IBQ404" s="12"/>
      <c r="IBR404" s="12"/>
      <c r="IBS404" s="12"/>
      <c r="IBT404" s="12"/>
      <c r="IBU404" s="12"/>
      <c r="IBV404" s="12"/>
      <c r="IBW404" s="12"/>
      <c r="IBX404" s="12"/>
      <c r="IBY404" s="12"/>
      <c r="IBZ404" s="12"/>
      <c r="ICA404" s="12"/>
      <c r="ICB404" s="12"/>
      <c r="ICC404" s="12"/>
      <c r="ICD404" s="12"/>
      <c r="ICE404" s="12"/>
      <c r="ICF404" s="12"/>
      <c r="ICG404" s="12"/>
      <c r="ICH404" s="12"/>
      <c r="ICI404" s="12"/>
      <c r="ICJ404" s="12"/>
      <c r="ICK404" s="12"/>
      <c r="ICL404" s="12"/>
      <c r="ICM404" s="12"/>
      <c r="ICN404" s="12"/>
      <c r="ICO404" s="12"/>
      <c r="ICP404" s="12"/>
      <c r="ICQ404" s="12"/>
      <c r="ICR404" s="12"/>
      <c r="ICS404" s="12"/>
      <c r="ICT404" s="12"/>
      <c r="ICU404" s="12"/>
      <c r="ICV404" s="12"/>
      <c r="ICW404" s="12"/>
      <c r="ICX404" s="12"/>
      <c r="ICY404" s="12"/>
      <c r="ICZ404" s="12"/>
      <c r="IDA404" s="12"/>
      <c r="IDB404" s="12"/>
      <c r="IDC404" s="12"/>
      <c r="IDD404" s="12"/>
      <c r="IDE404" s="12"/>
      <c r="IDF404" s="12"/>
      <c r="IDG404" s="12"/>
      <c r="IDH404" s="12"/>
      <c r="IDI404" s="12"/>
      <c r="IDJ404" s="12"/>
      <c r="IDK404" s="12"/>
      <c r="IDL404" s="12"/>
      <c r="IDM404" s="12"/>
      <c r="IDN404" s="12"/>
      <c r="IDO404" s="12"/>
      <c r="IDP404" s="12"/>
      <c r="IDQ404" s="12"/>
      <c r="IDR404" s="12"/>
      <c r="IDS404" s="12"/>
      <c r="IDT404" s="12"/>
      <c r="IDU404" s="12"/>
      <c r="IDV404" s="12"/>
      <c r="IDW404" s="12"/>
      <c r="IDX404" s="12"/>
      <c r="IDY404" s="12"/>
      <c r="IDZ404" s="12"/>
      <c r="IEA404" s="12"/>
      <c r="IEB404" s="12"/>
      <c r="IEC404" s="12"/>
      <c r="IED404" s="12"/>
      <c r="IEE404" s="12"/>
      <c r="IEF404" s="12"/>
      <c r="IEG404" s="12"/>
      <c r="IEH404" s="12"/>
      <c r="IEI404" s="12"/>
      <c r="IEJ404" s="12"/>
      <c r="IEK404" s="12"/>
      <c r="IEL404" s="12"/>
      <c r="IEM404" s="12"/>
      <c r="IEN404" s="12"/>
      <c r="IEO404" s="12"/>
      <c r="IEP404" s="12"/>
      <c r="IEQ404" s="12"/>
      <c r="IER404" s="12"/>
      <c r="IES404" s="12"/>
      <c r="IET404" s="12"/>
      <c r="IEU404" s="12"/>
      <c r="IEV404" s="12"/>
      <c r="IEW404" s="12"/>
      <c r="IEX404" s="12"/>
      <c r="IEY404" s="12"/>
      <c r="IEZ404" s="12"/>
      <c r="IFA404" s="12"/>
      <c r="IFB404" s="12"/>
      <c r="IFC404" s="12"/>
      <c r="IFD404" s="12"/>
      <c r="IFE404" s="12"/>
      <c r="IFF404" s="12"/>
      <c r="IFG404" s="12"/>
      <c r="IFH404" s="12"/>
      <c r="IFI404" s="12"/>
      <c r="IFJ404" s="12"/>
      <c r="IFK404" s="12"/>
      <c r="IFL404" s="12"/>
      <c r="IFM404" s="12"/>
      <c r="IFN404" s="12"/>
      <c r="IFO404" s="12"/>
      <c r="IFP404" s="12"/>
      <c r="IFQ404" s="12"/>
      <c r="IFR404" s="12"/>
      <c r="IFS404" s="12"/>
      <c r="IFT404" s="12"/>
      <c r="IFU404" s="12"/>
      <c r="IFV404" s="12"/>
      <c r="IFW404" s="12"/>
      <c r="IFX404" s="12"/>
      <c r="IFY404" s="12"/>
      <c r="IFZ404" s="12"/>
      <c r="IGA404" s="12"/>
      <c r="IGB404" s="12"/>
      <c r="IGC404" s="12"/>
      <c r="IGD404" s="12"/>
      <c r="IGE404" s="12"/>
      <c r="IGF404" s="12"/>
      <c r="IGG404" s="12"/>
      <c r="IGH404" s="12"/>
      <c r="IGI404" s="12"/>
      <c r="IGJ404" s="12"/>
      <c r="IGK404" s="12"/>
      <c r="IGL404" s="12"/>
      <c r="IGM404" s="12"/>
      <c r="IGN404" s="12"/>
      <c r="IGO404" s="12"/>
      <c r="IGP404" s="12"/>
      <c r="IGQ404" s="12"/>
      <c r="IGR404" s="12"/>
      <c r="IGS404" s="12"/>
      <c r="IGT404" s="12"/>
      <c r="IGU404" s="12"/>
      <c r="IGV404" s="12"/>
      <c r="IGW404" s="12"/>
      <c r="IGX404" s="12"/>
      <c r="IGY404" s="12"/>
      <c r="IGZ404" s="12"/>
      <c r="IHA404" s="12"/>
      <c r="IHB404" s="12"/>
      <c r="IHC404" s="12"/>
      <c r="IHD404" s="12"/>
      <c r="IHE404" s="12"/>
      <c r="IHF404" s="12"/>
      <c r="IHG404" s="12"/>
      <c r="IHH404" s="12"/>
      <c r="IHI404" s="12"/>
      <c r="IHJ404" s="12"/>
      <c r="IHK404" s="12"/>
      <c r="IHL404" s="12"/>
      <c r="IHM404" s="12"/>
      <c r="IHN404" s="12"/>
      <c r="IHO404" s="12"/>
      <c r="IHP404" s="12"/>
      <c r="IHQ404" s="12"/>
      <c r="IHR404" s="12"/>
      <c r="IHS404" s="12"/>
      <c r="IHT404" s="12"/>
      <c r="IHU404" s="12"/>
      <c r="IHV404" s="12"/>
      <c r="IHW404" s="12"/>
      <c r="IHX404" s="12"/>
      <c r="IHY404" s="12"/>
      <c r="IHZ404" s="12"/>
      <c r="IIA404" s="12"/>
      <c r="IIB404" s="12"/>
      <c r="IIC404" s="12"/>
      <c r="IID404" s="12"/>
      <c r="IIE404" s="12"/>
      <c r="IIF404" s="12"/>
      <c r="IIG404" s="12"/>
      <c r="IIH404" s="12"/>
      <c r="III404" s="12"/>
      <c r="IIJ404" s="12"/>
      <c r="IIK404" s="12"/>
      <c r="IIL404" s="12"/>
      <c r="IIM404" s="12"/>
      <c r="IIN404" s="12"/>
      <c r="IIO404" s="12"/>
      <c r="IIP404" s="12"/>
      <c r="IIQ404" s="12"/>
      <c r="IIR404" s="12"/>
      <c r="IIS404" s="12"/>
      <c r="IIT404" s="12"/>
      <c r="IIU404" s="12"/>
      <c r="IIV404" s="12"/>
      <c r="IIW404" s="12"/>
      <c r="IIX404" s="12"/>
      <c r="IIY404" s="12"/>
      <c r="IIZ404" s="12"/>
      <c r="IJA404" s="12"/>
      <c r="IJB404" s="12"/>
      <c r="IJC404" s="12"/>
      <c r="IJD404" s="12"/>
      <c r="IJE404" s="12"/>
      <c r="IJF404" s="12"/>
      <c r="IJG404" s="12"/>
      <c r="IJH404" s="12"/>
      <c r="IJI404" s="12"/>
      <c r="IJJ404" s="12"/>
      <c r="IJK404" s="12"/>
      <c r="IJL404" s="12"/>
      <c r="IJM404" s="12"/>
      <c r="IJN404" s="12"/>
      <c r="IJO404" s="12"/>
      <c r="IJP404" s="12"/>
      <c r="IJQ404" s="12"/>
      <c r="IJR404" s="12"/>
      <c r="IJS404" s="12"/>
      <c r="IJT404" s="12"/>
      <c r="IJU404" s="12"/>
      <c r="IJV404" s="12"/>
      <c r="IJW404" s="12"/>
      <c r="IJX404" s="12"/>
      <c r="IJY404" s="12"/>
      <c r="IJZ404" s="12"/>
      <c r="IKA404" s="12"/>
      <c r="IKB404" s="12"/>
      <c r="IKC404" s="12"/>
      <c r="IKD404" s="12"/>
      <c r="IKE404" s="12"/>
      <c r="IKF404" s="12"/>
      <c r="IKG404" s="12"/>
      <c r="IKH404" s="12"/>
      <c r="IKI404" s="12"/>
      <c r="IKJ404" s="12"/>
      <c r="IKK404" s="12"/>
      <c r="IKL404" s="12"/>
      <c r="IKM404" s="12"/>
      <c r="IKN404" s="12"/>
      <c r="IKO404" s="12"/>
      <c r="IKP404" s="12"/>
      <c r="IKQ404" s="12"/>
      <c r="IKR404" s="12"/>
      <c r="IKS404" s="12"/>
      <c r="IKT404" s="12"/>
      <c r="IKU404" s="12"/>
      <c r="IKV404" s="12"/>
      <c r="IKW404" s="12"/>
      <c r="IKX404" s="12"/>
      <c r="IKY404" s="12"/>
      <c r="IKZ404" s="12"/>
      <c r="ILA404" s="12"/>
      <c r="ILB404" s="12"/>
      <c r="ILC404" s="12"/>
      <c r="ILD404" s="12"/>
      <c r="ILE404" s="12"/>
      <c r="ILF404" s="12"/>
      <c r="ILG404" s="12"/>
      <c r="ILH404" s="12"/>
      <c r="ILI404" s="12"/>
      <c r="ILJ404" s="12"/>
      <c r="ILK404" s="12"/>
      <c r="ILL404" s="12"/>
      <c r="ILM404" s="12"/>
      <c r="ILN404" s="12"/>
      <c r="ILO404" s="12"/>
      <c r="ILP404" s="12"/>
      <c r="ILQ404" s="12"/>
      <c r="ILR404" s="12"/>
      <c r="ILS404" s="12"/>
      <c r="ILT404" s="12"/>
      <c r="ILU404" s="12"/>
      <c r="ILV404" s="12"/>
      <c r="ILW404" s="12"/>
      <c r="ILX404" s="12"/>
      <c r="ILY404" s="12"/>
      <c r="ILZ404" s="12"/>
      <c r="IMA404" s="12"/>
      <c r="IMB404" s="12"/>
      <c r="IMC404" s="12"/>
      <c r="IMD404" s="12"/>
      <c r="IME404" s="12"/>
      <c r="IMF404" s="12"/>
      <c r="IMG404" s="12"/>
      <c r="IMH404" s="12"/>
      <c r="IMI404" s="12"/>
      <c r="IMJ404" s="12"/>
      <c r="IMK404" s="12"/>
      <c r="IML404" s="12"/>
      <c r="IMM404" s="12"/>
      <c r="IMN404" s="12"/>
      <c r="IMO404" s="12"/>
      <c r="IMP404" s="12"/>
      <c r="IMQ404" s="12"/>
      <c r="IMR404" s="12"/>
      <c r="IMS404" s="12"/>
      <c r="IMT404" s="12"/>
      <c r="IMU404" s="12"/>
      <c r="IMV404" s="12"/>
      <c r="IMW404" s="12"/>
      <c r="IMX404" s="12"/>
      <c r="IMY404" s="12"/>
      <c r="IMZ404" s="12"/>
      <c r="INA404" s="12"/>
      <c r="INB404" s="12"/>
      <c r="INC404" s="12"/>
      <c r="IND404" s="12"/>
      <c r="INE404" s="12"/>
      <c r="INF404" s="12"/>
      <c r="ING404" s="12"/>
      <c r="INH404" s="12"/>
      <c r="INI404" s="12"/>
      <c r="INJ404" s="12"/>
      <c r="INK404" s="12"/>
      <c r="INL404" s="12"/>
      <c r="INM404" s="12"/>
      <c r="INN404" s="12"/>
      <c r="INO404" s="12"/>
      <c r="INP404" s="12"/>
      <c r="INQ404" s="12"/>
      <c r="INR404" s="12"/>
      <c r="INS404" s="12"/>
      <c r="INT404" s="12"/>
      <c r="INU404" s="12"/>
      <c r="INV404" s="12"/>
      <c r="INW404" s="12"/>
      <c r="INX404" s="12"/>
      <c r="INY404" s="12"/>
      <c r="INZ404" s="12"/>
      <c r="IOA404" s="12"/>
      <c r="IOB404" s="12"/>
      <c r="IOC404" s="12"/>
      <c r="IOD404" s="12"/>
      <c r="IOE404" s="12"/>
      <c r="IOF404" s="12"/>
      <c r="IOG404" s="12"/>
      <c r="IOH404" s="12"/>
      <c r="IOI404" s="12"/>
      <c r="IOJ404" s="12"/>
      <c r="IOK404" s="12"/>
      <c r="IOL404" s="12"/>
      <c r="IOM404" s="12"/>
      <c r="ION404" s="12"/>
      <c r="IOO404" s="12"/>
      <c r="IOP404" s="12"/>
      <c r="IOQ404" s="12"/>
      <c r="IOR404" s="12"/>
      <c r="IOS404" s="12"/>
      <c r="IOT404" s="12"/>
      <c r="IOU404" s="12"/>
      <c r="IOV404" s="12"/>
      <c r="IOW404" s="12"/>
      <c r="IOX404" s="12"/>
      <c r="IOY404" s="12"/>
      <c r="IOZ404" s="12"/>
      <c r="IPA404" s="12"/>
      <c r="IPB404" s="12"/>
      <c r="IPC404" s="12"/>
      <c r="IPD404" s="12"/>
      <c r="IPE404" s="12"/>
      <c r="IPF404" s="12"/>
      <c r="IPG404" s="12"/>
      <c r="IPH404" s="12"/>
      <c r="IPI404" s="12"/>
      <c r="IPJ404" s="12"/>
      <c r="IPK404" s="12"/>
      <c r="IPL404" s="12"/>
      <c r="IPM404" s="12"/>
      <c r="IPN404" s="12"/>
      <c r="IPO404" s="12"/>
      <c r="IPP404" s="12"/>
      <c r="IPQ404" s="12"/>
      <c r="IPR404" s="12"/>
      <c r="IPS404" s="12"/>
      <c r="IPT404" s="12"/>
      <c r="IPU404" s="12"/>
      <c r="IPV404" s="12"/>
      <c r="IPW404" s="12"/>
      <c r="IPX404" s="12"/>
      <c r="IPY404" s="12"/>
      <c r="IPZ404" s="12"/>
      <c r="IQA404" s="12"/>
      <c r="IQB404" s="12"/>
      <c r="IQC404" s="12"/>
      <c r="IQD404" s="12"/>
      <c r="IQE404" s="12"/>
      <c r="IQF404" s="12"/>
      <c r="IQG404" s="12"/>
      <c r="IQH404" s="12"/>
      <c r="IQI404" s="12"/>
      <c r="IQJ404" s="12"/>
      <c r="IQK404" s="12"/>
      <c r="IQL404" s="12"/>
      <c r="IQM404" s="12"/>
      <c r="IQN404" s="12"/>
      <c r="IQO404" s="12"/>
      <c r="IQP404" s="12"/>
      <c r="IQQ404" s="12"/>
      <c r="IQR404" s="12"/>
      <c r="IQS404" s="12"/>
      <c r="IQT404" s="12"/>
      <c r="IQU404" s="12"/>
      <c r="IQV404" s="12"/>
      <c r="IQW404" s="12"/>
      <c r="IQX404" s="12"/>
      <c r="IQY404" s="12"/>
      <c r="IQZ404" s="12"/>
      <c r="IRA404" s="12"/>
      <c r="IRB404" s="12"/>
      <c r="IRC404" s="12"/>
      <c r="IRD404" s="12"/>
      <c r="IRE404" s="12"/>
      <c r="IRF404" s="12"/>
      <c r="IRG404" s="12"/>
      <c r="IRH404" s="12"/>
      <c r="IRI404" s="12"/>
      <c r="IRJ404" s="12"/>
      <c r="IRK404" s="12"/>
      <c r="IRL404" s="12"/>
      <c r="IRM404" s="12"/>
      <c r="IRN404" s="12"/>
      <c r="IRO404" s="12"/>
      <c r="IRP404" s="12"/>
      <c r="IRQ404" s="12"/>
      <c r="IRR404" s="12"/>
      <c r="IRS404" s="12"/>
      <c r="IRT404" s="12"/>
      <c r="IRU404" s="12"/>
      <c r="IRV404" s="12"/>
      <c r="IRW404" s="12"/>
      <c r="IRX404" s="12"/>
      <c r="IRY404" s="12"/>
      <c r="IRZ404" s="12"/>
      <c r="ISA404" s="12"/>
      <c r="ISB404" s="12"/>
      <c r="ISC404" s="12"/>
      <c r="ISD404" s="12"/>
      <c r="ISE404" s="12"/>
      <c r="ISF404" s="12"/>
      <c r="ISG404" s="12"/>
      <c r="ISH404" s="12"/>
      <c r="ISI404" s="12"/>
      <c r="ISJ404" s="12"/>
      <c r="ISK404" s="12"/>
      <c r="ISL404" s="12"/>
      <c r="ISM404" s="12"/>
      <c r="ISN404" s="12"/>
      <c r="ISO404" s="12"/>
      <c r="ISP404" s="12"/>
      <c r="ISQ404" s="12"/>
      <c r="ISR404" s="12"/>
      <c r="ISS404" s="12"/>
      <c r="IST404" s="12"/>
      <c r="ISU404" s="12"/>
      <c r="ISV404" s="12"/>
      <c r="ISW404" s="12"/>
      <c r="ISX404" s="12"/>
      <c r="ISY404" s="12"/>
      <c r="ISZ404" s="12"/>
      <c r="ITA404" s="12"/>
      <c r="ITB404" s="12"/>
      <c r="ITC404" s="12"/>
      <c r="ITD404" s="12"/>
      <c r="ITE404" s="12"/>
      <c r="ITF404" s="12"/>
      <c r="ITG404" s="12"/>
      <c r="ITH404" s="12"/>
      <c r="ITI404" s="12"/>
      <c r="ITJ404" s="12"/>
      <c r="ITK404" s="12"/>
      <c r="ITL404" s="12"/>
      <c r="ITM404" s="12"/>
      <c r="ITN404" s="12"/>
      <c r="ITO404" s="12"/>
      <c r="ITP404" s="12"/>
      <c r="ITQ404" s="12"/>
      <c r="ITR404" s="12"/>
      <c r="ITS404" s="12"/>
      <c r="ITT404" s="12"/>
      <c r="ITU404" s="12"/>
      <c r="ITV404" s="12"/>
      <c r="ITW404" s="12"/>
      <c r="ITX404" s="12"/>
      <c r="ITY404" s="12"/>
      <c r="ITZ404" s="12"/>
      <c r="IUA404" s="12"/>
      <c r="IUB404" s="12"/>
      <c r="IUC404" s="12"/>
      <c r="IUD404" s="12"/>
      <c r="IUE404" s="12"/>
      <c r="IUF404" s="12"/>
      <c r="IUG404" s="12"/>
      <c r="IUH404" s="12"/>
      <c r="IUI404" s="12"/>
      <c r="IUJ404" s="12"/>
      <c r="IUK404" s="12"/>
      <c r="IUL404" s="12"/>
      <c r="IUM404" s="12"/>
      <c r="IUN404" s="12"/>
      <c r="IUO404" s="12"/>
      <c r="IUP404" s="12"/>
      <c r="IUQ404" s="12"/>
      <c r="IUR404" s="12"/>
      <c r="IUS404" s="12"/>
      <c r="IUT404" s="12"/>
      <c r="IUU404" s="12"/>
      <c r="IUV404" s="12"/>
      <c r="IUW404" s="12"/>
      <c r="IUX404" s="12"/>
      <c r="IUY404" s="12"/>
      <c r="IUZ404" s="12"/>
      <c r="IVA404" s="12"/>
      <c r="IVB404" s="12"/>
      <c r="IVC404" s="12"/>
      <c r="IVD404" s="12"/>
      <c r="IVE404" s="12"/>
      <c r="IVF404" s="12"/>
      <c r="IVG404" s="12"/>
      <c r="IVH404" s="12"/>
      <c r="IVI404" s="12"/>
      <c r="IVJ404" s="12"/>
      <c r="IVK404" s="12"/>
      <c r="IVL404" s="12"/>
      <c r="IVM404" s="12"/>
      <c r="IVN404" s="12"/>
      <c r="IVO404" s="12"/>
      <c r="IVP404" s="12"/>
      <c r="IVQ404" s="12"/>
      <c r="IVR404" s="12"/>
      <c r="IVS404" s="12"/>
      <c r="IVT404" s="12"/>
      <c r="IVU404" s="12"/>
      <c r="IVV404" s="12"/>
      <c r="IVW404" s="12"/>
      <c r="IVX404" s="12"/>
      <c r="IVY404" s="12"/>
      <c r="IVZ404" s="12"/>
      <c r="IWA404" s="12"/>
      <c r="IWB404" s="12"/>
      <c r="IWC404" s="12"/>
      <c r="IWD404" s="12"/>
      <c r="IWE404" s="12"/>
      <c r="IWF404" s="12"/>
      <c r="IWG404" s="12"/>
      <c r="IWH404" s="12"/>
      <c r="IWI404" s="12"/>
      <c r="IWJ404" s="12"/>
      <c r="IWK404" s="12"/>
      <c r="IWL404" s="12"/>
      <c r="IWM404" s="12"/>
      <c r="IWN404" s="12"/>
      <c r="IWO404" s="12"/>
      <c r="IWP404" s="12"/>
      <c r="IWQ404" s="12"/>
      <c r="IWR404" s="12"/>
      <c r="IWS404" s="12"/>
      <c r="IWT404" s="12"/>
      <c r="IWU404" s="12"/>
      <c r="IWV404" s="12"/>
      <c r="IWW404" s="12"/>
      <c r="IWX404" s="12"/>
      <c r="IWY404" s="12"/>
      <c r="IWZ404" s="12"/>
      <c r="IXA404" s="12"/>
      <c r="IXB404" s="12"/>
      <c r="IXC404" s="12"/>
      <c r="IXD404" s="12"/>
      <c r="IXE404" s="12"/>
      <c r="IXF404" s="12"/>
      <c r="IXG404" s="12"/>
      <c r="IXH404" s="12"/>
      <c r="IXI404" s="12"/>
      <c r="IXJ404" s="12"/>
      <c r="IXK404" s="12"/>
      <c r="IXL404" s="12"/>
      <c r="IXM404" s="12"/>
      <c r="IXN404" s="12"/>
      <c r="IXO404" s="12"/>
      <c r="IXP404" s="12"/>
      <c r="IXQ404" s="12"/>
      <c r="IXR404" s="12"/>
      <c r="IXS404" s="12"/>
      <c r="IXT404" s="12"/>
      <c r="IXU404" s="12"/>
      <c r="IXV404" s="12"/>
      <c r="IXW404" s="12"/>
      <c r="IXX404" s="12"/>
      <c r="IXY404" s="12"/>
      <c r="IXZ404" s="12"/>
      <c r="IYA404" s="12"/>
      <c r="IYB404" s="12"/>
      <c r="IYC404" s="12"/>
      <c r="IYD404" s="12"/>
      <c r="IYE404" s="12"/>
      <c r="IYF404" s="12"/>
      <c r="IYG404" s="12"/>
      <c r="IYH404" s="12"/>
      <c r="IYI404" s="12"/>
      <c r="IYJ404" s="12"/>
      <c r="IYK404" s="12"/>
      <c r="IYL404" s="12"/>
      <c r="IYM404" s="12"/>
      <c r="IYN404" s="12"/>
      <c r="IYO404" s="12"/>
      <c r="IYP404" s="12"/>
      <c r="IYQ404" s="12"/>
      <c r="IYR404" s="12"/>
      <c r="IYS404" s="12"/>
      <c r="IYT404" s="12"/>
      <c r="IYU404" s="12"/>
      <c r="IYV404" s="12"/>
      <c r="IYW404" s="12"/>
      <c r="IYX404" s="12"/>
      <c r="IYY404" s="12"/>
      <c r="IYZ404" s="12"/>
      <c r="IZA404" s="12"/>
      <c r="IZB404" s="12"/>
      <c r="IZC404" s="12"/>
      <c r="IZD404" s="12"/>
      <c r="IZE404" s="12"/>
      <c r="IZF404" s="12"/>
      <c r="IZG404" s="12"/>
      <c r="IZH404" s="12"/>
      <c r="IZI404" s="12"/>
      <c r="IZJ404" s="12"/>
      <c r="IZK404" s="12"/>
      <c r="IZL404" s="12"/>
      <c r="IZM404" s="12"/>
      <c r="IZN404" s="12"/>
      <c r="IZO404" s="12"/>
      <c r="IZP404" s="12"/>
      <c r="IZQ404" s="12"/>
      <c r="IZR404" s="12"/>
      <c r="IZS404" s="12"/>
      <c r="IZT404" s="12"/>
      <c r="IZU404" s="12"/>
      <c r="IZV404" s="12"/>
      <c r="IZW404" s="12"/>
      <c r="IZX404" s="12"/>
      <c r="IZY404" s="12"/>
      <c r="IZZ404" s="12"/>
      <c r="JAA404" s="12"/>
      <c r="JAB404" s="12"/>
      <c r="JAC404" s="12"/>
      <c r="JAD404" s="12"/>
      <c r="JAE404" s="12"/>
      <c r="JAF404" s="12"/>
      <c r="JAG404" s="12"/>
      <c r="JAH404" s="12"/>
      <c r="JAI404" s="12"/>
      <c r="JAJ404" s="12"/>
      <c r="JAK404" s="12"/>
      <c r="JAL404" s="12"/>
      <c r="JAM404" s="12"/>
      <c r="JAN404" s="12"/>
      <c r="JAO404" s="12"/>
      <c r="JAP404" s="12"/>
      <c r="JAQ404" s="12"/>
      <c r="JAR404" s="12"/>
      <c r="JAS404" s="12"/>
      <c r="JAT404" s="12"/>
      <c r="JAU404" s="12"/>
      <c r="JAV404" s="12"/>
      <c r="JAW404" s="12"/>
      <c r="JAX404" s="12"/>
      <c r="JAY404" s="12"/>
      <c r="JAZ404" s="12"/>
      <c r="JBA404" s="12"/>
      <c r="JBB404" s="12"/>
      <c r="JBC404" s="12"/>
      <c r="JBD404" s="12"/>
      <c r="JBE404" s="12"/>
      <c r="JBF404" s="12"/>
      <c r="JBG404" s="12"/>
      <c r="JBH404" s="12"/>
      <c r="JBI404" s="12"/>
      <c r="JBJ404" s="12"/>
      <c r="JBK404" s="12"/>
      <c r="JBL404" s="12"/>
      <c r="JBM404" s="12"/>
      <c r="JBN404" s="12"/>
      <c r="JBO404" s="12"/>
      <c r="JBP404" s="12"/>
      <c r="JBQ404" s="12"/>
      <c r="JBR404" s="12"/>
      <c r="JBS404" s="12"/>
      <c r="JBT404" s="12"/>
      <c r="JBU404" s="12"/>
      <c r="JBV404" s="12"/>
      <c r="JBW404" s="12"/>
      <c r="JBX404" s="12"/>
      <c r="JBY404" s="12"/>
      <c r="JBZ404" s="12"/>
      <c r="JCA404" s="12"/>
      <c r="JCB404" s="12"/>
      <c r="JCC404" s="12"/>
      <c r="JCD404" s="12"/>
      <c r="JCE404" s="12"/>
      <c r="JCF404" s="12"/>
      <c r="JCG404" s="12"/>
      <c r="JCH404" s="12"/>
      <c r="JCI404" s="12"/>
      <c r="JCJ404" s="12"/>
      <c r="JCK404" s="12"/>
      <c r="JCL404" s="12"/>
      <c r="JCM404" s="12"/>
      <c r="JCN404" s="12"/>
      <c r="JCO404" s="12"/>
      <c r="JCP404" s="12"/>
      <c r="JCQ404" s="12"/>
      <c r="JCR404" s="12"/>
      <c r="JCS404" s="12"/>
      <c r="JCT404" s="12"/>
      <c r="JCU404" s="12"/>
      <c r="JCV404" s="12"/>
      <c r="JCW404" s="12"/>
      <c r="JCX404" s="12"/>
      <c r="JCY404" s="12"/>
      <c r="JCZ404" s="12"/>
      <c r="JDA404" s="12"/>
      <c r="JDB404" s="12"/>
      <c r="JDC404" s="12"/>
      <c r="JDD404" s="12"/>
      <c r="JDE404" s="12"/>
      <c r="JDF404" s="12"/>
      <c r="JDG404" s="12"/>
      <c r="JDH404" s="12"/>
      <c r="JDI404" s="12"/>
      <c r="JDJ404" s="12"/>
      <c r="JDK404" s="12"/>
      <c r="JDL404" s="12"/>
      <c r="JDM404" s="12"/>
      <c r="JDN404" s="12"/>
      <c r="JDO404" s="12"/>
      <c r="JDP404" s="12"/>
      <c r="JDQ404" s="12"/>
      <c r="JDR404" s="12"/>
      <c r="JDS404" s="12"/>
      <c r="JDT404" s="12"/>
      <c r="JDU404" s="12"/>
      <c r="JDV404" s="12"/>
      <c r="JDW404" s="12"/>
      <c r="JDX404" s="12"/>
      <c r="JDY404" s="12"/>
      <c r="JDZ404" s="12"/>
      <c r="JEA404" s="12"/>
      <c r="JEB404" s="12"/>
      <c r="JEC404" s="12"/>
      <c r="JED404" s="12"/>
      <c r="JEE404" s="12"/>
      <c r="JEF404" s="12"/>
      <c r="JEG404" s="12"/>
      <c r="JEH404" s="12"/>
      <c r="JEI404" s="12"/>
      <c r="JEJ404" s="12"/>
      <c r="JEK404" s="12"/>
      <c r="JEL404" s="12"/>
      <c r="JEM404" s="12"/>
      <c r="JEN404" s="12"/>
      <c r="JEO404" s="12"/>
      <c r="JEP404" s="12"/>
      <c r="JEQ404" s="12"/>
      <c r="JER404" s="12"/>
      <c r="JES404" s="12"/>
      <c r="JET404" s="12"/>
      <c r="JEU404" s="12"/>
      <c r="JEV404" s="12"/>
      <c r="JEW404" s="12"/>
      <c r="JEX404" s="12"/>
      <c r="JEY404" s="12"/>
      <c r="JEZ404" s="12"/>
      <c r="JFA404" s="12"/>
      <c r="JFB404" s="12"/>
      <c r="JFC404" s="12"/>
      <c r="JFD404" s="12"/>
      <c r="JFE404" s="12"/>
      <c r="JFF404" s="12"/>
      <c r="JFG404" s="12"/>
      <c r="JFH404" s="12"/>
      <c r="JFI404" s="12"/>
      <c r="JFJ404" s="12"/>
      <c r="JFK404" s="12"/>
      <c r="JFL404" s="12"/>
      <c r="JFM404" s="12"/>
      <c r="JFN404" s="12"/>
      <c r="JFO404" s="12"/>
      <c r="JFP404" s="12"/>
      <c r="JFQ404" s="12"/>
      <c r="JFR404" s="12"/>
      <c r="JFS404" s="12"/>
      <c r="JFT404" s="12"/>
      <c r="JFU404" s="12"/>
      <c r="JFV404" s="12"/>
      <c r="JFW404" s="12"/>
      <c r="JFX404" s="12"/>
      <c r="JFY404" s="12"/>
      <c r="JFZ404" s="12"/>
      <c r="JGA404" s="12"/>
      <c r="JGB404" s="12"/>
      <c r="JGC404" s="12"/>
      <c r="JGD404" s="12"/>
      <c r="JGE404" s="12"/>
      <c r="JGF404" s="12"/>
      <c r="JGG404" s="12"/>
      <c r="JGH404" s="12"/>
      <c r="JGI404" s="12"/>
      <c r="JGJ404" s="12"/>
      <c r="JGK404" s="12"/>
      <c r="JGL404" s="12"/>
      <c r="JGM404" s="12"/>
      <c r="JGN404" s="12"/>
      <c r="JGO404" s="12"/>
      <c r="JGP404" s="12"/>
      <c r="JGQ404" s="12"/>
      <c r="JGR404" s="12"/>
      <c r="JGS404" s="12"/>
      <c r="JGT404" s="12"/>
      <c r="JGU404" s="12"/>
      <c r="JGV404" s="12"/>
      <c r="JGW404" s="12"/>
      <c r="JGX404" s="12"/>
      <c r="JGY404" s="12"/>
      <c r="JGZ404" s="12"/>
      <c r="JHA404" s="12"/>
      <c r="JHB404" s="12"/>
      <c r="JHC404" s="12"/>
      <c r="JHD404" s="12"/>
      <c r="JHE404" s="12"/>
      <c r="JHF404" s="12"/>
      <c r="JHG404" s="12"/>
      <c r="JHH404" s="12"/>
      <c r="JHI404" s="12"/>
      <c r="JHJ404" s="12"/>
      <c r="JHK404" s="12"/>
      <c r="JHL404" s="12"/>
      <c r="JHM404" s="12"/>
      <c r="JHN404" s="12"/>
      <c r="JHO404" s="12"/>
      <c r="JHP404" s="12"/>
      <c r="JHQ404" s="12"/>
      <c r="JHR404" s="12"/>
      <c r="JHS404" s="12"/>
      <c r="JHT404" s="12"/>
      <c r="JHU404" s="12"/>
      <c r="JHV404" s="12"/>
      <c r="JHW404" s="12"/>
      <c r="JHX404" s="12"/>
      <c r="JHY404" s="12"/>
      <c r="JHZ404" s="12"/>
      <c r="JIA404" s="12"/>
      <c r="JIB404" s="12"/>
      <c r="JIC404" s="12"/>
      <c r="JID404" s="12"/>
      <c r="JIE404" s="12"/>
      <c r="JIF404" s="12"/>
      <c r="JIG404" s="12"/>
      <c r="JIH404" s="12"/>
      <c r="JII404" s="12"/>
      <c r="JIJ404" s="12"/>
      <c r="JIK404" s="12"/>
      <c r="JIL404" s="12"/>
      <c r="JIM404" s="12"/>
      <c r="JIN404" s="12"/>
      <c r="JIO404" s="12"/>
      <c r="JIP404" s="12"/>
      <c r="JIQ404" s="12"/>
      <c r="JIR404" s="12"/>
      <c r="JIS404" s="12"/>
      <c r="JIT404" s="12"/>
      <c r="JIU404" s="12"/>
      <c r="JIV404" s="12"/>
      <c r="JIW404" s="12"/>
      <c r="JIX404" s="12"/>
      <c r="JIY404" s="12"/>
      <c r="JIZ404" s="12"/>
      <c r="JJA404" s="12"/>
      <c r="JJB404" s="12"/>
      <c r="JJC404" s="12"/>
      <c r="JJD404" s="12"/>
      <c r="JJE404" s="12"/>
      <c r="JJF404" s="12"/>
      <c r="JJG404" s="12"/>
      <c r="JJH404" s="12"/>
      <c r="JJI404" s="12"/>
      <c r="JJJ404" s="12"/>
      <c r="JJK404" s="12"/>
      <c r="JJL404" s="12"/>
      <c r="JJM404" s="12"/>
      <c r="JJN404" s="12"/>
      <c r="JJO404" s="12"/>
      <c r="JJP404" s="12"/>
      <c r="JJQ404" s="12"/>
      <c r="JJR404" s="12"/>
      <c r="JJS404" s="12"/>
      <c r="JJT404" s="12"/>
      <c r="JJU404" s="12"/>
      <c r="JJV404" s="12"/>
      <c r="JJW404" s="12"/>
      <c r="JJX404" s="12"/>
      <c r="JJY404" s="12"/>
      <c r="JJZ404" s="12"/>
      <c r="JKA404" s="12"/>
      <c r="JKB404" s="12"/>
      <c r="JKC404" s="12"/>
      <c r="JKD404" s="12"/>
      <c r="JKE404" s="12"/>
      <c r="JKF404" s="12"/>
      <c r="JKG404" s="12"/>
      <c r="JKH404" s="12"/>
      <c r="JKI404" s="12"/>
      <c r="JKJ404" s="12"/>
      <c r="JKK404" s="12"/>
      <c r="JKL404" s="12"/>
      <c r="JKM404" s="12"/>
      <c r="JKN404" s="12"/>
      <c r="JKO404" s="12"/>
      <c r="JKP404" s="12"/>
      <c r="JKQ404" s="12"/>
      <c r="JKR404" s="12"/>
      <c r="JKS404" s="12"/>
      <c r="JKT404" s="12"/>
      <c r="JKU404" s="12"/>
      <c r="JKV404" s="12"/>
      <c r="JKW404" s="12"/>
      <c r="JKX404" s="12"/>
      <c r="JKY404" s="12"/>
      <c r="JKZ404" s="12"/>
      <c r="JLA404" s="12"/>
      <c r="JLB404" s="12"/>
      <c r="JLC404" s="12"/>
      <c r="JLD404" s="12"/>
      <c r="JLE404" s="12"/>
      <c r="JLF404" s="12"/>
      <c r="JLG404" s="12"/>
      <c r="JLH404" s="12"/>
      <c r="JLI404" s="12"/>
      <c r="JLJ404" s="12"/>
      <c r="JLK404" s="12"/>
      <c r="JLL404" s="12"/>
      <c r="JLM404" s="12"/>
      <c r="JLN404" s="12"/>
      <c r="JLO404" s="12"/>
      <c r="JLP404" s="12"/>
      <c r="JLQ404" s="12"/>
      <c r="JLR404" s="12"/>
      <c r="JLS404" s="12"/>
      <c r="JLT404" s="12"/>
      <c r="JLU404" s="12"/>
      <c r="JLV404" s="12"/>
      <c r="JLW404" s="12"/>
      <c r="JLX404" s="12"/>
      <c r="JLY404" s="12"/>
      <c r="JLZ404" s="12"/>
      <c r="JMA404" s="12"/>
      <c r="JMB404" s="12"/>
      <c r="JMC404" s="12"/>
      <c r="JMD404" s="12"/>
      <c r="JME404" s="12"/>
      <c r="JMF404" s="12"/>
      <c r="JMG404" s="12"/>
      <c r="JMH404" s="12"/>
      <c r="JMI404" s="12"/>
      <c r="JMJ404" s="12"/>
      <c r="JMK404" s="12"/>
      <c r="JML404" s="12"/>
      <c r="JMM404" s="12"/>
      <c r="JMN404" s="12"/>
      <c r="JMO404" s="12"/>
      <c r="JMP404" s="12"/>
      <c r="JMQ404" s="12"/>
      <c r="JMR404" s="12"/>
      <c r="JMS404" s="12"/>
      <c r="JMT404" s="12"/>
      <c r="JMU404" s="12"/>
      <c r="JMV404" s="12"/>
      <c r="JMW404" s="12"/>
      <c r="JMX404" s="12"/>
      <c r="JMY404" s="12"/>
      <c r="JMZ404" s="12"/>
      <c r="JNA404" s="12"/>
      <c r="JNB404" s="12"/>
      <c r="JNC404" s="12"/>
      <c r="JND404" s="12"/>
      <c r="JNE404" s="12"/>
      <c r="JNF404" s="12"/>
      <c r="JNG404" s="12"/>
      <c r="JNH404" s="12"/>
      <c r="JNI404" s="12"/>
      <c r="JNJ404" s="12"/>
      <c r="JNK404" s="12"/>
      <c r="JNL404" s="12"/>
      <c r="JNM404" s="12"/>
      <c r="JNN404" s="12"/>
      <c r="JNO404" s="12"/>
      <c r="JNP404" s="12"/>
      <c r="JNQ404" s="12"/>
      <c r="JNR404" s="12"/>
      <c r="JNS404" s="12"/>
      <c r="JNT404" s="12"/>
      <c r="JNU404" s="12"/>
      <c r="JNV404" s="12"/>
      <c r="JNW404" s="12"/>
      <c r="JNX404" s="12"/>
      <c r="JNY404" s="12"/>
      <c r="JNZ404" s="12"/>
      <c r="JOA404" s="12"/>
      <c r="JOB404" s="12"/>
      <c r="JOC404" s="12"/>
      <c r="JOD404" s="12"/>
      <c r="JOE404" s="12"/>
      <c r="JOF404" s="12"/>
      <c r="JOG404" s="12"/>
      <c r="JOH404" s="12"/>
      <c r="JOI404" s="12"/>
      <c r="JOJ404" s="12"/>
      <c r="JOK404" s="12"/>
      <c r="JOL404" s="12"/>
      <c r="JOM404" s="12"/>
      <c r="JON404" s="12"/>
      <c r="JOO404" s="12"/>
      <c r="JOP404" s="12"/>
      <c r="JOQ404" s="12"/>
      <c r="JOR404" s="12"/>
      <c r="JOS404" s="12"/>
      <c r="JOT404" s="12"/>
      <c r="JOU404" s="12"/>
      <c r="JOV404" s="12"/>
      <c r="JOW404" s="12"/>
      <c r="JOX404" s="12"/>
      <c r="JOY404" s="12"/>
      <c r="JOZ404" s="12"/>
      <c r="JPA404" s="12"/>
      <c r="JPB404" s="12"/>
      <c r="JPC404" s="12"/>
      <c r="JPD404" s="12"/>
      <c r="JPE404" s="12"/>
      <c r="JPF404" s="12"/>
      <c r="JPG404" s="12"/>
      <c r="JPH404" s="12"/>
      <c r="JPI404" s="12"/>
      <c r="JPJ404" s="12"/>
      <c r="JPK404" s="12"/>
      <c r="JPL404" s="12"/>
      <c r="JPM404" s="12"/>
      <c r="JPN404" s="12"/>
      <c r="JPO404" s="12"/>
      <c r="JPP404" s="12"/>
      <c r="JPQ404" s="12"/>
      <c r="JPR404" s="12"/>
      <c r="JPS404" s="12"/>
      <c r="JPT404" s="12"/>
      <c r="JPU404" s="12"/>
      <c r="JPV404" s="12"/>
      <c r="JPW404" s="12"/>
      <c r="JPX404" s="12"/>
      <c r="JPY404" s="12"/>
      <c r="JPZ404" s="12"/>
      <c r="JQA404" s="12"/>
      <c r="JQB404" s="12"/>
      <c r="JQC404" s="12"/>
      <c r="JQD404" s="12"/>
      <c r="JQE404" s="12"/>
      <c r="JQF404" s="12"/>
      <c r="JQG404" s="12"/>
      <c r="JQH404" s="12"/>
      <c r="JQI404" s="12"/>
      <c r="JQJ404" s="12"/>
      <c r="JQK404" s="12"/>
      <c r="JQL404" s="12"/>
      <c r="JQM404" s="12"/>
      <c r="JQN404" s="12"/>
      <c r="JQO404" s="12"/>
      <c r="JQP404" s="12"/>
      <c r="JQQ404" s="12"/>
      <c r="JQR404" s="12"/>
      <c r="JQS404" s="12"/>
      <c r="JQT404" s="12"/>
      <c r="JQU404" s="12"/>
      <c r="JQV404" s="12"/>
      <c r="JQW404" s="12"/>
      <c r="JQX404" s="12"/>
      <c r="JQY404" s="12"/>
      <c r="JQZ404" s="12"/>
      <c r="JRA404" s="12"/>
      <c r="JRB404" s="12"/>
      <c r="JRC404" s="12"/>
      <c r="JRD404" s="12"/>
      <c r="JRE404" s="12"/>
      <c r="JRF404" s="12"/>
      <c r="JRG404" s="12"/>
      <c r="JRH404" s="12"/>
      <c r="JRI404" s="12"/>
      <c r="JRJ404" s="12"/>
      <c r="JRK404" s="12"/>
      <c r="JRL404" s="12"/>
      <c r="JRM404" s="12"/>
      <c r="JRN404" s="12"/>
      <c r="JRO404" s="12"/>
      <c r="JRP404" s="12"/>
      <c r="JRQ404" s="12"/>
      <c r="JRR404" s="12"/>
      <c r="JRS404" s="12"/>
      <c r="JRT404" s="12"/>
      <c r="JRU404" s="12"/>
      <c r="JRV404" s="12"/>
      <c r="JRW404" s="12"/>
      <c r="JRX404" s="12"/>
      <c r="JRY404" s="12"/>
      <c r="JRZ404" s="12"/>
      <c r="JSA404" s="12"/>
      <c r="JSB404" s="12"/>
      <c r="JSC404" s="12"/>
      <c r="JSD404" s="12"/>
      <c r="JSE404" s="12"/>
      <c r="JSF404" s="12"/>
      <c r="JSG404" s="12"/>
      <c r="JSH404" s="12"/>
      <c r="JSI404" s="12"/>
      <c r="JSJ404" s="12"/>
      <c r="JSK404" s="12"/>
      <c r="JSL404" s="12"/>
      <c r="JSM404" s="12"/>
      <c r="JSN404" s="12"/>
      <c r="JSO404" s="12"/>
      <c r="JSP404" s="12"/>
      <c r="JSQ404" s="12"/>
      <c r="JSR404" s="12"/>
      <c r="JSS404" s="12"/>
      <c r="JST404" s="12"/>
      <c r="JSU404" s="12"/>
      <c r="JSV404" s="12"/>
      <c r="JSW404" s="12"/>
      <c r="JSX404" s="12"/>
      <c r="JSY404" s="12"/>
      <c r="JSZ404" s="12"/>
      <c r="JTA404" s="12"/>
      <c r="JTB404" s="12"/>
      <c r="JTC404" s="12"/>
      <c r="JTD404" s="12"/>
      <c r="JTE404" s="12"/>
      <c r="JTF404" s="12"/>
      <c r="JTG404" s="12"/>
      <c r="JTH404" s="12"/>
      <c r="JTI404" s="12"/>
      <c r="JTJ404" s="12"/>
      <c r="JTK404" s="12"/>
      <c r="JTL404" s="12"/>
      <c r="JTM404" s="12"/>
      <c r="JTN404" s="12"/>
      <c r="JTO404" s="12"/>
      <c r="JTP404" s="12"/>
      <c r="JTQ404" s="12"/>
      <c r="JTR404" s="12"/>
      <c r="JTS404" s="12"/>
      <c r="JTT404" s="12"/>
      <c r="JTU404" s="12"/>
      <c r="JTV404" s="12"/>
      <c r="JTW404" s="12"/>
      <c r="JTX404" s="12"/>
      <c r="JTY404" s="12"/>
      <c r="JTZ404" s="12"/>
      <c r="JUA404" s="12"/>
      <c r="JUB404" s="12"/>
      <c r="JUC404" s="12"/>
      <c r="JUD404" s="12"/>
      <c r="JUE404" s="12"/>
      <c r="JUF404" s="12"/>
      <c r="JUG404" s="12"/>
      <c r="JUH404" s="12"/>
      <c r="JUI404" s="12"/>
      <c r="JUJ404" s="12"/>
      <c r="JUK404" s="12"/>
      <c r="JUL404" s="12"/>
      <c r="JUM404" s="12"/>
      <c r="JUN404" s="12"/>
      <c r="JUO404" s="12"/>
      <c r="JUP404" s="12"/>
      <c r="JUQ404" s="12"/>
      <c r="JUR404" s="12"/>
      <c r="JUS404" s="12"/>
      <c r="JUT404" s="12"/>
      <c r="JUU404" s="12"/>
      <c r="JUV404" s="12"/>
      <c r="JUW404" s="12"/>
      <c r="JUX404" s="12"/>
      <c r="JUY404" s="12"/>
      <c r="JUZ404" s="12"/>
      <c r="JVA404" s="12"/>
      <c r="JVB404" s="12"/>
      <c r="JVC404" s="12"/>
      <c r="JVD404" s="12"/>
      <c r="JVE404" s="12"/>
      <c r="JVF404" s="12"/>
      <c r="JVG404" s="12"/>
      <c r="JVH404" s="12"/>
      <c r="JVI404" s="12"/>
      <c r="JVJ404" s="12"/>
      <c r="JVK404" s="12"/>
      <c r="JVL404" s="12"/>
      <c r="JVM404" s="12"/>
      <c r="JVN404" s="12"/>
      <c r="JVO404" s="12"/>
      <c r="JVP404" s="12"/>
      <c r="JVQ404" s="12"/>
      <c r="JVR404" s="12"/>
      <c r="JVS404" s="12"/>
      <c r="JVT404" s="12"/>
      <c r="JVU404" s="12"/>
      <c r="JVV404" s="12"/>
      <c r="JVW404" s="12"/>
      <c r="JVX404" s="12"/>
      <c r="JVY404" s="12"/>
      <c r="JVZ404" s="12"/>
      <c r="JWA404" s="12"/>
      <c r="JWB404" s="12"/>
      <c r="JWC404" s="12"/>
      <c r="JWD404" s="12"/>
      <c r="JWE404" s="12"/>
      <c r="JWF404" s="12"/>
      <c r="JWG404" s="12"/>
      <c r="JWH404" s="12"/>
      <c r="JWI404" s="12"/>
      <c r="JWJ404" s="12"/>
      <c r="JWK404" s="12"/>
      <c r="JWL404" s="12"/>
      <c r="JWM404" s="12"/>
      <c r="JWN404" s="12"/>
      <c r="JWO404" s="12"/>
      <c r="JWP404" s="12"/>
      <c r="JWQ404" s="12"/>
      <c r="JWR404" s="12"/>
      <c r="JWS404" s="12"/>
      <c r="JWT404" s="12"/>
      <c r="JWU404" s="12"/>
      <c r="JWV404" s="12"/>
      <c r="JWW404" s="12"/>
      <c r="JWX404" s="12"/>
      <c r="JWY404" s="12"/>
      <c r="JWZ404" s="12"/>
      <c r="JXA404" s="12"/>
      <c r="JXB404" s="12"/>
      <c r="JXC404" s="12"/>
      <c r="JXD404" s="12"/>
      <c r="JXE404" s="12"/>
      <c r="JXF404" s="12"/>
      <c r="JXG404" s="12"/>
      <c r="JXH404" s="12"/>
      <c r="JXI404" s="12"/>
      <c r="JXJ404" s="12"/>
      <c r="JXK404" s="12"/>
      <c r="JXL404" s="12"/>
      <c r="JXM404" s="12"/>
      <c r="JXN404" s="12"/>
      <c r="JXO404" s="12"/>
      <c r="JXP404" s="12"/>
      <c r="JXQ404" s="12"/>
      <c r="JXR404" s="12"/>
      <c r="JXS404" s="12"/>
      <c r="JXT404" s="12"/>
      <c r="JXU404" s="12"/>
      <c r="JXV404" s="12"/>
      <c r="JXW404" s="12"/>
      <c r="JXX404" s="12"/>
      <c r="JXY404" s="12"/>
      <c r="JXZ404" s="12"/>
      <c r="JYA404" s="12"/>
      <c r="JYB404" s="12"/>
      <c r="JYC404" s="12"/>
      <c r="JYD404" s="12"/>
      <c r="JYE404" s="12"/>
      <c r="JYF404" s="12"/>
      <c r="JYG404" s="12"/>
      <c r="JYH404" s="12"/>
      <c r="JYI404" s="12"/>
      <c r="JYJ404" s="12"/>
      <c r="JYK404" s="12"/>
      <c r="JYL404" s="12"/>
      <c r="JYM404" s="12"/>
      <c r="JYN404" s="12"/>
      <c r="JYO404" s="12"/>
      <c r="JYP404" s="12"/>
      <c r="JYQ404" s="12"/>
      <c r="JYR404" s="12"/>
      <c r="JYS404" s="12"/>
      <c r="JYT404" s="12"/>
      <c r="JYU404" s="12"/>
      <c r="JYV404" s="12"/>
      <c r="JYW404" s="12"/>
      <c r="JYX404" s="12"/>
      <c r="JYY404" s="12"/>
      <c r="JYZ404" s="12"/>
      <c r="JZA404" s="12"/>
      <c r="JZB404" s="12"/>
      <c r="JZC404" s="12"/>
      <c r="JZD404" s="12"/>
      <c r="JZE404" s="12"/>
      <c r="JZF404" s="12"/>
      <c r="JZG404" s="12"/>
      <c r="JZH404" s="12"/>
      <c r="JZI404" s="12"/>
      <c r="JZJ404" s="12"/>
      <c r="JZK404" s="12"/>
      <c r="JZL404" s="12"/>
      <c r="JZM404" s="12"/>
      <c r="JZN404" s="12"/>
      <c r="JZO404" s="12"/>
      <c r="JZP404" s="12"/>
      <c r="JZQ404" s="12"/>
      <c r="JZR404" s="12"/>
      <c r="JZS404" s="12"/>
      <c r="JZT404" s="12"/>
      <c r="JZU404" s="12"/>
      <c r="JZV404" s="12"/>
      <c r="JZW404" s="12"/>
      <c r="JZX404" s="12"/>
      <c r="JZY404" s="12"/>
      <c r="JZZ404" s="12"/>
      <c r="KAA404" s="12"/>
      <c r="KAB404" s="12"/>
      <c r="KAC404" s="12"/>
      <c r="KAD404" s="12"/>
      <c r="KAE404" s="12"/>
      <c r="KAF404" s="12"/>
      <c r="KAG404" s="12"/>
      <c r="KAH404" s="12"/>
      <c r="KAI404" s="12"/>
      <c r="KAJ404" s="12"/>
      <c r="KAK404" s="12"/>
      <c r="KAL404" s="12"/>
      <c r="KAM404" s="12"/>
      <c r="KAN404" s="12"/>
      <c r="KAO404" s="12"/>
      <c r="KAP404" s="12"/>
      <c r="KAQ404" s="12"/>
      <c r="KAR404" s="12"/>
      <c r="KAS404" s="12"/>
      <c r="KAT404" s="12"/>
      <c r="KAU404" s="12"/>
      <c r="KAV404" s="12"/>
      <c r="KAW404" s="12"/>
      <c r="KAX404" s="12"/>
      <c r="KAY404" s="12"/>
      <c r="KAZ404" s="12"/>
      <c r="KBA404" s="12"/>
      <c r="KBB404" s="12"/>
      <c r="KBC404" s="12"/>
      <c r="KBD404" s="12"/>
      <c r="KBE404" s="12"/>
      <c r="KBF404" s="12"/>
      <c r="KBG404" s="12"/>
      <c r="KBH404" s="12"/>
      <c r="KBI404" s="12"/>
      <c r="KBJ404" s="12"/>
      <c r="KBK404" s="12"/>
      <c r="KBL404" s="12"/>
      <c r="KBM404" s="12"/>
      <c r="KBN404" s="12"/>
      <c r="KBO404" s="12"/>
      <c r="KBP404" s="12"/>
      <c r="KBQ404" s="12"/>
      <c r="KBR404" s="12"/>
      <c r="KBS404" s="12"/>
      <c r="KBT404" s="12"/>
      <c r="KBU404" s="12"/>
      <c r="KBV404" s="12"/>
      <c r="KBW404" s="12"/>
      <c r="KBX404" s="12"/>
      <c r="KBY404" s="12"/>
      <c r="KBZ404" s="12"/>
      <c r="KCA404" s="12"/>
      <c r="KCB404" s="12"/>
      <c r="KCC404" s="12"/>
      <c r="KCD404" s="12"/>
      <c r="KCE404" s="12"/>
      <c r="KCF404" s="12"/>
      <c r="KCG404" s="12"/>
      <c r="KCH404" s="12"/>
      <c r="KCI404" s="12"/>
      <c r="KCJ404" s="12"/>
      <c r="KCK404" s="12"/>
      <c r="KCL404" s="12"/>
      <c r="KCM404" s="12"/>
      <c r="KCN404" s="12"/>
      <c r="KCO404" s="12"/>
      <c r="KCP404" s="12"/>
      <c r="KCQ404" s="12"/>
      <c r="KCR404" s="12"/>
      <c r="KCS404" s="12"/>
      <c r="KCT404" s="12"/>
      <c r="KCU404" s="12"/>
      <c r="KCV404" s="12"/>
      <c r="KCW404" s="12"/>
      <c r="KCX404" s="12"/>
      <c r="KCY404" s="12"/>
      <c r="KCZ404" s="12"/>
      <c r="KDA404" s="12"/>
      <c r="KDB404" s="12"/>
      <c r="KDC404" s="12"/>
      <c r="KDD404" s="12"/>
      <c r="KDE404" s="12"/>
      <c r="KDF404" s="12"/>
      <c r="KDG404" s="12"/>
      <c r="KDH404" s="12"/>
      <c r="KDI404" s="12"/>
      <c r="KDJ404" s="12"/>
      <c r="KDK404" s="12"/>
      <c r="KDL404" s="12"/>
      <c r="KDM404" s="12"/>
      <c r="KDN404" s="12"/>
      <c r="KDO404" s="12"/>
      <c r="KDP404" s="12"/>
      <c r="KDQ404" s="12"/>
      <c r="KDR404" s="12"/>
      <c r="KDS404" s="12"/>
      <c r="KDT404" s="12"/>
      <c r="KDU404" s="12"/>
      <c r="KDV404" s="12"/>
      <c r="KDW404" s="12"/>
      <c r="KDX404" s="12"/>
      <c r="KDY404" s="12"/>
      <c r="KDZ404" s="12"/>
      <c r="KEA404" s="12"/>
      <c r="KEB404" s="12"/>
      <c r="KEC404" s="12"/>
      <c r="KED404" s="12"/>
      <c r="KEE404" s="12"/>
      <c r="KEF404" s="12"/>
      <c r="KEG404" s="12"/>
      <c r="KEH404" s="12"/>
      <c r="KEI404" s="12"/>
      <c r="KEJ404" s="12"/>
      <c r="KEK404" s="12"/>
      <c r="KEL404" s="12"/>
      <c r="KEM404" s="12"/>
      <c r="KEN404" s="12"/>
      <c r="KEO404" s="12"/>
      <c r="KEP404" s="12"/>
      <c r="KEQ404" s="12"/>
      <c r="KER404" s="12"/>
      <c r="KES404" s="12"/>
      <c r="KET404" s="12"/>
      <c r="KEU404" s="12"/>
      <c r="KEV404" s="12"/>
      <c r="KEW404" s="12"/>
      <c r="KEX404" s="12"/>
      <c r="KEY404" s="12"/>
      <c r="KEZ404" s="12"/>
      <c r="KFA404" s="12"/>
      <c r="KFB404" s="12"/>
      <c r="KFC404" s="12"/>
      <c r="KFD404" s="12"/>
      <c r="KFE404" s="12"/>
      <c r="KFF404" s="12"/>
      <c r="KFG404" s="12"/>
      <c r="KFH404" s="12"/>
      <c r="KFI404" s="12"/>
      <c r="KFJ404" s="12"/>
      <c r="KFK404" s="12"/>
      <c r="KFL404" s="12"/>
      <c r="KFM404" s="12"/>
      <c r="KFN404" s="12"/>
      <c r="KFO404" s="12"/>
      <c r="KFP404" s="12"/>
      <c r="KFQ404" s="12"/>
      <c r="KFR404" s="12"/>
      <c r="KFS404" s="12"/>
      <c r="KFT404" s="12"/>
      <c r="KFU404" s="12"/>
      <c r="KFV404" s="12"/>
      <c r="KFW404" s="12"/>
      <c r="KFX404" s="12"/>
      <c r="KFY404" s="12"/>
      <c r="KFZ404" s="12"/>
      <c r="KGA404" s="12"/>
      <c r="KGB404" s="12"/>
      <c r="KGC404" s="12"/>
      <c r="KGD404" s="12"/>
      <c r="KGE404" s="12"/>
      <c r="KGF404" s="12"/>
      <c r="KGG404" s="12"/>
      <c r="KGH404" s="12"/>
      <c r="KGI404" s="12"/>
      <c r="KGJ404" s="12"/>
      <c r="KGK404" s="12"/>
      <c r="KGL404" s="12"/>
      <c r="KGM404" s="12"/>
      <c r="KGN404" s="12"/>
      <c r="KGO404" s="12"/>
      <c r="KGP404" s="12"/>
      <c r="KGQ404" s="12"/>
      <c r="KGR404" s="12"/>
      <c r="KGS404" s="12"/>
      <c r="KGT404" s="12"/>
      <c r="KGU404" s="12"/>
      <c r="KGV404" s="12"/>
      <c r="KGW404" s="12"/>
      <c r="KGX404" s="12"/>
      <c r="KGY404" s="12"/>
      <c r="KGZ404" s="12"/>
      <c r="KHA404" s="12"/>
      <c r="KHB404" s="12"/>
      <c r="KHC404" s="12"/>
      <c r="KHD404" s="12"/>
      <c r="KHE404" s="12"/>
      <c r="KHF404" s="12"/>
      <c r="KHG404" s="12"/>
      <c r="KHH404" s="12"/>
      <c r="KHI404" s="12"/>
      <c r="KHJ404" s="12"/>
      <c r="KHK404" s="12"/>
      <c r="KHL404" s="12"/>
      <c r="KHM404" s="12"/>
      <c r="KHN404" s="12"/>
      <c r="KHO404" s="12"/>
      <c r="KHP404" s="12"/>
      <c r="KHQ404" s="12"/>
      <c r="KHR404" s="12"/>
      <c r="KHS404" s="12"/>
      <c r="KHT404" s="12"/>
      <c r="KHU404" s="12"/>
      <c r="KHV404" s="12"/>
      <c r="KHW404" s="12"/>
      <c r="KHX404" s="12"/>
      <c r="KHY404" s="12"/>
      <c r="KHZ404" s="12"/>
      <c r="KIA404" s="12"/>
      <c r="KIB404" s="12"/>
      <c r="KIC404" s="12"/>
      <c r="KID404" s="12"/>
      <c r="KIE404" s="12"/>
      <c r="KIF404" s="12"/>
      <c r="KIG404" s="12"/>
      <c r="KIH404" s="12"/>
      <c r="KII404" s="12"/>
      <c r="KIJ404" s="12"/>
      <c r="KIK404" s="12"/>
      <c r="KIL404" s="12"/>
      <c r="KIM404" s="12"/>
      <c r="KIN404" s="12"/>
      <c r="KIO404" s="12"/>
      <c r="KIP404" s="12"/>
      <c r="KIQ404" s="12"/>
      <c r="KIR404" s="12"/>
      <c r="KIS404" s="12"/>
      <c r="KIT404" s="12"/>
      <c r="KIU404" s="12"/>
      <c r="KIV404" s="12"/>
      <c r="KIW404" s="12"/>
      <c r="KIX404" s="12"/>
      <c r="KIY404" s="12"/>
      <c r="KIZ404" s="12"/>
      <c r="KJA404" s="12"/>
      <c r="KJB404" s="12"/>
      <c r="KJC404" s="12"/>
      <c r="KJD404" s="12"/>
      <c r="KJE404" s="12"/>
      <c r="KJF404" s="12"/>
      <c r="KJG404" s="12"/>
      <c r="KJH404" s="12"/>
      <c r="KJI404" s="12"/>
      <c r="KJJ404" s="12"/>
      <c r="KJK404" s="12"/>
      <c r="KJL404" s="12"/>
      <c r="KJM404" s="12"/>
      <c r="KJN404" s="12"/>
      <c r="KJO404" s="12"/>
      <c r="KJP404" s="12"/>
      <c r="KJQ404" s="12"/>
      <c r="KJR404" s="12"/>
      <c r="KJS404" s="12"/>
      <c r="KJT404" s="12"/>
      <c r="KJU404" s="12"/>
      <c r="KJV404" s="12"/>
      <c r="KJW404" s="12"/>
      <c r="KJX404" s="12"/>
      <c r="KJY404" s="12"/>
      <c r="KJZ404" s="12"/>
      <c r="KKA404" s="12"/>
      <c r="KKB404" s="12"/>
      <c r="KKC404" s="12"/>
      <c r="KKD404" s="12"/>
      <c r="KKE404" s="12"/>
      <c r="KKF404" s="12"/>
      <c r="KKG404" s="12"/>
      <c r="KKH404" s="12"/>
      <c r="KKI404" s="12"/>
      <c r="KKJ404" s="12"/>
      <c r="KKK404" s="12"/>
      <c r="KKL404" s="12"/>
      <c r="KKM404" s="12"/>
      <c r="KKN404" s="12"/>
      <c r="KKO404" s="12"/>
      <c r="KKP404" s="12"/>
      <c r="KKQ404" s="12"/>
      <c r="KKR404" s="12"/>
      <c r="KKS404" s="12"/>
      <c r="KKT404" s="12"/>
      <c r="KKU404" s="12"/>
      <c r="KKV404" s="12"/>
      <c r="KKW404" s="12"/>
      <c r="KKX404" s="12"/>
      <c r="KKY404" s="12"/>
      <c r="KKZ404" s="12"/>
      <c r="KLA404" s="12"/>
      <c r="KLB404" s="12"/>
      <c r="KLC404" s="12"/>
      <c r="KLD404" s="12"/>
      <c r="KLE404" s="12"/>
      <c r="KLF404" s="12"/>
      <c r="KLG404" s="12"/>
      <c r="KLH404" s="12"/>
      <c r="KLI404" s="12"/>
      <c r="KLJ404" s="12"/>
      <c r="KLK404" s="12"/>
      <c r="KLL404" s="12"/>
      <c r="KLM404" s="12"/>
      <c r="KLN404" s="12"/>
      <c r="KLO404" s="12"/>
      <c r="KLP404" s="12"/>
      <c r="KLQ404" s="12"/>
      <c r="KLR404" s="12"/>
      <c r="KLS404" s="12"/>
      <c r="KLT404" s="12"/>
      <c r="KLU404" s="12"/>
      <c r="KLV404" s="12"/>
      <c r="KLW404" s="12"/>
      <c r="KLX404" s="12"/>
      <c r="KLY404" s="12"/>
      <c r="KLZ404" s="12"/>
      <c r="KMA404" s="12"/>
      <c r="KMB404" s="12"/>
      <c r="KMC404" s="12"/>
      <c r="KMD404" s="12"/>
      <c r="KME404" s="12"/>
      <c r="KMF404" s="12"/>
      <c r="KMG404" s="12"/>
      <c r="KMH404" s="12"/>
      <c r="KMI404" s="12"/>
      <c r="KMJ404" s="12"/>
      <c r="KMK404" s="12"/>
      <c r="KML404" s="12"/>
      <c r="KMM404" s="12"/>
      <c r="KMN404" s="12"/>
      <c r="KMO404" s="12"/>
      <c r="KMP404" s="12"/>
      <c r="KMQ404" s="12"/>
      <c r="KMR404" s="12"/>
      <c r="KMS404" s="12"/>
      <c r="KMT404" s="12"/>
      <c r="KMU404" s="12"/>
      <c r="KMV404" s="12"/>
      <c r="KMW404" s="12"/>
      <c r="KMX404" s="12"/>
      <c r="KMY404" s="12"/>
      <c r="KMZ404" s="12"/>
      <c r="KNA404" s="12"/>
      <c r="KNB404" s="12"/>
      <c r="KNC404" s="12"/>
      <c r="KND404" s="12"/>
      <c r="KNE404" s="12"/>
      <c r="KNF404" s="12"/>
      <c r="KNG404" s="12"/>
      <c r="KNH404" s="12"/>
      <c r="KNI404" s="12"/>
      <c r="KNJ404" s="12"/>
      <c r="KNK404" s="12"/>
      <c r="KNL404" s="12"/>
      <c r="KNM404" s="12"/>
      <c r="KNN404" s="12"/>
      <c r="KNO404" s="12"/>
      <c r="KNP404" s="12"/>
      <c r="KNQ404" s="12"/>
      <c r="KNR404" s="12"/>
      <c r="KNS404" s="12"/>
      <c r="KNT404" s="12"/>
      <c r="KNU404" s="12"/>
      <c r="KNV404" s="12"/>
      <c r="KNW404" s="12"/>
      <c r="KNX404" s="12"/>
      <c r="KNY404" s="12"/>
      <c r="KNZ404" s="12"/>
      <c r="KOA404" s="12"/>
      <c r="KOB404" s="12"/>
      <c r="KOC404" s="12"/>
      <c r="KOD404" s="12"/>
      <c r="KOE404" s="12"/>
      <c r="KOF404" s="12"/>
      <c r="KOG404" s="12"/>
      <c r="KOH404" s="12"/>
      <c r="KOI404" s="12"/>
      <c r="KOJ404" s="12"/>
      <c r="KOK404" s="12"/>
      <c r="KOL404" s="12"/>
      <c r="KOM404" s="12"/>
      <c r="KON404" s="12"/>
      <c r="KOO404" s="12"/>
      <c r="KOP404" s="12"/>
      <c r="KOQ404" s="12"/>
      <c r="KOR404" s="12"/>
      <c r="KOS404" s="12"/>
      <c r="KOT404" s="12"/>
      <c r="KOU404" s="12"/>
      <c r="KOV404" s="12"/>
      <c r="KOW404" s="12"/>
      <c r="KOX404" s="12"/>
      <c r="KOY404" s="12"/>
      <c r="KOZ404" s="12"/>
      <c r="KPA404" s="12"/>
      <c r="KPB404" s="12"/>
      <c r="KPC404" s="12"/>
      <c r="KPD404" s="12"/>
      <c r="KPE404" s="12"/>
      <c r="KPF404" s="12"/>
      <c r="KPG404" s="12"/>
      <c r="KPH404" s="12"/>
      <c r="KPI404" s="12"/>
      <c r="KPJ404" s="12"/>
      <c r="KPK404" s="12"/>
      <c r="KPL404" s="12"/>
      <c r="KPM404" s="12"/>
      <c r="KPN404" s="12"/>
      <c r="KPO404" s="12"/>
      <c r="KPP404" s="12"/>
      <c r="KPQ404" s="12"/>
      <c r="KPR404" s="12"/>
      <c r="KPS404" s="12"/>
      <c r="KPT404" s="12"/>
      <c r="KPU404" s="12"/>
      <c r="KPV404" s="12"/>
      <c r="KPW404" s="12"/>
      <c r="KPX404" s="12"/>
      <c r="KPY404" s="12"/>
      <c r="KPZ404" s="12"/>
      <c r="KQA404" s="12"/>
      <c r="KQB404" s="12"/>
      <c r="KQC404" s="12"/>
      <c r="KQD404" s="12"/>
      <c r="KQE404" s="12"/>
      <c r="KQF404" s="12"/>
      <c r="KQG404" s="12"/>
      <c r="KQH404" s="12"/>
      <c r="KQI404" s="12"/>
      <c r="KQJ404" s="12"/>
      <c r="KQK404" s="12"/>
      <c r="KQL404" s="12"/>
      <c r="KQM404" s="12"/>
      <c r="KQN404" s="12"/>
      <c r="KQO404" s="12"/>
      <c r="KQP404" s="12"/>
      <c r="KQQ404" s="12"/>
      <c r="KQR404" s="12"/>
      <c r="KQS404" s="12"/>
      <c r="KQT404" s="12"/>
      <c r="KQU404" s="12"/>
      <c r="KQV404" s="12"/>
      <c r="KQW404" s="12"/>
      <c r="KQX404" s="12"/>
      <c r="KQY404" s="12"/>
      <c r="KQZ404" s="12"/>
      <c r="KRA404" s="12"/>
      <c r="KRB404" s="12"/>
      <c r="KRC404" s="12"/>
      <c r="KRD404" s="12"/>
      <c r="KRE404" s="12"/>
      <c r="KRF404" s="12"/>
      <c r="KRG404" s="12"/>
      <c r="KRH404" s="12"/>
      <c r="KRI404" s="12"/>
      <c r="KRJ404" s="12"/>
      <c r="KRK404" s="12"/>
      <c r="KRL404" s="12"/>
      <c r="KRM404" s="12"/>
      <c r="KRN404" s="12"/>
      <c r="KRO404" s="12"/>
      <c r="KRP404" s="12"/>
      <c r="KRQ404" s="12"/>
      <c r="KRR404" s="12"/>
      <c r="KRS404" s="12"/>
      <c r="KRT404" s="12"/>
      <c r="KRU404" s="12"/>
      <c r="KRV404" s="12"/>
      <c r="KRW404" s="12"/>
      <c r="KRX404" s="12"/>
      <c r="KRY404" s="12"/>
      <c r="KRZ404" s="12"/>
      <c r="KSA404" s="12"/>
      <c r="KSB404" s="12"/>
      <c r="KSC404" s="12"/>
      <c r="KSD404" s="12"/>
      <c r="KSE404" s="12"/>
      <c r="KSF404" s="12"/>
      <c r="KSG404" s="12"/>
      <c r="KSH404" s="12"/>
      <c r="KSI404" s="12"/>
      <c r="KSJ404" s="12"/>
      <c r="KSK404" s="12"/>
      <c r="KSL404" s="12"/>
      <c r="KSM404" s="12"/>
      <c r="KSN404" s="12"/>
      <c r="KSO404" s="12"/>
      <c r="KSP404" s="12"/>
      <c r="KSQ404" s="12"/>
      <c r="KSR404" s="12"/>
      <c r="KSS404" s="12"/>
      <c r="KST404" s="12"/>
      <c r="KSU404" s="12"/>
      <c r="KSV404" s="12"/>
      <c r="KSW404" s="12"/>
      <c r="KSX404" s="12"/>
      <c r="KSY404" s="12"/>
      <c r="KSZ404" s="12"/>
      <c r="KTA404" s="12"/>
      <c r="KTB404" s="12"/>
      <c r="KTC404" s="12"/>
      <c r="KTD404" s="12"/>
      <c r="KTE404" s="12"/>
      <c r="KTF404" s="12"/>
      <c r="KTG404" s="12"/>
      <c r="KTH404" s="12"/>
      <c r="KTI404" s="12"/>
      <c r="KTJ404" s="12"/>
      <c r="KTK404" s="12"/>
      <c r="KTL404" s="12"/>
      <c r="KTM404" s="12"/>
      <c r="KTN404" s="12"/>
      <c r="KTO404" s="12"/>
      <c r="KTP404" s="12"/>
      <c r="KTQ404" s="12"/>
      <c r="KTR404" s="12"/>
      <c r="KTS404" s="12"/>
      <c r="KTT404" s="12"/>
      <c r="KTU404" s="12"/>
      <c r="KTV404" s="12"/>
      <c r="KTW404" s="12"/>
      <c r="KTX404" s="12"/>
      <c r="KTY404" s="12"/>
      <c r="KTZ404" s="12"/>
      <c r="KUA404" s="12"/>
      <c r="KUB404" s="12"/>
      <c r="KUC404" s="12"/>
      <c r="KUD404" s="12"/>
      <c r="KUE404" s="12"/>
      <c r="KUF404" s="12"/>
      <c r="KUG404" s="12"/>
      <c r="KUH404" s="12"/>
      <c r="KUI404" s="12"/>
      <c r="KUJ404" s="12"/>
      <c r="KUK404" s="12"/>
      <c r="KUL404" s="12"/>
      <c r="KUM404" s="12"/>
      <c r="KUN404" s="12"/>
      <c r="KUO404" s="12"/>
      <c r="KUP404" s="12"/>
      <c r="KUQ404" s="12"/>
      <c r="KUR404" s="12"/>
      <c r="KUS404" s="12"/>
      <c r="KUT404" s="12"/>
      <c r="KUU404" s="12"/>
      <c r="KUV404" s="12"/>
      <c r="KUW404" s="12"/>
      <c r="KUX404" s="12"/>
      <c r="KUY404" s="12"/>
      <c r="KUZ404" s="12"/>
      <c r="KVA404" s="12"/>
      <c r="KVB404" s="12"/>
      <c r="KVC404" s="12"/>
      <c r="KVD404" s="12"/>
      <c r="KVE404" s="12"/>
      <c r="KVF404" s="12"/>
      <c r="KVG404" s="12"/>
      <c r="KVH404" s="12"/>
      <c r="KVI404" s="12"/>
      <c r="KVJ404" s="12"/>
      <c r="KVK404" s="12"/>
      <c r="KVL404" s="12"/>
      <c r="KVM404" s="12"/>
      <c r="KVN404" s="12"/>
      <c r="KVO404" s="12"/>
      <c r="KVP404" s="12"/>
      <c r="KVQ404" s="12"/>
      <c r="KVR404" s="12"/>
      <c r="KVS404" s="12"/>
      <c r="KVT404" s="12"/>
      <c r="KVU404" s="12"/>
      <c r="KVV404" s="12"/>
      <c r="KVW404" s="12"/>
      <c r="KVX404" s="12"/>
      <c r="KVY404" s="12"/>
      <c r="KVZ404" s="12"/>
      <c r="KWA404" s="12"/>
      <c r="KWB404" s="12"/>
      <c r="KWC404" s="12"/>
      <c r="KWD404" s="12"/>
      <c r="KWE404" s="12"/>
      <c r="KWF404" s="12"/>
      <c r="KWG404" s="12"/>
      <c r="KWH404" s="12"/>
      <c r="KWI404" s="12"/>
      <c r="KWJ404" s="12"/>
      <c r="KWK404" s="12"/>
      <c r="KWL404" s="12"/>
      <c r="KWM404" s="12"/>
      <c r="KWN404" s="12"/>
      <c r="KWO404" s="12"/>
      <c r="KWP404" s="12"/>
      <c r="KWQ404" s="12"/>
      <c r="KWR404" s="12"/>
      <c r="KWS404" s="12"/>
      <c r="KWT404" s="12"/>
      <c r="KWU404" s="12"/>
      <c r="KWV404" s="12"/>
      <c r="KWW404" s="12"/>
      <c r="KWX404" s="12"/>
      <c r="KWY404" s="12"/>
      <c r="KWZ404" s="12"/>
      <c r="KXA404" s="12"/>
      <c r="KXB404" s="12"/>
      <c r="KXC404" s="12"/>
      <c r="KXD404" s="12"/>
      <c r="KXE404" s="12"/>
      <c r="KXF404" s="12"/>
      <c r="KXG404" s="12"/>
      <c r="KXH404" s="12"/>
      <c r="KXI404" s="12"/>
      <c r="KXJ404" s="12"/>
      <c r="KXK404" s="12"/>
      <c r="KXL404" s="12"/>
      <c r="KXM404" s="12"/>
      <c r="KXN404" s="12"/>
      <c r="KXO404" s="12"/>
      <c r="KXP404" s="12"/>
      <c r="KXQ404" s="12"/>
      <c r="KXR404" s="12"/>
      <c r="KXS404" s="12"/>
      <c r="KXT404" s="12"/>
      <c r="KXU404" s="12"/>
      <c r="KXV404" s="12"/>
      <c r="KXW404" s="12"/>
      <c r="KXX404" s="12"/>
      <c r="KXY404" s="12"/>
      <c r="KXZ404" s="12"/>
      <c r="KYA404" s="12"/>
      <c r="KYB404" s="12"/>
      <c r="KYC404" s="12"/>
      <c r="KYD404" s="12"/>
      <c r="KYE404" s="12"/>
      <c r="KYF404" s="12"/>
      <c r="KYG404" s="12"/>
      <c r="KYH404" s="12"/>
      <c r="KYI404" s="12"/>
      <c r="KYJ404" s="12"/>
      <c r="KYK404" s="12"/>
      <c r="KYL404" s="12"/>
      <c r="KYM404" s="12"/>
      <c r="KYN404" s="12"/>
      <c r="KYO404" s="12"/>
      <c r="KYP404" s="12"/>
      <c r="KYQ404" s="12"/>
      <c r="KYR404" s="12"/>
      <c r="KYS404" s="12"/>
      <c r="KYT404" s="12"/>
      <c r="KYU404" s="12"/>
      <c r="KYV404" s="12"/>
      <c r="KYW404" s="12"/>
      <c r="KYX404" s="12"/>
      <c r="KYY404" s="12"/>
      <c r="KYZ404" s="12"/>
      <c r="KZA404" s="12"/>
      <c r="KZB404" s="12"/>
      <c r="KZC404" s="12"/>
      <c r="KZD404" s="12"/>
      <c r="KZE404" s="12"/>
      <c r="KZF404" s="12"/>
      <c r="KZG404" s="12"/>
      <c r="KZH404" s="12"/>
      <c r="KZI404" s="12"/>
      <c r="KZJ404" s="12"/>
      <c r="KZK404" s="12"/>
      <c r="KZL404" s="12"/>
      <c r="KZM404" s="12"/>
      <c r="KZN404" s="12"/>
      <c r="KZO404" s="12"/>
      <c r="KZP404" s="12"/>
      <c r="KZQ404" s="12"/>
      <c r="KZR404" s="12"/>
      <c r="KZS404" s="12"/>
      <c r="KZT404" s="12"/>
      <c r="KZU404" s="12"/>
      <c r="KZV404" s="12"/>
      <c r="KZW404" s="12"/>
      <c r="KZX404" s="12"/>
      <c r="KZY404" s="12"/>
      <c r="KZZ404" s="12"/>
      <c r="LAA404" s="12"/>
      <c r="LAB404" s="12"/>
      <c r="LAC404" s="12"/>
      <c r="LAD404" s="12"/>
      <c r="LAE404" s="12"/>
      <c r="LAF404" s="12"/>
      <c r="LAG404" s="12"/>
      <c r="LAH404" s="12"/>
      <c r="LAI404" s="12"/>
      <c r="LAJ404" s="12"/>
      <c r="LAK404" s="12"/>
      <c r="LAL404" s="12"/>
      <c r="LAM404" s="12"/>
      <c r="LAN404" s="12"/>
      <c r="LAO404" s="12"/>
      <c r="LAP404" s="12"/>
      <c r="LAQ404" s="12"/>
      <c r="LAR404" s="12"/>
      <c r="LAS404" s="12"/>
      <c r="LAT404" s="12"/>
      <c r="LAU404" s="12"/>
      <c r="LAV404" s="12"/>
      <c r="LAW404" s="12"/>
      <c r="LAX404" s="12"/>
      <c r="LAY404" s="12"/>
      <c r="LAZ404" s="12"/>
      <c r="LBA404" s="12"/>
      <c r="LBB404" s="12"/>
      <c r="LBC404" s="12"/>
      <c r="LBD404" s="12"/>
      <c r="LBE404" s="12"/>
      <c r="LBF404" s="12"/>
      <c r="LBG404" s="12"/>
      <c r="LBH404" s="12"/>
      <c r="LBI404" s="12"/>
      <c r="LBJ404" s="12"/>
      <c r="LBK404" s="12"/>
      <c r="LBL404" s="12"/>
      <c r="LBM404" s="12"/>
      <c r="LBN404" s="12"/>
      <c r="LBO404" s="12"/>
      <c r="LBP404" s="12"/>
      <c r="LBQ404" s="12"/>
      <c r="LBR404" s="12"/>
      <c r="LBS404" s="12"/>
      <c r="LBT404" s="12"/>
      <c r="LBU404" s="12"/>
      <c r="LBV404" s="12"/>
      <c r="LBW404" s="12"/>
      <c r="LBX404" s="12"/>
      <c r="LBY404" s="12"/>
      <c r="LBZ404" s="12"/>
      <c r="LCA404" s="12"/>
      <c r="LCB404" s="12"/>
      <c r="LCC404" s="12"/>
      <c r="LCD404" s="12"/>
      <c r="LCE404" s="12"/>
      <c r="LCF404" s="12"/>
      <c r="LCG404" s="12"/>
      <c r="LCH404" s="12"/>
      <c r="LCI404" s="12"/>
      <c r="LCJ404" s="12"/>
      <c r="LCK404" s="12"/>
      <c r="LCL404" s="12"/>
      <c r="LCM404" s="12"/>
      <c r="LCN404" s="12"/>
      <c r="LCO404" s="12"/>
      <c r="LCP404" s="12"/>
      <c r="LCQ404" s="12"/>
      <c r="LCR404" s="12"/>
      <c r="LCS404" s="12"/>
      <c r="LCT404" s="12"/>
      <c r="LCU404" s="12"/>
      <c r="LCV404" s="12"/>
      <c r="LCW404" s="12"/>
      <c r="LCX404" s="12"/>
      <c r="LCY404" s="12"/>
      <c r="LCZ404" s="12"/>
      <c r="LDA404" s="12"/>
      <c r="LDB404" s="12"/>
      <c r="LDC404" s="12"/>
      <c r="LDD404" s="12"/>
      <c r="LDE404" s="12"/>
      <c r="LDF404" s="12"/>
      <c r="LDG404" s="12"/>
      <c r="LDH404" s="12"/>
      <c r="LDI404" s="12"/>
      <c r="LDJ404" s="12"/>
      <c r="LDK404" s="12"/>
      <c r="LDL404" s="12"/>
      <c r="LDM404" s="12"/>
      <c r="LDN404" s="12"/>
      <c r="LDO404" s="12"/>
      <c r="LDP404" s="12"/>
      <c r="LDQ404" s="12"/>
      <c r="LDR404" s="12"/>
      <c r="LDS404" s="12"/>
      <c r="LDT404" s="12"/>
      <c r="LDU404" s="12"/>
      <c r="LDV404" s="12"/>
      <c r="LDW404" s="12"/>
      <c r="LDX404" s="12"/>
      <c r="LDY404" s="12"/>
      <c r="LDZ404" s="12"/>
      <c r="LEA404" s="12"/>
      <c r="LEB404" s="12"/>
      <c r="LEC404" s="12"/>
      <c r="LED404" s="12"/>
      <c r="LEE404" s="12"/>
      <c r="LEF404" s="12"/>
      <c r="LEG404" s="12"/>
      <c r="LEH404" s="12"/>
      <c r="LEI404" s="12"/>
      <c r="LEJ404" s="12"/>
      <c r="LEK404" s="12"/>
      <c r="LEL404" s="12"/>
      <c r="LEM404" s="12"/>
      <c r="LEN404" s="12"/>
      <c r="LEO404" s="12"/>
      <c r="LEP404" s="12"/>
      <c r="LEQ404" s="12"/>
      <c r="LER404" s="12"/>
      <c r="LES404" s="12"/>
      <c r="LET404" s="12"/>
      <c r="LEU404" s="12"/>
      <c r="LEV404" s="12"/>
      <c r="LEW404" s="12"/>
      <c r="LEX404" s="12"/>
      <c r="LEY404" s="12"/>
      <c r="LEZ404" s="12"/>
      <c r="LFA404" s="12"/>
      <c r="LFB404" s="12"/>
      <c r="LFC404" s="12"/>
      <c r="LFD404" s="12"/>
      <c r="LFE404" s="12"/>
      <c r="LFF404" s="12"/>
      <c r="LFG404" s="12"/>
      <c r="LFH404" s="12"/>
      <c r="LFI404" s="12"/>
      <c r="LFJ404" s="12"/>
      <c r="LFK404" s="12"/>
      <c r="LFL404" s="12"/>
      <c r="LFM404" s="12"/>
      <c r="LFN404" s="12"/>
      <c r="LFO404" s="12"/>
      <c r="LFP404" s="12"/>
      <c r="LFQ404" s="12"/>
      <c r="LFR404" s="12"/>
      <c r="LFS404" s="12"/>
      <c r="LFT404" s="12"/>
      <c r="LFU404" s="12"/>
      <c r="LFV404" s="12"/>
      <c r="LFW404" s="12"/>
      <c r="LFX404" s="12"/>
      <c r="LFY404" s="12"/>
      <c r="LFZ404" s="12"/>
      <c r="LGA404" s="12"/>
      <c r="LGB404" s="12"/>
      <c r="LGC404" s="12"/>
      <c r="LGD404" s="12"/>
      <c r="LGE404" s="12"/>
      <c r="LGF404" s="12"/>
      <c r="LGG404" s="12"/>
      <c r="LGH404" s="12"/>
      <c r="LGI404" s="12"/>
      <c r="LGJ404" s="12"/>
      <c r="LGK404" s="12"/>
      <c r="LGL404" s="12"/>
      <c r="LGM404" s="12"/>
      <c r="LGN404" s="12"/>
      <c r="LGO404" s="12"/>
      <c r="LGP404" s="12"/>
      <c r="LGQ404" s="12"/>
      <c r="LGR404" s="12"/>
      <c r="LGS404" s="12"/>
      <c r="LGT404" s="12"/>
      <c r="LGU404" s="12"/>
      <c r="LGV404" s="12"/>
      <c r="LGW404" s="12"/>
      <c r="LGX404" s="12"/>
      <c r="LGY404" s="12"/>
      <c r="LGZ404" s="12"/>
      <c r="LHA404" s="12"/>
      <c r="LHB404" s="12"/>
      <c r="LHC404" s="12"/>
      <c r="LHD404" s="12"/>
      <c r="LHE404" s="12"/>
      <c r="LHF404" s="12"/>
      <c r="LHG404" s="12"/>
      <c r="LHH404" s="12"/>
      <c r="LHI404" s="12"/>
      <c r="LHJ404" s="12"/>
      <c r="LHK404" s="12"/>
      <c r="LHL404" s="12"/>
      <c r="LHM404" s="12"/>
      <c r="LHN404" s="12"/>
      <c r="LHO404" s="12"/>
      <c r="LHP404" s="12"/>
      <c r="LHQ404" s="12"/>
      <c r="LHR404" s="12"/>
      <c r="LHS404" s="12"/>
      <c r="LHT404" s="12"/>
      <c r="LHU404" s="12"/>
      <c r="LHV404" s="12"/>
      <c r="LHW404" s="12"/>
      <c r="LHX404" s="12"/>
      <c r="LHY404" s="12"/>
      <c r="LHZ404" s="12"/>
      <c r="LIA404" s="12"/>
      <c r="LIB404" s="12"/>
      <c r="LIC404" s="12"/>
      <c r="LID404" s="12"/>
      <c r="LIE404" s="12"/>
      <c r="LIF404" s="12"/>
      <c r="LIG404" s="12"/>
      <c r="LIH404" s="12"/>
      <c r="LII404" s="12"/>
      <c r="LIJ404" s="12"/>
      <c r="LIK404" s="12"/>
      <c r="LIL404" s="12"/>
      <c r="LIM404" s="12"/>
      <c r="LIN404" s="12"/>
      <c r="LIO404" s="12"/>
      <c r="LIP404" s="12"/>
      <c r="LIQ404" s="12"/>
      <c r="LIR404" s="12"/>
      <c r="LIS404" s="12"/>
      <c r="LIT404" s="12"/>
      <c r="LIU404" s="12"/>
      <c r="LIV404" s="12"/>
      <c r="LIW404" s="12"/>
      <c r="LIX404" s="12"/>
      <c r="LIY404" s="12"/>
      <c r="LIZ404" s="12"/>
      <c r="LJA404" s="12"/>
      <c r="LJB404" s="12"/>
      <c r="LJC404" s="12"/>
      <c r="LJD404" s="12"/>
      <c r="LJE404" s="12"/>
      <c r="LJF404" s="12"/>
      <c r="LJG404" s="12"/>
      <c r="LJH404" s="12"/>
      <c r="LJI404" s="12"/>
      <c r="LJJ404" s="12"/>
      <c r="LJK404" s="12"/>
      <c r="LJL404" s="12"/>
      <c r="LJM404" s="12"/>
      <c r="LJN404" s="12"/>
      <c r="LJO404" s="12"/>
      <c r="LJP404" s="12"/>
      <c r="LJQ404" s="12"/>
      <c r="LJR404" s="12"/>
      <c r="LJS404" s="12"/>
      <c r="LJT404" s="12"/>
      <c r="LJU404" s="12"/>
      <c r="LJV404" s="12"/>
      <c r="LJW404" s="12"/>
      <c r="LJX404" s="12"/>
      <c r="LJY404" s="12"/>
      <c r="LJZ404" s="12"/>
      <c r="LKA404" s="12"/>
      <c r="LKB404" s="12"/>
      <c r="LKC404" s="12"/>
      <c r="LKD404" s="12"/>
      <c r="LKE404" s="12"/>
      <c r="LKF404" s="12"/>
      <c r="LKG404" s="12"/>
      <c r="LKH404" s="12"/>
      <c r="LKI404" s="12"/>
      <c r="LKJ404" s="12"/>
      <c r="LKK404" s="12"/>
      <c r="LKL404" s="12"/>
      <c r="LKM404" s="12"/>
      <c r="LKN404" s="12"/>
      <c r="LKO404" s="12"/>
      <c r="LKP404" s="12"/>
      <c r="LKQ404" s="12"/>
      <c r="LKR404" s="12"/>
      <c r="LKS404" s="12"/>
      <c r="LKT404" s="12"/>
      <c r="LKU404" s="12"/>
      <c r="LKV404" s="12"/>
      <c r="LKW404" s="12"/>
      <c r="LKX404" s="12"/>
      <c r="LKY404" s="12"/>
      <c r="LKZ404" s="12"/>
      <c r="LLA404" s="12"/>
      <c r="LLB404" s="12"/>
      <c r="LLC404" s="12"/>
      <c r="LLD404" s="12"/>
      <c r="LLE404" s="12"/>
      <c r="LLF404" s="12"/>
      <c r="LLG404" s="12"/>
      <c r="LLH404" s="12"/>
      <c r="LLI404" s="12"/>
      <c r="LLJ404" s="12"/>
      <c r="LLK404" s="12"/>
      <c r="LLL404" s="12"/>
      <c r="LLM404" s="12"/>
      <c r="LLN404" s="12"/>
      <c r="LLO404" s="12"/>
      <c r="LLP404" s="12"/>
      <c r="LLQ404" s="12"/>
      <c r="LLR404" s="12"/>
      <c r="LLS404" s="12"/>
      <c r="LLT404" s="12"/>
      <c r="LLU404" s="12"/>
      <c r="LLV404" s="12"/>
      <c r="LLW404" s="12"/>
      <c r="LLX404" s="12"/>
      <c r="LLY404" s="12"/>
      <c r="LLZ404" s="12"/>
      <c r="LMA404" s="12"/>
      <c r="LMB404" s="12"/>
      <c r="LMC404" s="12"/>
      <c r="LMD404" s="12"/>
      <c r="LME404" s="12"/>
      <c r="LMF404" s="12"/>
      <c r="LMG404" s="12"/>
      <c r="LMH404" s="12"/>
      <c r="LMI404" s="12"/>
      <c r="LMJ404" s="12"/>
      <c r="LMK404" s="12"/>
      <c r="LML404" s="12"/>
      <c r="LMM404" s="12"/>
      <c r="LMN404" s="12"/>
      <c r="LMO404" s="12"/>
      <c r="LMP404" s="12"/>
      <c r="LMQ404" s="12"/>
      <c r="LMR404" s="12"/>
      <c r="LMS404" s="12"/>
      <c r="LMT404" s="12"/>
      <c r="LMU404" s="12"/>
      <c r="LMV404" s="12"/>
      <c r="LMW404" s="12"/>
      <c r="LMX404" s="12"/>
      <c r="LMY404" s="12"/>
      <c r="LMZ404" s="12"/>
      <c r="LNA404" s="12"/>
      <c r="LNB404" s="12"/>
      <c r="LNC404" s="12"/>
      <c r="LND404" s="12"/>
      <c r="LNE404" s="12"/>
      <c r="LNF404" s="12"/>
      <c r="LNG404" s="12"/>
      <c r="LNH404" s="12"/>
      <c r="LNI404" s="12"/>
      <c r="LNJ404" s="12"/>
      <c r="LNK404" s="12"/>
      <c r="LNL404" s="12"/>
      <c r="LNM404" s="12"/>
      <c r="LNN404" s="12"/>
      <c r="LNO404" s="12"/>
      <c r="LNP404" s="12"/>
      <c r="LNQ404" s="12"/>
      <c r="LNR404" s="12"/>
      <c r="LNS404" s="12"/>
      <c r="LNT404" s="12"/>
      <c r="LNU404" s="12"/>
      <c r="LNV404" s="12"/>
      <c r="LNW404" s="12"/>
      <c r="LNX404" s="12"/>
      <c r="LNY404" s="12"/>
      <c r="LNZ404" s="12"/>
      <c r="LOA404" s="12"/>
      <c r="LOB404" s="12"/>
      <c r="LOC404" s="12"/>
      <c r="LOD404" s="12"/>
      <c r="LOE404" s="12"/>
      <c r="LOF404" s="12"/>
      <c r="LOG404" s="12"/>
      <c r="LOH404" s="12"/>
      <c r="LOI404" s="12"/>
      <c r="LOJ404" s="12"/>
      <c r="LOK404" s="12"/>
      <c r="LOL404" s="12"/>
      <c r="LOM404" s="12"/>
      <c r="LON404" s="12"/>
      <c r="LOO404" s="12"/>
      <c r="LOP404" s="12"/>
      <c r="LOQ404" s="12"/>
      <c r="LOR404" s="12"/>
      <c r="LOS404" s="12"/>
      <c r="LOT404" s="12"/>
      <c r="LOU404" s="12"/>
      <c r="LOV404" s="12"/>
      <c r="LOW404" s="12"/>
      <c r="LOX404" s="12"/>
      <c r="LOY404" s="12"/>
      <c r="LOZ404" s="12"/>
      <c r="LPA404" s="12"/>
      <c r="LPB404" s="12"/>
      <c r="LPC404" s="12"/>
      <c r="LPD404" s="12"/>
      <c r="LPE404" s="12"/>
      <c r="LPF404" s="12"/>
      <c r="LPG404" s="12"/>
      <c r="LPH404" s="12"/>
      <c r="LPI404" s="12"/>
      <c r="LPJ404" s="12"/>
      <c r="LPK404" s="12"/>
      <c r="LPL404" s="12"/>
      <c r="LPM404" s="12"/>
      <c r="LPN404" s="12"/>
      <c r="LPO404" s="12"/>
      <c r="LPP404" s="12"/>
      <c r="LPQ404" s="12"/>
      <c r="LPR404" s="12"/>
      <c r="LPS404" s="12"/>
      <c r="LPT404" s="12"/>
      <c r="LPU404" s="12"/>
      <c r="LPV404" s="12"/>
      <c r="LPW404" s="12"/>
      <c r="LPX404" s="12"/>
      <c r="LPY404" s="12"/>
      <c r="LPZ404" s="12"/>
      <c r="LQA404" s="12"/>
      <c r="LQB404" s="12"/>
      <c r="LQC404" s="12"/>
      <c r="LQD404" s="12"/>
      <c r="LQE404" s="12"/>
      <c r="LQF404" s="12"/>
      <c r="LQG404" s="12"/>
      <c r="LQH404" s="12"/>
      <c r="LQI404" s="12"/>
      <c r="LQJ404" s="12"/>
      <c r="LQK404" s="12"/>
      <c r="LQL404" s="12"/>
      <c r="LQM404" s="12"/>
      <c r="LQN404" s="12"/>
      <c r="LQO404" s="12"/>
      <c r="LQP404" s="12"/>
      <c r="LQQ404" s="12"/>
      <c r="LQR404" s="12"/>
      <c r="LQS404" s="12"/>
      <c r="LQT404" s="12"/>
      <c r="LQU404" s="12"/>
      <c r="LQV404" s="12"/>
      <c r="LQW404" s="12"/>
      <c r="LQX404" s="12"/>
      <c r="LQY404" s="12"/>
      <c r="LQZ404" s="12"/>
      <c r="LRA404" s="12"/>
      <c r="LRB404" s="12"/>
      <c r="LRC404" s="12"/>
      <c r="LRD404" s="12"/>
      <c r="LRE404" s="12"/>
      <c r="LRF404" s="12"/>
      <c r="LRG404" s="12"/>
      <c r="LRH404" s="12"/>
      <c r="LRI404" s="12"/>
      <c r="LRJ404" s="12"/>
      <c r="LRK404" s="12"/>
      <c r="LRL404" s="12"/>
      <c r="LRM404" s="12"/>
      <c r="LRN404" s="12"/>
      <c r="LRO404" s="12"/>
      <c r="LRP404" s="12"/>
      <c r="LRQ404" s="12"/>
      <c r="LRR404" s="12"/>
      <c r="LRS404" s="12"/>
      <c r="LRT404" s="12"/>
      <c r="LRU404" s="12"/>
      <c r="LRV404" s="12"/>
      <c r="LRW404" s="12"/>
      <c r="LRX404" s="12"/>
      <c r="LRY404" s="12"/>
      <c r="LRZ404" s="12"/>
      <c r="LSA404" s="12"/>
      <c r="LSB404" s="12"/>
      <c r="LSC404" s="12"/>
      <c r="LSD404" s="12"/>
      <c r="LSE404" s="12"/>
      <c r="LSF404" s="12"/>
      <c r="LSG404" s="12"/>
      <c r="LSH404" s="12"/>
      <c r="LSI404" s="12"/>
      <c r="LSJ404" s="12"/>
      <c r="LSK404" s="12"/>
      <c r="LSL404" s="12"/>
      <c r="LSM404" s="12"/>
      <c r="LSN404" s="12"/>
      <c r="LSO404" s="12"/>
      <c r="LSP404" s="12"/>
      <c r="LSQ404" s="12"/>
      <c r="LSR404" s="12"/>
      <c r="LSS404" s="12"/>
      <c r="LST404" s="12"/>
      <c r="LSU404" s="12"/>
      <c r="LSV404" s="12"/>
      <c r="LSW404" s="12"/>
      <c r="LSX404" s="12"/>
      <c r="LSY404" s="12"/>
      <c r="LSZ404" s="12"/>
      <c r="LTA404" s="12"/>
      <c r="LTB404" s="12"/>
      <c r="LTC404" s="12"/>
      <c r="LTD404" s="12"/>
      <c r="LTE404" s="12"/>
      <c r="LTF404" s="12"/>
      <c r="LTG404" s="12"/>
      <c r="LTH404" s="12"/>
      <c r="LTI404" s="12"/>
      <c r="LTJ404" s="12"/>
      <c r="LTK404" s="12"/>
      <c r="LTL404" s="12"/>
      <c r="LTM404" s="12"/>
      <c r="LTN404" s="12"/>
      <c r="LTO404" s="12"/>
      <c r="LTP404" s="12"/>
      <c r="LTQ404" s="12"/>
      <c r="LTR404" s="12"/>
      <c r="LTS404" s="12"/>
      <c r="LTT404" s="12"/>
      <c r="LTU404" s="12"/>
      <c r="LTV404" s="12"/>
      <c r="LTW404" s="12"/>
      <c r="LTX404" s="12"/>
      <c r="LTY404" s="12"/>
      <c r="LTZ404" s="12"/>
      <c r="LUA404" s="12"/>
      <c r="LUB404" s="12"/>
      <c r="LUC404" s="12"/>
      <c r="LUD404" s="12"/>
      <c r="LUE404" s="12"/>
      <c r="LUF404" s="12"/>
      <c r="LUG404" s="12"/>
      <c r="LUH404" s="12"/>
      <c r="LUI404" s="12"/>
      <c r="LUJ404" s="12"/>
      <c r="LUK404" s="12"/>
      <c r="LUL404" s="12"/>
      <c r="LUM404" s="12"/>
      <c r="LUN404" s="12"/>
      <c r="LUO404" s="12"/>
      <c r="LUP404" s="12"/>
      <c r="LUQ404" s="12"/>
      <c r="LUR404" s="12"/>
      <c r="LUS404" s="12"/>
      <c r="LUT404" s="12"/>
      <c r="LUU404" s="12"/>
      <c r="LUV404" s="12"/>
      <c r="LUW404" s="12"/>
      <c r="LUX404" s="12"/>
      <c r="LUY404" s="12"/>
      <c r="LUZ404" s="12"/>
      <c r="LVA404" s="12"/>
      <c r="LVB404" s="12"/>
      <c r="LVC404" s="12"/>
      <c r="LVD404" s="12"/>
      <c r="LVE404" s="12"/>
      <c r="LVF404" s="12"/>
      <c r="LVG404" s="12"/>
      <c r="LVH404" s="12"/>
      <c r="LVI404" s="12"/>
      <c r="LVJ404" s="12"/>
      <c r="LVK404" s="12"/>
      <c r="LVL404" s="12"/>
      <c r="LVM404" s="12"/>
      <c r="LVN404" s="12"/>
      <c r="LVO404" s="12"/>
      <c r="LVP404" s="12"/>
      <c r="LVQ404" s="12"/>
      <c r="LVR404" s="12"/>
      <c r="LVS404" s="12"/>
      <c r="LVT404" s="12"/>
      <c r="LVU404" s="12"/>
      <c r="LVV404" s="12"/>
      <c r="LVW404" s="12"/>
      <c r="LVX404" s="12"/>
      <c r="LVY404" s="12"/>
      <c r="LVZ404" s="12"/>
      <c r="LWA404" s="12"/>
      <c r="LWB404" s="12"/>
      <c r="LWC404" s="12"/>
      <c r="LWD404" s="12"/>
      <c r="LWE404" s="12"/>
      <c r="LWF404" s="12"/>
      <c r="LWG404" s="12"/>
      <c r="LWH404" s="12"/>
      <c r="LWI404" s="12"/>
      <c r="LWJ404" s="12"/>
      <c r="LWK404" s="12"/>
      <c r="LWL404" s="12"/>
      <c r="LWM404" s="12"/>
      <c r="LWN404" s="12"/>
      <c r="LWO404" s="12"/>
      <c r="LWP404" s="12"/>
      <c r="LWQ404" s="12"/>
      <c r="LWR404" s="12"/>
      <c r="LWS404" s="12"/>
      <c r="LWT404" s="12"/>
      <c r="LWU404" s="12"/>
      <c r="LWV404" s="12"/>
      <c r="LWW404" s="12"/>
      <c r="LWX404" s="12"/>
      <c r="LWY404" s="12"/>
      <c r="LWZ404" s="12"/>
      <c r="LXA404" s="12"/>
      <c r="LXB404" s="12"/>
      <c r="LXC404" s="12"/>
      <c r="LXD404" s="12"/>
      <c r="LXE404" s="12"/>
      <c r="LXF404" s="12"/>
      <c r="LXG404" s="12"/>
      <c r="LXH404" s="12"/>
      <c r="LXI404" s="12"/>
      <c r="LXJ404" s="12"/>
      <c r="LXK404" s="12"/>
      <c r="LXL404" s="12"/>
      <c r="LXM404" s="12"/>
      <c r="LXN404" s="12"/>
      <c r="LXO404" s="12"/>
      <c r="LXP404" s="12"/>
      <c r="LXQ404" s="12"/>
      <c r="LXR404" s="12"/>
      <c r="LXS404" s="12"/>
      <c r="LXT404" s="12"/>
      <c r="LXU404" s="12"/>
      <c r="LXV404" s="12"/>
      <c r="LXW404" s="12"/>
      <c r="LXX404" s="12"/>
      <c r="LXY404" s="12"/>
      <c r="LXZ404" s="12"/>
      <c r="LYA404" s="12"/>
      <c r="LYB404" s="12"/>
      <c r="LYC404" s="12"/>
      <c r="LYD404" s="12"/>
      <c r="LYE404" s="12"/>
      <c r="LYF404" s="12"/>
      <c r="LYG404" s="12"/>
      <c r="LYH404" s="12"/>
      <c r="LYI404" s="12"/>
      <c r="LYJ404" s="12"/>
      <c r="LYK404" s="12"/>
      <c r="LYL404" s="12"/>
      <c r="LYM404" s="12"/>
      <c r="LYN404" s="12"/>
      <c r="LYO404" s="12"/>
      <c r="LYP404" s="12"/>
      <c r="LYQ404" s="12"/>
      <c r="LYR404" s="12"/>
      <c r="LYS404" s="12"/>
      <c r="LYT404" s="12"/>
      <c r="LYU404" s="12"/>
      <c r="LYV404" s="12"/>
      <c r="LYW404" s="12"/>
      <c r="LYX404" s="12"/>
      <c r="LYY404" s="12"/>
      <c r="LYZ404" s="12"/>
      <c r="LZA404" s="12"/>
      <c r="LZB404" s="12"/>
      <c r="LZC404" s="12"/>
      <c r="LZD404" s="12"/>
      <c r="LZE404" s="12"/>
      <c r="LZF404" s="12"/>
      <c r="LZG404" s="12"/>
      <c r="LZH404" s="12"/>
      <c r="LZI404" s="12"/>
      <c r="LZJ404" s="12"/>
      <c r="LZK404" s="12"/>
      <c r="LZL404" s="12"/>
      <c r="LZM404" s="12"/>
      <c r="LZN404" s="12"/>
      <c r="LZO404" s="12"/>
      <c r="LZP404" s="12"/>
      <c r="LZQ404" s="12"/>
      <c r="LZR404" s="12"/>
      <c r="LZS404" s="12"/>
      <c r="LZT404" s="12"/>
      <c r="LZU404" s="12"/>
      <c r="LZV404" s="12"/>
      <c r="LZW404" s="12"/>
      <c r="LZX404" s="12"/>
      <c r="LZY404" s="12"/>
      <c r="LZZ404" s="12"/>
      <c r="MAA404" s="12"/>
      <c r="MAB404" s="12"/>
      <c r="MAC404" s="12"/>
      <c r="MAD404" s="12"/>
      <c r="MAE404" s="12"/>
      <c r="MAF404" s="12"/>
      <c r="MAG404" s="12"/>
      <c r="MAH404" s="12"/>
      <c r="MAI404" s="12"/>
      <c r="MAJ404" s="12"/>
      <c r="MAK404" s="12"/>
      <c r="MAL404" s="12"/>
      <c r="MAM404" s="12"/>
      <c r="MAN404" s="12"/>
      <c r="MAO404" s="12"/>
      <c r="MAP404" s="12"/>
      <c r="MAQ404" s="12"/>
      <c r="MAR404" s="12"/>
      <c r="MAS404" s="12"/>
      <c r="MAT404" s="12"/>
      <c r="MAU404" s="12"/>
      <c r="MAV404" s="12"/>
      <c r="MAW404" s="12"/>
      <c r="MAX404" s="12"/>
      <c r="MAY404" s="12"/>
      <c r="MAZ404" s="12"/>
      <c r="MBA404" s="12"/>
      <c r="MBB404" s="12"/>
      <c r="MBC404" s="12"/>
      <c r="MBD404" s="12"/>
      <c r="MBE404" s="12"/>
      <c r="MBF404" s="12"/>
      <c r="MBG404" s="12"/>
      <c r="MBH404" s="12"/>
      <c r="MBI404" s="12"/>
      <c r="MBJ404" s="12"/>
      <c r="MBK404" s="12"/>
      <c r="MBL404" s="12"/>
      <c r="MBM404" s="12"/>
      <c r="MBN404" s="12"/>
      <c r="MBO404" s="12"/>
      <c r="MBP404" s="12"/>
      <c r="MBQ404" s="12"/>
      <c r="MBR404" s="12"/>
      <c r="MBS404" s="12"/>
      <c r="MBT404" s="12"/>
      <c r="MBU404" s="12"/>
      <c r="MBV404" s="12"/>
      <c r="MBW404" s="12"/>
      <c r="MBX404" s="12"/>
      <c r="MBY404" s="12"/>
      <c r="MBZ404" s="12"/>
      <c r="MCA404" s="12"/>
      <c r="MCB404" s="12"/>
      <c r="MCC404" s="12"/>
      <c r="MCD404" s="12"/>
      <c r="MCE404" s="12"/>
      <c r="MCF404" s="12"/>
      <c r="MCG404" s="12"/>
      <c r="MCH404" s="12"/>
      <c r="MCI404" s="12"/>
      <c r="MCJ404" s="12"/>
      <c r="MCK404" s="12"/>
      <c r="MCL404" s="12"/>
      <c r="MCM404" s="12"/>
      <c r="MCN404" s="12"/>
      <c r="MCO404" s="12"/>
      <c r="MCP404" s="12"/>
      <c r="MCQ404" s="12"/>
      <c r="MCR404" s="12"/>
      <c r="MCS404" s="12"/>
      <c r="MCT404" s="12"/>
      <c r="MCU404" s="12"/>
      <c r="MCV404" s="12"/>
      <c r="MCW404" s="12"/>
      <c r="MCX404" s="12"/>
      <c r="MCY404" s="12"/>
      <c r="MCZ404" s="12"/>
      <c r="MDA404" s="12"/>
      <c r="MDB404" s="12"/>
      <c r="MDC404" s="12"/>
      <c r="MDD404" s="12"/>
      <c r="MDE404" s="12"/>
      <c r="MDF404" s="12"/>
      <c r="MDG404" s="12"/>
      <c r="MDH404" s="12"/>
      <c r="MDI404" s="12"/>
      <c r="MDJ404" s="12"/>
      <c r="MDK404" s="12"/>
      <c r="MDL404" s="12"/>
      <c r="MDM404" s="12"/>
      <c r="MDN404" s="12"/>
      <c r="MDO404" s="12"/>
      <c r="MDP404" s="12"/>
      <c r="MDQ404" s="12"/>
      <c r="MDR404" s="12"/>
      <c r="MDS404" s="12"/>
      <c r="MDT404" s="12"/>
      <c r="MDU404" s="12"/>
      <c r="MDV404" s="12"/>
      <c r="MDW404" s="12"/>
      <c r="MDX404" s="12"/>
      <c r="MDY404" s="12"/>
      <c r="MDZ404" s="12"/>
      <c r="MEA404" s="12"/>
      <c r="MEB404" s="12"/>
      <c r="MEC404" s="12"/>
      <c r="MED404" s="12"/>
      <c r="MEE404" s="12"/>
      <c r="MEF404" s="12"/>
      <c r="MEG404" s="12"/>
      <c r="MEH404" s="12"/>
      <c r="MEI404" s="12"/>
      <c r="MEJ404" s="12"/>
      <c r="MEK404" s="12"/>
      <c r="MEL404" s="12"/>
      <c r="MEM404" s="12"/>
      <c r="MEN404" s="12"/>
      <c r="MEO404" s="12"/>
      <c r="MEP404" s="12"/>
      <c r="MEQ404" s="12"/>
      <c r="MER404" s="12"/>
      <c r="MES404" s="12"/>
      <c r="MET404" s="12"/>
      <c r="MEU404" s="12"/>
      <c r="MEV404" s="12"/>
      <c r="MEW404" s="12"/>
      <c r="MEX404" s="12"/>
      <c r="MEY404" s="12"/>
      <c r="MEZ404" s="12"/>
      <c r="MFA404" s="12"/>
      <c r="MFB404" s="12"/>
      <c r="MFC404" s="12"/>
      <c r="MFD404" s="12"/>
      <c r="MFE404" s="12"/>
      <c r="MFF404" s="12"/>
      <c r="MFG404" s="12"/>
      <c r="MFH404" s="12"/>
      <c r="MFI404" s="12"/>
      <c r="MFJ404" s="12"/>
      <c r="MFK404" s="12"/>
      <c r="MFL404" s="12"/>
      <c r="MFM404" s="12"/>
      <c r="MFN404" s="12"/>
      <c r="MFO404" s="12"/>
      <c r="MFP404" s="12"/>
      <c r="MFQ404" s="12"/>
      <c r="MFR404" s="12"/>
      <c r="MFS404" s="12"/>
      <c r="MFT404" s="12"/>
      <c r="MFU404" s="12"/>
      <c r="MFV404" s="12"/>
      <c r="MFW404" s="12"/>
      <c r="MFX404" s="12"/>
      <c r="MFY404" s="12"/>
      <c r="MFZ404" s="12"/>
      <c r="MGA404" s="12"/>
      <c r="MGB404" s="12"/>
      <c r="MGC404" s="12"/>
      <c r="MGD404" s="12"/>
      <c r="MGE404" s="12"/>
      <c r="MGF404" s="12"/>
      <c r="MGG404" s="12"/>
      <c r="MGH404" s="12"/>
      <c r="MGI404" s="12"/>
      <c r="MGJ404" s="12"/>
      <c r="MGK404" s="12"/>
      <c r="MGL404" s="12"/>
      <c r="MGM404" s="12"/>
      <c r="MGN404" s="12"/>
      <c r="MGO404" s="12"/>
      <c r="MGP404" s="12"/>
      <c r="MGQ404" s="12"/>
      <c r="MGR404" s="12"/>
      <c r="MGS404" s="12"/>
      <c r="MGT404" s="12"/>
      <c r="MGU404" s="12"/>
      <c r="MGV404" s="12"/>
      <c r="MGW404" s="12"/>
      <c r="MGX404" s="12"/>
      <c r="MGY404" s="12"/>
      <c r="MGZ404" s="12"/>
      <c r="MHA404" s="12"/>
      <c r="MHB404" s="12"/>
      <c r="MHC404" s="12"/>
      <c r="MHD404" s="12"/>
      <c r="MHE404" s="12"/>
      <c r="MHF404" s="12"/>
      <c r="MHG404" s="12"/>
      <c r="MHH404" s="12"/>
      <c r="MHI404" s="12"/>
      <c r="MHJ404" s="12"/>
      <c r="MHK404" s="12"/>
      <c r="MHL404" s="12"/>
      <c r="MHM404" s="12"/>
      <c r="MHN404" s="12"/>
      <c r="MHO404" s="12"/>
      <c r="MHP404" s="12"/>
      <c r="MHQ404" s="12"/>
      <c r="MHR404" s="12"/>
      <c r="MHS404" s="12"/>
      <c r="MHT404" s="12"/>
      <c r="MHU404" s="12"/>
      <c r="MHV404" s="12"/>
      <c r="MHW404" s="12"/>
      <c r="MHX404" s="12"/>
      <c r="MHY404" s="12"/>
      <c r="MHZ404" s="12"/>
      <c r="MIA404" s="12"/>
      <c r="MIB404" s="12"/>
      <c r="MIC404" s="12"/>
      <c r="MID404" s="12"/>
      <c r="MIE404" s="12"/>
      <c r="MIF404" s="12"/>
      <c r="MIG404" s="12"/>
      <c r="MIH404" s="12"/>
      <c r="MII404" s="12"/>
      <c r="MIJ404" s="12"/>
      <c r="MIK404" s="12"/>
      <c r="MIL404" s="12"/>
      <c r="MIM404" s="12"/>
      <c r="MIN404" s="12"/>
      <c r="MIO404" s="12"/>
      <c r="MIP404" s="12"/>
      <c r="MIQ404" s="12"/>
      <c r="MIR404" s="12"/>
      <c r="MIS404" s="12"/>
      <c r="MIT404" s="12"/>
      <c r="MIU404" s="12"/>
      <c r="MIV404" s="12"/>
      <c r="MIW404" s="12"/>
      <c r="MIX404" s="12"/>
      <c r="MIY404" s="12"/>
      <c r="MIZ404" s="12"/>
      <c r="MJA404" s="12"/>
      <c r="MJB404" s="12"/>
      <c r="MJC404" s="12"/>
      <c r="MJD404" s="12"/>
      <c r="MJE404" s="12"/>
      <c r="MJF404" s="12"/>
      <c r="MJG404" s="12"/>
      <c r="MJH404" s="12"/>
      <c r="MJI404" s="12"/>
      <c r="MJJ404" s="12"/>
      <c r="MJK404" s="12"/>
      <c r="MJL404" s="12"/>
      <c r="MJM404" s="12"/>
      <c r="MJN404" s="12"/>
      <c r="MJO404" s="12"/>
      <c r="MJP404" s="12"/>
      <c r="MJQ404" s="12"/>
      <c r="MJR404" s="12"/>
      <c r="MJS404" s="12"/>
      <c r="MJT404" s="12"/>
      <c r="MJU404" s="12"/>
      <c r="MJV404" s="12"/>
      <c r="MJW404" s="12"/>
      <c r="MJX404" s="12"/>
      <c r="MJY404" s="12"/>
      <c r="MJZ404" s="12"/>
      <c r="MKA404" s="12"/>
      <c r="MKB404" s="12"/>
      <c r="MKC404" s="12"/>
      <c r="MKD404" s="12"/>
      <c r="MKE404" s="12"/>
      <c r="MKF404" s="12"/>
      <c r="MKG404" s="12"/>
      <c r="MKH404" s="12"/>
      <c r="MKI404" s="12"/>
      <c r="MKJ404" s="12"/>
      <c r="MKK404" s="12"/>
      <c r="MKL404" s="12"/>
      <c r="MKM404" s="12"/>
      <c r="MKN404" s="12"/>
      <c r="MKO404" s="12"/>
      <c r="MKP404" s="12"/>
      <c r="MKQ404" s="12"/>
      <c r="MKR404" s="12"/>
      <c r="MKS404" s="12"/>
      <c r="MKT404" s="12"/>
      <c r="MKU404" s="12"/>
      <c r="MKV404" s="12"/>
      <c r="MKW404" s="12"/>
      <c r="MKX404" s="12"/>
      <c r="MKY404" s="12"/>
      <c r="MKZ404" s="12"/>
      <c r="MLA404" s="12"/>
      <c r="MLB404" s="12"/>
      <c r="MLC404" s="12"/>
      <c r="MLD404" s="12"/>
      <c r="MLE404" s="12"/>
      <c r="MLF404" s="12"/>
      <c r="MLG404" s="12"/>
      <c r="MLH404" s="12"/>
      <c r="MLI404" s="12"/>
      <c r="MLJ404" s="12"/>
      <c r="MLK404" s="12"/>
      <c r="MLL404" s="12"/>
      <c r="MLM404" s="12"/>
      <c r="MLN404" s="12"/>
      <c r="MLO404" s="12"/>
      <c r="MLP404" s="12"/>
      <c r="MLQ404" s="12"/>
      <c r="MLR404" s="12"/>
      <c r="MLS404" s="12"/>
      <c r="MLT404" s="12"/>
      <c r="MLU404" s="12"/>
      <c r="MLV404" s="12"/>
      <c r="MLW404" s="12"/>
      <c r="MLX404" s="12"/>
      <c r="MLY404" s="12"/>
      <c r="MLZ404" s="12"/>
      <c r="MMA404" s="12"/>
      <c r="MMB404" s="12"/>
      <c r="MMC404" s="12"/>
      <c r="MMD404" s="12"/>
      <c r="MME404" s="12"/>
      <c r="MMF404" s="12"/>
      <c r="MMG404" s="12"/>
      <c r="MMH404" s="12"/>
      <c r="MMI404" s="12"/>
      <c r="MMJ404" s="12"/>
      <c r="MMK404" s="12"/>
      <c r="MML404" s="12"/>
      <c r="MMM404" s="12"/>
      <c r="MMN404" s="12"/>
      <c r="MMO404" s="12"/>
      <c r="MMP404" s="12"/>
      <c r="MMQ404" s="12"/>
      <c r="MMR404" s="12"/>
      <c r="MMS404" s="12"/>
      <c r="MMT404" s="12"/>
      <c r="MMU404" s="12"/>
      <c r="MMV404" s="12"/>
      <c r="MMW404" s="12"/>
      <c r="MMX404" s="12"/>
      <c r="MMY404" s="12"/>
      <c r="MMZ404" s="12"/>
      <c r="MNA404" s="12"/>
      <c r="MNB404" s="12"/>
      <c r="MNC404" s="12"/>
      <c r="MND404" s="12"/>
      <c r="MNE404" s="12"/>
      <c r="MNF404" s="12"/>
      <c r="MNG404" s="12"/>
      <c r="MNH404" s="12"/>
      <c r="MNI404" s="12"/>
      <c r="MNJ404" s="12"/>
      <c r="MNK404" s="12"/>
      <c r="MNL404" s="12"/>
      <c r="MNM404" s="12"/>
      <c r="MNN404" s="12"/>
      <c r="MNO404" s="12"/>
      <c r="MNP404" s="12"/>
      <c r="MNQ404" s="12"/>
      <c r="MNR404" s="12"/>
      <c r="MNS404" s="12"/>
      <c r="MNT404" s="12"/>
      <c r="MNU404" s="12"/>
      <c r="MNV404" s="12"/>
      <c r="MNW404" s="12"/>
      <c r="MNX404" s="12"/>
      <c r="MNY404" s="12"/>
      <c r="MNZ404" s="12"/>
      <c r="MOA404" s="12"/>
      <c r="MOB404" s="12"/>
      <c r="MOC404" s="12"/>
      <c r="MOD404" s="12"/>
      <c r="MOE404" s="12"/>
      <c r="MOF404" s="12"/>
      <c r="MOG404" s="12"/>
      <c r="MOH404" s="12"/>
      <c r="MOI404" s="12"/>
      <c r="MOJ404" s="12"/>
      <c r="MOK404" s="12"/>
      <c r="MOL404" s="12"/>
      <c r="MOM404" s="12"/>
      <c r="MON404" s="12"/>
      <c r="MOO404" s="12"/>
      <c r="MOP404" s="12"/>
      <c r="MOQ404" s="12"/>
      <c r="MOR404" s="12"/>
      <c r="MOS404" s="12"/>
      <c r="MOT404" s="12"/>
      <c r="MOU404" s="12"/>
      <c r="MOV404" s="12"/>
      <c r="MOW404" s="12"/>
      <c r="MOX404" s="12"/>
      <c r="MOY404" s="12"/>
      <c r="MOZ404" s="12"/>
      <c r="MPA404" s="12"/>
      <c r="MPB404" s="12"/>
      <c r="MPC404" s="12"/>
      <c r="MPD404" s="12"/>
      <c r="MPE404" s="12"/>
      <c r="MPF404" s="12"/>
      <c r="MPG404" s="12"/>
      <c r="MPH404" s="12"/>
      <c r="MPI404" s="12"/>
      <c r="MPJ404" s="12"/>
      <c r="MPK404" s="12"/>
      <c r="MPL404" s="12"/>
      <c r="MPM404" s="12"/>
      <c r="MPN404" s="12"/>
      <c r="MPO404" s="12"/>
      <c r="MPP404" s="12"/>
      <c r="MPQ404" s="12"/>
      <c r="MPR404" s="12"/>
      <c r="MPS404" s="12"/>
      <c r="MPT404" s="12"/>
      <c r="MPU404" s="12"/>
      <c r="MPV404" s="12"/>
      <c r="MPW404" s="12"/>
      <c r="MPX404" s="12"/>
      <c r="MPY404" s="12"/>
      <c r="MPZ404" s="12"/>
      <c r="MQA404" s="12"/>
      <c r="MQB404" s="12"/>
      <c r="MQC404" s="12"/>
      <c r="MQD404" s="12"/>
      <c r="MQE404" s="12"/>
      <c r="MQF404" s="12"/>
      <c r="MQG404" s="12"/>
      <c r="MQH404" s="12"/>
      <c r="MQI404" s="12"/>
      <c r="MQJ404" s="12"/>
      <c r="MQK404" s="12"/>
      <c r="MQL404" s="12"/>
      <c r="MQM404" s="12"/>
      <c r="MQN404" s="12"/>
      <c r="MQO404" s="12"/>
      <c r="MQP404" s="12"/>
      <c r="MQQ404" s="12"/>
      <c r="MQR404" s="12"/>
      <c r="MQS404" s="12"/>
      <c r="MQT404" s="12"/>
      <c r="MQU404" s="12"/>
      <c r="MQV404" s="12"/>
      <c r="MQW404" s="12"/>
      <c r="MQX404" s="12"/>
      <c r="MQY404" s="12"/>
      <c r="MQZ404" s="12"/>
      <c r="MRA404" s="12"/>
      <c r="MRB404" s="12"/>
      <c r="MRC404" s="12"/>
      <c r="MRD404" s="12"/>
      <c r="MRE404" s="12"/>
      <c r="MRF404" s="12"/>
      <c r="MRG404" s="12"/>
      <c r="MRH404" s="12"/>
      <c r="MRI404" s="12"/>
      <c r="MRJ404" s="12"/>
      <c r="MRK404" s="12"/>
      <c r="MRL404" s="12"/>
      <c r="MRM404" s="12"/>
      <c r="MRN404" s="12"/>
      <c r="MRO404" s="12"/>
      <c r="MRP404" s="12"/>
      <c r="MRQ404" s="12"/>
      <c r="MRR404" s="12"/>
      <c r="MRS404" s="12"/>
      <c r="MRT404" s="12"/>
      <c r="MRU404" s="12"/>
      <c r="MRV404" s="12"/>
      <c r="MRW404" s="12"/>
      <c r="MRX404" s="12"/>
      <c r="MRY404" s="12"/>
      <c r="MRZ404" s="12"/>
      <c r="MSA404" s="12"/>
      <c r="MSB404" s="12"/>
      <c r="MSC404" s="12"/>
      <c r="MSD404" s="12"/>
      <c r="MSE404" s="12"/>
      <c r="MSF404" s="12"/>
      <c r="MSG404" s="12"/>
      <c r="MSH404" s="12"/>
      <c r="MSI404" s="12"/>
      <c r="MSJ404" s="12"/>
      <c r="MSK404" s="12"/>
      <c r="MSL404" s="12"/>
      <c r="MSM404" s="12"/>
      <c r="MSN404" s="12"/>
      <c r="MSO404" s="12"/>
      <c r="MSP404" s="12"/>
      <c r="MSQ404" s="12"/>
      <c r="MSR404" s="12"/>
      <c r="MSS404" s="12"/>
      <c r="MST404" s="12"/>
      <c r="MSU404" s="12"/>
      <c r="MSV404" s="12"/>
      <c r="MSW404" s="12"/>
      <c r="MSX404" s="12"/>
      <c r="MSY404" s="12"/>
      <c r="MSZ404" s="12"/>
      <c r="MTA404" s="12"/>
      <c r="MTB404" s="12"/>
      <c r="MTC404" s="12"/>
      <c r="MTD404" s="12"/>
      <c r="MTE404" s="12"/>
      <c r="MTF404" s="12"/>
      <c r="MTG404" s="12"/>
      <c r="MTH404" s="12"/>
      <c r="MTI404" s="12"/>
      <c r="MTJ404" s="12"/>
      <c r="MTK404" s="12"/>
      <c r="MTL404" s="12"/>
      <c r="MTM404" s="12"/>
      <c r="MTN404" s="12"/>
      <c r="MTO404" s="12"/>
      <c r="MTP404" s="12"/>
      <c r="MTQ404" s="12"/>
      <c r="MTR404" s="12"/>
      <c r="MTS404" s="12"/>
      <c r="MTT404" s="12"/>
      <c r="MTU404" s="12"/>
      <c r="MTV404" s="12"/>
      <c r="MTW404" s="12"/>
      <c r="MTX404" s="12"/>
      <c r="MTY404" s="12"/>
      <c r="MTZ404" s="12"/>
      <c r="MUA404" s="12"/>
      <c r="MUB404" s="12"/>
      <c r="MUC404" s="12"/>
      <c r="MUD404" s="12"/>
      <c r="MUE404" s="12"/>
      <c r="MUF404" s="12"/>
      <c r="MUG404" s="12"/>
      <c r="MUH404" s="12"/>
      <c r="MUI404" s="12"/>
      <c r="MUJ404" s="12"/>
      <c r="MUK404" s="12"/>
      <c r="MUL404" s="12"/>
      <c r="MUM404" s="12"/>
      <c r="MUN404" s="12"/>
      <c r="MUO404" s="12"/>
      <c r="MUP404" s="12"/>
      <c r="MUQ404" s="12"/>
      <c r="MUR404" s="12"/>
      <c r="MUS404" s="12"/>
      <c r="MUT404" s="12"/>
      <c r="MUU404" s="12"/>
      <c r="MUV404" s="12"/>
      <c r="MUW404" s="12"/>
      <c r="MUX404" s="12"/>
      <c r="MUY404" s="12"/>
      <c r="MUZ404" s="12"/>
      <c r="MVA404" s="12"/>
      <c r="MVB404" s="12"/>
      <c r="MVC404" s="12"/>
      <c r="MVD404" s="12"/>
      <c r="MVE404" s="12"/>
      <c r="MVF404" s="12"/>
      <c r="MVG404" s="12"/>
      <c r="MVH404" s="12"/>
      <c r="MVI404" s="12"/>
      <c r="MVJ404" s="12"/>
      <c r="MVK404" s="12"/>
      <c r="MVL404" s="12"/>
      <c r="MVM404" s="12"/>
      <c r="MVN404" s="12"/>
      <c r="MVO404" s="12"/>
      <c r="MVP404" s="12"/>
      <c r="MVQ404" s="12"/>
      <c r="MVR404" s="12"/>
      <c r="MVS404" s="12"/>
      <c r="MVT404" s="12"/>
      <c r="MVU404" s="12"/>
      <c r="MVV404" s="12"/>
      <c r="MVW404" s="12"/>
      <c r="MVX404" s="12"/>
      <c r="MVY404" s="12"/>
      <c r="MVZ404" s="12"/>
      <c r="MWA404" s="12"/>
      <c r="MWB404" s="12"/>
      <c r="MWC404" s="12"/>
      <c r="MWD404" s="12"/>
      <c r="MWE404" s="12"/>
      <c r="MWF404" s="12"/>
      <c r="MWG404" s="12"/>
      <c r="MWH404" s="12"/>
      <c r="MWI404" s="12"/>
      <c r="MWJ404" s="12"/>
      <c r="MWK404" s="12"/>
      <c r="MWL404" s="12"/>
      <c r="MWM404" s="12"/>
      <c r="MWN404" s="12"/>
      <c r="MWO404" s="12"/>
      <c r="MWP404" s="12"/>
      <c r="MWQ404" s="12"/>
      <c r="MWR404" s="12"/>
      <c r="MWS404" s="12"/>
      <c r="MWT404" s="12"/>
      <c r="MWU404" s="12"/>
      <c r="MWV404" s="12"/>
      <c r="MWW404" s="12"/>
      <c r="MWX404" s="12"/>
      <c r="MWY404" s="12"/>
      <c r="MWZ404" s="12"/>
      <c r="MXA404" s="12"/>
      <c r="MXB404" s="12"/>
      <c r="MXC404" s="12"/>
      <c r="MXD404" s="12"/>
      <c r="MXE404" s="12"/>
      <c r="MXF404" s="12"/>
      <c r="MXG404" s="12"/>
      <c r="MXH404" s="12"/>
      <c r="MXI404" s="12"/>
      <c r="MXJ404" s="12"/>
      <c r="MXK404" s="12"/>
      <c r="MXL404" s="12"/>
      <c r="MXM404" s="12"/>
      <c r="MXN404" s="12"/>
      <c r="MXO404" s="12"/>
      <c r="MXP404" s="12"/>
      <c r="MXQ404" s="12"/>
      <c r="MXR404" s="12"/>
      <c r="MXS404" s="12"/>
      <c r="MXT404" s="12"/>
      <c r="MXU404" s="12"/>
      <c r="MXV404" s="12"/>
      <c r="MXW404" s="12"/>
      <c r="MXX404" s="12"/>
      <c r="MXY404" s="12"/>
      <c r="MXZ404" s="12"/>
      <c r="MYA404" s="12"/>
      <c r="MYB404" s="12"/>
      <c r="MYC404" s="12"/>
      <c r="MYD404" s="12"/>
      <c r="MYE404" s="12"/>
      <c r="MYF404" s="12"/>
      <c r="MYG404" s="12"/>
      <c r="MYH404" s="12"/>
      <c r="MYI404" s="12"/>
      <c r="MYJ404" s="12"/>
      <c r="MYK404" s="12"/>
      <c r="MYL404" s="12"/>
      <c r="MYM404" s="12"/>
      <c r="MYN404" s="12"/>
      <c r="MYO404" s="12"/>
      <c r="MYP404" s="12"/>
      <c r="MYQ404" s="12"/>
      <c r="MYR404" s="12"/>
      <c r="MYS404" s="12"/>
      <c r="MYT404" s="12"/>
      <c r="MYU404" s="12"/>
      <c r="MYV404" s="12"/>
      <c r="MYW404" s="12"/>
      <c r="MYX404" s="12"/>
      <c r="MYY404" s="12"/>
      <c r="MYZ404" s="12"/>
      <c r="MZA404" s="12"/>
      <c r="MZB404" s="12"/>
      <c r="MZC404" s="12"/>
      <c r="MZD404" s="12"/>
      <c r="MZE404" s="12"/>
      <c r="MZF404" s="12"/>
      <c r="MZG404" s="12"/>
      <c r="MZH404" s="12"/>
      <c r="MZI404" s="12"/>
      <c r="MZJ404" s="12"/>
      <c r="MZK404" s="12"/>
      <c r="MZL404" s="12"/>
      <c r="MZM404" s="12"/>
      <c r="MZN404" s="12"/>
      <c r="MZO404" s="12"/>
      <c r="MZP404" s="12"/>
      <c r="MZQ404" s="12"/>
      <c r="MZR404" s="12"/>
      <c r="MZS404" s="12"/>
      <c r="MZT404" s="12"/>
      <c r="MZU404" s="12"/>
      <c r="MZV404" s="12"/>
      <c r="MZW404" s="12"/>
      <c r="MZX404" s="12"/>
      <c r="MZY404" s="12"/>
      <c r="MZZ404" s="12"/>
      <c r="NAA404" s="12"/>
      <c r="NAB404" s="12"/>
      <c r="NAC404" s="12"/>
      <c r="NAD404" s="12"/>
      <c r="NAE404" s="12"/>
      <c r="NAF404" s="12"/>
      <c r="NAG404" s="12"/>
      <c r="NAH404" s="12"/>
      <c r="NAI404" s="12"/>
      <c r="NAJ404" s="12"/>
      <c r="NAK404" s="12"/>
      <c r="NAL404" s="12"/>
      <c r="NAM404" s="12"/>
      <c r="NAN404" s="12"/>
      <c r="NAO404" s="12"/>
      <c r="NAP404" s="12"/>
      <c r="NAQ404" s="12"/>
      <c r="NAR404" s="12"/>
      <c r="NAS404" s="12"/>
      <c r="NAT404" s="12"/>
      <c r="NAU404" s="12"/>
      <c r="NAV404" s="12"/>
      <c r="NAW404" s="12"/>
      <c r="NAX404" s="12"/>
      <c r="NAY404" s="12"/>
      <c r="NAZ404" s="12"/>
      <c r="NBA404" s="12"/>
      <c r="NBB404" s="12"/>
      <c r="NBC404" s="12"/>
      <c r="NBD404" s="12"/>
      <c r="NBE404" s="12"/>
      <c r="NBF404" s="12"/>
      <c r="NBG404" s="12"/>
      <c r="NBH404" s="12"/>
      <c r="NBI404" s="12"/>
      <c r="NBJ404" s="12"/>
      <c r="NBK404" s="12"/>
      <c r="NBL404" s="12"/>
      <c r="NBM404" s="12"/>
      <c r="NBN404" s="12"/>
      <c r="NBO404" s="12"/>
      <c r="NBP404" s="12"/>
      <c r="NBQ404" s="12"/>
      <c r="NBR404" s="12"/>
      <c r="NBS404" s="12"/>
      <c r="NBT404" s="12"/>
      <c r="NBU404" s="12"/>
      <c r="NBV404" s="12"/>
      <c r="NBW404" s="12"/>
      <c r="NBX404" s="12"/>
      <c r="NBY404" s="12"/>
      <c r="NBZ404" s="12"/>
      <c r="NCA404" s="12"/>
      <c r="NCB404" s="12"/>
      <c r="NCC404" s="12"/>
      <c r="NCD404" s="12"/>
      <c r="NCE404" s="12"/>
      <c r="NCF404" s="12"/>
      <c r="NCG404" s="12"/>
      <c r="NCH404" s="12"/>
      <c r="NCI404" s="12"/>
      <c r="NCJ404" s="12"/>
      <c r="NCK404" s="12"/>
      <c r="NCL404" s="12"/>
      <c r="NCM404" s="12"/>
      <c r="NCN404" s="12"/>
      <c r="NCO404" s="12"/>
      <c r="NCP404" s="12"/>
      <c r="NCQ404" s="12"/>
      <c r="NCR404" s="12"/>
      <c r="NCS404" s="12"/>
      <c r="NCT404" s="12"/>
      <c r="NCU404" s="12"/>
      <c r="NCV404" s="12"/>
      <c r="NCW404" s="12"/>
      <c r="NCX404" s="12"/>
      <c r="NCY404" s="12"/>
      <c r="NCZ404" s="12"/>
      <c r="NDA404" s="12"/>
      <c r="NDB404" s="12"/>
      <c r="NDC404" s="12"/>
      <c r="NDD404" s="12"/>
      <c r="NDE404" s="12"/>
      <c r="NDF404" s="12"/>
      <c r="NDG404" s="12"/>
      <c r="NDH404" s="12"/>
      <c r="NDI404" s="12"/>
      <c r="NDJ404" s="12"/>
      <c r="NDK404" s="12"/>
      <c r="NDL404" s="12"/>
      <c r="NDM404" s="12"/>
      <c r="NDN404" s="12"/>
      <c r="NDO404" s="12"/>
      <c r="NDP404" s="12"/>
      <c r="NDQ404" s="12"/>
      <c r="NDR404" s="12"/>
      <c r="NDS404" s="12"/>
      <c r="NDT404" s="12"/>
      <c r="NDU404" s="12"/>
      <c r="NDV404" s="12"/>
      <c r="NDW404" s="12"/>
      <c r="NDX404" s="12"/>
      <c r="NDY404" s="12"/>
      <c r="NDZ404" s="12"/>
      <c r="NEA404" s="12"/>
      <c r="NEB404" s="12"/>
      <c r="NEC404" s="12"/>
      <c r="NED404" s="12"/>
      <c r="NEE404" s="12"/>
      <c r="NEF404" s="12"/>
      <c r="NEG404" s="12"/>
      <c r="NEH404" s="12"/>
      <c r="NEI404" s="12"/>
      <c r="NEJ404" s="12"/>
      <c r="NEK404" s="12"/>
      <c r="NEL404" s="12"/>
      <c r="NEM404" s="12"/>
      <c r="NEN404" s="12"/>
      <c r="NEO404" s="12"/>
      <c r="NEP404" s="12"/>
      <c r="NEQ404" s="12"/>
      <c r="NER404" s="12"/>
      <c r="NES404" s="12"/>
      <c r="NET404" s="12"/>
      <c r="NEU404" s="12"/>
      <c r="NEV404" s="12"/>
      <c r="NEW404" s="12"/>
      <c r="NEX404" s="12"/>
      <c r="NEY404" s="12"/>
      <c r="NEZ404" s="12"/>
      <c r="NFA404" s="12"/>
      <c r="NFB404" s="12"/>
      <c r="NFC404" s="12"/>
      <c r="NFD404" s="12"/>
      <c r="NFE404" s="12"/>
      <c r="NFF404" s="12"/>
      <c r="NFG404" s="12"/>
      <c r="NFH404" s="12"/>
      <c r="NFI404" s="12"/>
      <c r="NFJ404" s="12"/>
      <c r="NFK404" s="12"/>
      <c r="NFL404" s="12"/>
      <c r="NFM404" s="12"/>
      <c r="NFN404" s="12"/>
      <c r="NFO404" s="12"/>
      <c r="NFP404" s="12"/>
      <c r="NFQ404" s="12"/>
      <c r="NFR404" s="12"/>
      <c r="NFS404" s="12"/>
      <c r="NFT404" s="12"/>
      <c r="NFU404" s="12"/>
      <c r="NFV404" s="12"/>
      <c r="NFW404" s="12"/>
      <c r="NFX404" s="12"/>
      <c r="NFY404" s="12"/>
      <c r="NFZ404" s="12"/>
      <c r="NGA404" s="12"/>
      <c r="NGB404" s="12"/>
      <c r="NGC404" s="12"/>
      <c r="NGD404" s="12"/>
      <c r="NGE404" s="12"/>
      <c r="NGF404" s="12"/>
      <c r="NGG404" s="12"/>
      <c r="NGH404" s="12"/>
      <c r="NGI404" s="12"/>
      <c r="NGJ404" s="12"/>
      <c r="NGK404" s="12"/>
      <c r="NGL404" s="12"/>
      <c r="NGM404" s="12"/>
      <c r="NGN404" s="12"/>
      <c r="NGO404" s="12"/>
      <c r="NGP404" s="12"/>
      <c r="NGQ404" s="12"/>
      <c r="NGR404" s="12"/>
      <c r="NGS404" s="12"/>
      <c r="NGT404" s="12"/>
      <c r="NGU404" s="12"/>
      <c r="NGV404" s="12"/>
      <c r="NGW404" s="12"/>
      <c r="NGX404" s="12"/>
      <c r="NGY404" s="12"/>
      <c r="NGZ404" s="12"/>
      <c r="NHA404" s="12"/>
      <c r="NHB404" s="12"/>
      <c r="NHC404" s="12"/>
      <c r="NHD404" s="12"/>
      <c r="NHE404" s="12"/>
      <c r="NHF404" s="12"/>
      <c r="NHG404" s="12"/>
      <c r="NHH404" s="12"/>
      <c r="NHI404" s="12"/>
      <c r="NHJ404" s="12"/>
      <c r="NHK404" s="12"/>
      <c r="NHL404" s="12"/>
      <c r="NHM404" s="12"/>
      <c r="NHN404" s="12"/>
      <c r="NHO404" s="12"/>
      <c r="NHP404" s="12"/>
      <c r="NHQ404" s="12"/>
      <c r="NHR404" s="12"/>
      <c r="NHS404" s="12"/>
      <c r="NHT404" s="12"/>
      <c r="NHU404" s="12"/>
      <c r="NHV404" s="12"/>
      <c r="NHW404" s="12"/>
      <c r="NHX404" s="12"/>
      <c r="NHY404" s="12"/>
      <c r="NHZ404" s="12"/>
      <c r="NIA404" s="12"/>
      <c r="NIB404" s="12"/>
      <c r="NIC404" s="12"/>
      <c r="NID404" s="12"/>
      <c r="NIE404" s="12"/>
      <c r="NIF404" s="12"/>
      <c r="NIG404" s="12"/>
      <c r="NIH404" s="12"/>
      <c r="NII404" s="12"/>
      <c r="NIJ404" s="12"/>
      <c r="NIK404" s="12"/>
      <c r="NIL404" s="12"/>
      <c r="NIM404" s="12"/>
      <c r="NIN404" s="12"/>
      <c r="NIO404" s="12"/>
      <c r="NIP404" s="12"/>
      <c r="NIQ404" s="12"/>
      <c r="NIR404" s="12"/>
      <c r="NIS404" s="12"/>
      <c r="NIT404" s="12"/>
      <c r="NIU404" s="12"/>
      <c r="NIV404" s="12"/>
      <c r="NIW404" s="12"/>
      <c r="NIX404" s="12"/>
      <c r="NIY404" s="12"/>
      <c r="NIZ404" s="12"/>
      <c r="NJA404" s="12"/>
      <c r="NJB404" s="12"/>
      <c r="NJC404" s="12"/>
      <c r="NJD404" s="12"/>
      <c r="NJE404" s="12"/>
      <c r="NJF404" s="12"/>
      <c r="NJG404" s="12"/>
      <c r="NJH404" s="12"/>
      <c r="NJI404" s="12"/>
      <c r="NJJ404" s="12"/>
      <c r="NJK404" s="12"/>
      <c r="NJL404" s="12"/>
      <c r="NJM404" s="12"/>
      <c r="NJN404" s="12"/>
      <c r="NJO404" s="12"/>
      <c r="NJP404" s="12"/>
      <c r="NJQ404" s="12"/>
      <c r="NJR404" s="12"/>
      <c r="NJS404" s="12"/>
      <c r="NJT404" s="12"/>
      <c r="NJU404" s="12"/>
      <c r="NJV404" s="12"/>
      <c r="NJW404" s="12"/>
      <c r="NJX404" s="12"/>
      <c r="NJY404" s="12"/>
      <c r="NJZ404" s="12"/>
      <c r="NKA404" s="12"/>
      <c r="NKB404" s="12"/>
      <c r="NKC404" s="12"/>
      <c r="NKD404" s="12"/>
      <c r="NKE404" s="12"/>
      <c r="NKF404" s="12"/>
      <c r="NKG404" s="12"/>
      <c r="NKH404" s="12"/>
      <c r="NKI404" s="12"/>
      <c r="NKJ404" s="12"/>
      <c r="NKK404" s="12"/>
      <c r="NKL404" s="12"/>
      <c r="NKM404" s="12"/>
      <c r="NKN404" s="12"/>
      <c r="NKO404" s="12"/>
      <c r="NKP404" s="12"/>
      <c r="NKQ404" s="12"/>
      <c r="NKR404" s="12"/>
      <c r="NKS404" s="12"/>
      <c r="NKT404" s="12"/>
      <c r="NKU404" s="12"/>
      <c r="NKV404" s="12"/>
      <c r="NKW404" s="12"/>
      <c r="NKX404" s="12"/>
      <c r="NKY404" s="12"/>
      <c r="NKZ404" s="12"/>
      <c r="NLA404" s="12"/>
      <c r="NLB404" s="12"/>
      <c r="NLC404" s="12"/>
      <c r="NLD404" s="12"/>
      <c r="NLE404" s="12"/>
      <c r="NLF404" s="12"/>
      <c r="NLG404" s="12"/>
      <c r="NLH404" s="12"/>
      <c r="NLI404" s="12"/>
      <c r="NLJ404" s="12"/>
      <c r="NLK404" s="12"/>
      <c r="NLL404" s="12"/>
      <c r="NLM404" s="12"/>
      <c r="NLN404" s="12"/>
      <c r="NLO404" s="12"/>
      <c r="NLP404" s="12"/>
      <c r="NLQ404" s="12"/>
      <c r="NLR404" s="12"/>
      <c r="NLS404" s="12"/>
      <c r="NLT404" s="12"/>
      <c r="NLU404" s="12"/>
      <c r="NLV404" s="12"/>
      <c r="NLW404" s="12"/>
      <c r="NLX404" s="12"/>
      <c r="NLY404" s="12"/>
      <c r="NLZ404" s="12"/>
      <c r="NMA404" s="12"/>
      <c r="NMB404" s="12"/>
      <c r="NMC404" s="12"/>
      <c r="NMD404" s="12"/>
      <c r="NME404" s="12"/>
      <c r="NMF404" s="12"/>
      <c r="NMG404" s="12"/>
      <c r="NMH404" s="12"/>
      <c r="NMI404" s="12"/>
      <c r="NMJ404" s="12"/>
      <c r="NMK404" s="12"/>
      <c r="NML404" s="12"/>
      <c r="NMM404" s="12"/>
      <c r="NMN404" s="12"/>
      <c r="NMO404" s="12"/>
      <c r="NMP404" s="12"/>
      <c r="NMQ404" s="12"/>
      <c r="NMR404" s="12"/>
      <c r="NMS404" s="12"/>
      <c r="NMT404" s="12"/>
      <c r="NMU404" s="12"/>
      <c r="NMV404" s="12"/>
      <c r="NMW404" s="12"/>
      <c r="NMX404" s="12"/>
      <c r="NMY404" s="12"/>
      <c r="NMZ404" s="12"/>
      <c r="NNA404" s="12"/>
      <c r="NNB404" s="12"/>
      <c r="NNC404" s="12"/>
      <c r="NND404" s="12"/>
      <c r="NNE404" s="12"/>
      <c r="NNF404" s="12"/>
      <c r="NNG404" s="12"/>
      <c r="NNH404" s="12"/>
      <c r="NNI404" s="12"/>
      <c r="NNJ404" s="12"/>
      <c r="NNK404" s="12"/>
      <c r="NNL404" s="12"/>
      <c r="NNM404" s="12"/>
      <c r="NNN404" s="12"/>
      <c r="NNO404" s="12"/>
      <c r="NNP404" s="12"/>
      <c r="NNQ404" s="12"/>
      <c r="NNR404" s="12"/>
      <c r="NNS404" s="12"/>
      <c r="NNT404" s="12"/>
      <c r="NNU404" s="12"/>
      <c r="NNV404" s="12"/>
      <c r="NNW404" s="12"/>
      <c r="NNX404" s="12"/>
      <c r="NNY404" s="12"/>
      <c r="NNZ404" s="12"/>
      <c r="NOA404" s="12"/>
      <c r="NOB404" s="12"/>
      <c r="NOC404" s="12"/>
      <c r="NOD404" s="12"/>
      <c r="NOE404" s="12"/>
      <c r="NOF404" s="12"/>
      <c r="NOG404" s="12"/>
      <c r="NOH404" s="12"/>
      <c r="NOI404" s="12"/>
      <c r="NOJ404" s="12"/>
      <c r="NOK404" s="12"/>
      <c r="NOL404" s="12"/>
      <c r="NOM404" s="12"/>
      <c r="NON404" s="12"/>
      <c r="NOO404" s="12"/>
      <c r="NOP404" s="12"/>
      <c r="NOQ404" s="12"/>
      <c r="NOR404" s="12"/>
      <c r="NOS404" s="12"/>
      <c r="NOT404" s="12"/>
      <c r="NOU404" s="12"/>
      <c r="NOV404" s="12"/>
      <c r="NOW404" s="12"/>
      <c r="NOX404" s="12"/>
      <c r="NOY404" s="12"/>
      <c r="NOZ404" s="12"/>
      <c r="NPA404" s="12"/>
      <c r="NPB404" s="12"/>
      <c r="NPC404" s="12"/>
      <c r="NPD404" s="12"/>
      <c r="NPE404" s="12"/>
      <c r="NPF404" s="12"/>
      <c r="NPG404" s="12"/>
      <c r="NPH404" s="12"/>
      <c r="NPI404" s="12"/>
      <c r="NPJ404" s="12"/>
      <c r="NPK404" s="12"/>
      <c r="NPL404" s="12"/>
      <c r="NPM404" s="12"/>
      <c r="NPN404" s="12"/>
      <c r="NPO404" s="12"/>
      <c r="NPP404" s="12"/>
      <c r="NPQ404" s="12"/>
      <c r="NPR404" s="12"/>
      <c r="NPS404" s="12"/>
      <c r="NPT404" s="12"/>
      <c r="NPU404" s="12"/>
      <c r="NPV404" s="12"/>
      <c r="NPW404" s="12"/>
      <c r="NPX404" s="12"/>
      <c r="NPY404" s="12"/>
      <c r="NPZ404" s="12"/>
      <c r="NQA404" s="12"/>
      <c r="NQB404" s="12"/>
      <c r="NQC404" s="12"/>
      <c r="NQD404" s="12"/>
      <c r="NQE404" s="12"/>
      <c r="NQF404" s="12"/>
      <c r="NQG404" s="12"/>
      <c r="NQH404" s="12"/>
      <c r="NQI404" s="12"/>
      <c r="NQJ404" s="12"/>
      <c r="NQK404" s="12"/>
      <c r="NQL404" s="12"/>
      <c r="NQM404" s="12"/>
      <c r="NQN404" s="12"/>
      <c r="NQO404" s="12"/>
      <c r="NQP404" s="12"/>
      <c r="NQQ404" s="12"/>
      <c r="NQR404" s="12"/>
      <c r="NQS404" s="12"/>
      <c r="NQT404" s="12"/>
      <c r="NQU404" s="12"/>
      <c r="NQV404" s="12"/>
      <c r="NQW404" s="12"/>
      <c r="NQX404" s="12"/>
      <c r="NQY404" s="12"/>
      <c r="NQZ404" s="12"/>
      <c r="NRA404" s="12"/>
      <c r="NRB404" s="12"/>
      <c r="NRC404" s="12"/>
      <c r="NRD404" s="12"/>
      <c r="NRE404" s="12"/>
      <c r="NRF404" s="12"/>
      <c r="NRG404" s="12"/>
      <c r="NRH404" s="12"/>
      <c r="NRI404" s="12"/>
      <c r="NRJ404" s="12"/>
      <c r="NRK404" s="12"/>
      <c r="NRL404" s="12"/>
      <c r="NRM404" s="12"/>
      <c r="NRN404" s="12"/>
      <c r="NRO404" s="12"/>
      <c r="NRP404" s="12"/>
      <c r="NRQ404" s="12"/>
      <c r="NRR404" s="12"/>
      <c r="NRS404" s="12"/>
      <c r="NRT404" s="12"/>
      <c r="NRU404" s="12"/>
      <c r="NRV404" s="12"/>
      <c r="NRW404" s="12"/>
      <c r="NRX404" s="12"/>
      <c r="NRY404" s="12"/>
      <c r="NRZ404" s="12"/>
      <c r="NSA404" s="12"/>
      <c r="NSB404" s="12"/>
      <c r="NSC404" s="12"/>
      <c r="NSD404" s="12"/>
      <c r="NSE404" s="12"/>
      <c r="NSF404" s="12"/>
      <c r="NSG404" s="12"/>
      <c r="NSH404" s="12"/>
      <c r="NSI404" s="12"/>
      <c r="NSJ404" s="12"/>
      <c r="NSK404" s="12"/>
      <c r="NSL404" s="12"/>
      <c r="NSM404" s="12"/>
      <c r="NSN404" s="12"/>
      <c r="NSO404" s="12"/>
      <c r="NSP404" s="12"/>
      <c r="NSQ404" s="12"/>
      <c r="NSR404" s="12"/>
      <c r="NSS404" s="12"/>
      <c r="NST404" s="12"/>
      <c r="NSU404" s="12"/>
      <c r="NSV404" s="12"/>
      <c r="NSW404" s="12"/>
      <c r="NSX404" s="12"/>
      <c r="NSY404" s="12"/>
      <c r="NSZ404" s="12"/>
      <c r="NTA404" s="12"/>
      <c r="NTB404" s="12"/>
      <c r="NTC404" s="12"/>
      <c r="NTD404" s="12"/>
      <c r="NTE404" s="12"/>
      <c r="NTF404" s="12"/>
      <c r="NTG404" s="12"/>
      <c r="NTH404" s="12"/>
      <c r="NTI404" s="12"/>
      <c r="NTJ404" s="12"/>
      <c r="NTK404" s="12"/>
      <c r="NTL404" s="12"/>
      <c r="NTM404" s="12"/>
      <c r="NTN404" s="12"/>
      <c r="NTO404" s="12"/>
      <c r="NTP404" s="12"/>
      <c r="NTQ404" s="12"/>
      <c r="NTR404" s="12"/>
      <c r="NTS404" s="12"/>
      <c r="NTT404" s="12"/>
      <c r="NTU404" s="12"/>
      <c r="NTV404" s="12"/>
      <c r="NTW404" s="12"/>
      <c r="NTX404" s="12"/>
      <c r="NTY404" s="12"/>
      <c r="NTZ404" s="12"/>
      <c r="NUA404" s="12"/>
      <c r="NUB404" s="12"/>
      <c r="NUC404" s="12"/>
      <c r="NUD404" s="12"/>
      <c r="NUE404" s="12"/>
      <c r="NUF404" s="12"/>
      <c r="NUG404" s="12"/>
      <c r="NUH404" s="12"/>
      <c r="NUI404" s="12"/>
      <c r="NUJ404" s="12"/>
      <c r="NUK404" s="12"/>
      <c r="NUL404" s="12"/>
      <c r="NUM404" s="12"/>
      <c r="NUN404" s="12"/>
      <c r="NUO404" s="12"/>
      <c r="NUP404" s="12"/>
      <c r="NUQ404" s="12"/>
      <c r="NUR404" s="12"/>
      <c r="NUS404" s="12"/>
      <c r="NUT404" s="12"/>
      <c r="NUU404" s="12"/>
      <c r="NUV404" s="12"/>
      <c r="NUW404" s="12"/>
      <c r="NUX404" s="12"/>
      <c r="NUY404" s="12"/>
      <c r="NUZ404" s="12"/>
      <c r="NVA404" s="12"/>
      <c r="NVB404" s="12"/>
      <c r="NVC404" s="12"/>
      <c r="NVD404" s="12"/>
      <c r="NVE404" s="12"/>
      <c r="NVF404" s="12"/>
      <c r="NVG404" s="12"/>
      <c r="NVH404" s="12"/>
      <c r="NVI404" s="12"/>
      <c r="NVJ404" s="12"/>
      <c r="NVK404" s="12"/>
      <c r="NVL404" s="12"/>
      <c r="NVM404" s="12"/>
      <c r="NVN404" s="12"/>
      <c r="NVO404" s="12"/>
      <c r="NVP404" s="12"/>
      <c r="NVQ404" s="12"/>
      <c r="NVR404" s="12"/>
      <c r="NVS404" s="12"/>
      <c r="NVT404" s="12"/>
      <c r="NVU404" s="12"/>
      <c r="NVV404" s="12"/>
      <c r="NVW404" s="12"/>
      <c r="NVX404" s="12"/>
      <c r="NVY404" s="12"/>
      <c r="NVZ404" s="12"/>
      <c r="NWA404" s="12"/>
      <c r="NWB404" s="12"/>
      <c r="NWC404" s="12"/>
      <c r="NWD404" s="12"/>
      <c r="NWE404" s="12"/>
      <c r="NWF404" s="12"/>
      <c r="NWG404" s="12"/>
      <c r="NWH404" s="12"/>
      <c r="NWI404" s="12"/>
      <c r="NWJ404" s="12"/>
      <c r="NWK404" s="12"/>
      <c r="NWL404" s="12"/>
      <c r="NWM404" s="12"/>
      <c r="NWN404" s="12"/>
      <c r="NWO404" s="12"/>
      <c r="NWP404" s="12"/>
      <c r="NWQ404" s="12"/>
      <c r="NWR404" s="12"/>
      <c r="NWS404" s="12"/>
      <c r="NWT404" s="12"/>
      <c r="NWU404" s="12"/>
      <c r="NWV404" s="12"/>
      <c r="NWW404" s="12"/>
      <c r="NWX404" s="12"/>
      <c r="NWY404" s="12"/>
      <c r="NWZ404" s="12"/>
      <c r="NXA404" s="12"/>
      <c r="NXB404" s="12"/>
      <c r="NXC404" s="12"/>
      <c r="NXD404" s="12"/>
      <c r="NXE404" s="12"/>
      <c r="NXF404" s="12"/>
      <c r="NXG404" s="12"/>
      <c r="NXH404" s="12"/>
      <c r="NXI404" s="12"/>
      <c r="NXJ404" s="12"/>
      <c r="NXK404" s="12"/>
      <c r="NXL404" s="12"/>
      <c r="NXM404" s="12"/>
      <c r="NXN404" s="12"/>
      <c r="NXO404" s="12"/>
      <c r="NXP404" s="12"/>
      <c r="NXQ404" s="12"/>
      <c r="NXR404" s="12"/>
      <c r="NXS404" s="12"/>
      <c r="NXT404" s="12"/>
      <c r="NXU404" s="12"/>
      <c r="NXV404" s="12"/>
      <c r="NXW404" s="12"/>
      <c r="NXX404" s="12"/>
      <c r="NXY404" s="12"/>
      <c r="NXZ404" s="12"/>
      <c r="NYA404" s="12"/>
      <c r="NYB404" s="12"/>
      <c r="NYC404" s="12"/>
      <c r="NYD404" s="12"/>
      <c r="NYE404" s="12"/>
      <c r="NYF404" s="12"/>
      <c r="NYG404" s="12"/>
      <c r="NYH404" s="12"/>
      <c r="NYI404" s="12"/>
      <c r="NYJ404" s="12"/>
      <c r="NYK404" s="12"/>
      <c r="NYL404" s="12"/>
      <c r="NYM404" s="12"/>
      <c r="NYN404" s="12"/>
      <c r="NYO404" s="12"/>
      <c r="NYP404" s="12"/>
      <c r="NYQ404" s="12"/>
      <c r="NYR404" s="12"/>
      <c r="NYS404" s="12"/>
      <c r="NYT404" s="12"/>
      <c r="NYU404" s="12"/>
      <c r="NYV404" s="12"/>
      <c r="NYW404" s="12"/>
      <c r="NYX404" s="12"/>
      <c r="NYY404" s="12"/>
      <c r="NYZ404" s="12"/>
      <c r="NZA404" s="12"/>
      <c r="NZB404" s="12"/>
      <c r="NZC404" s="12"/>
      <c r="NZD404" s="12"/>
      <c r="NZE404" s="12"/>
      <c r="NZF404" s="12"/>
      <c r="NZG404" s="12"/>
      <c r="NZH404" s="12"/>
      <c r="NZI404" s="12"/>
      <c r="NZJ404" s="12"/>
      <c r="NZK404" s="12"/>
      <c r="NZL404" s="12"/>
      <c r="NZM404" s="12"/>
      <c r="NZN404" s="12"/>
      <c r="NZO404" s="12"/>
      <c r="NZP404" s="12"/>
      <c r="NZQ404" s="12"/>
      <c r="NZR404" s="12"/>
      <c r="NZS404" s="12"/>
      <c r="NZT404" s="12"/>
      <c r="NZU404" s="12"/>
      <c r="NZV404" s="12"/>
      <c r="NZW404" s="12"/>
      <c r="NZX404" s="12"/>
      <c r="NZY404" s="12"/>
      <c r="NZZ404" s="12"/>
      <c r="OAA404" s="12"/>
      <c r="OAB404" s="12"/>
      <c r="OAC404" s="12"/>
      <c r="OAD404" s="12"/>
      <c r="OAE404" s="12"/>
      <c r="OAF404" s="12"/>
      <c r="OAG404" s="12"/>
      <c r="OAH404" s="12"/>
      <c r="OAI404" s="12"/>
      <c r="OAJ404" s="12"/>
      <c r="OAK404" s="12"/>
      <c r="OAL404" s="12"/>
      <c r="OAM404" s="12"/>
      <c r="OAN404" s="12"/>
      <c r="OAO404" s="12"/>
      <c r="OAP404" s="12"/>
      <c r="OAQ404" s="12"/>
      <c r="OAR404" s="12"/>
      <c r="OAS404" s="12"/>
      <c r="OAT404" s="12"/>
      <c r="OAU404" s="12"/>
      <c r="OAV404" s="12"/>
      <c r="OAW404" s="12"/>
      <c r="OAX404" s="12"/>
      <c r="OAY404" s="12"/>
      <c r="OAZ404" s="12"/>
      <c r="OBA404" s="12"/>
      <c r="OBB404" s="12"/>
      <c r="OBC404" s="12"/>
      <c r="OBD404" s="12"/>
      <c r="OBE404" s="12"/>
      <c r="OBF404" s="12"/>
      <c r="OBG404" s="12"/>
      <c r="OBH404" s="12"/>
      <c r="OBI404" s="12"/>
      <c r="OBJ404" s="12"/>
      <c r="OBK404" s="12"/>
      <c r="OBL404" s="12"/>
      <c r="OBM404" s="12"/>
      <c r="OBN404" s="12"/>
      <c r="OBO404" s="12"/>
      <c r="OBP404" s="12"/>
      <c r="OBQ404" s="12"/>
      <c r="OBR404" s="12"/>
      <c r="OBS404" s="12"/>
      <c r="OBT404" s="12"/>
      <c r="OBU404" s="12"/>
      <c r="OBV404" s="12"/>
      <c r="OBW404" s="12"/>
      <c r="OBX404" s="12"/>
      <c r="OBY404" s="12"/>
      <c r="OBZ404" s="12"/>
      <c r="OCA404" s="12"/>
      <c r="OCB404" s="12"/>
      <c r="OCC404" s="12"/>
      <c r="OCD404" s="12"/>
      <c r="OCE404" s="12"/>
      <c r="OCF404" s="12"/>
      <c r="OCG404" s="12"/>
      <c r="OCH404" s="12"/>
      <c r="OCI404" s="12"/>
      <c r="OCJ404" s="12"/>
      <c r="OCK404" s="12"/>
      <c r="OCL404" s="12"/>
      <c r="OCM404" s="12"/>
      <c r="OCN404" s="12"/>
      <c r="OCO404" s="12"/>
      <c r="OCP404" s="12"/>
      <c r="OCQ404" s="12"/>
      <c r="OCR404" s="12"/>
      <c r="OCS404" s="12"/>
      <c r="OCT404" s="12"/>
      <c r="OCU404" s="12"/>
      <c r="OCV404" s="12"/>
      <c r="OCW404" s="12"/>
      <c r="OCX404" s="12"/>
      <c r="OCY404" s="12"/>
      <c r="OCZ404" s="12"/>
      <c r="ODA404" s="12"/>
      <c r="ODB404" s="12"/>
      <c r="ODC404" s="12"/>
      <c r="ODD404" s="12"/>
      <c r="ODE404" s="12"/>
      <c r="ODF404" s="12"/>
      <c r="ODG404" s="12"/>
      <c r="ODH404" s="12"/>
      <c r="ODI404" s="12"/>
      <c r="ODJ404" s="12"/>
      <c r="ODK404" s="12"/>
      <c r="ODL404" s="12"/>
      <c r="ODM404" s="12"/>
      <c r="ODN404" s="12"/>
      <c r="ODO404" s="12"/>
      <c r="ODP404" s="12"/>
      <c r="ODQ404" s="12"/>
      <c r="ODR404" s="12"/>
      <c r="ODS404" s="12"/>
      <c r="ODT404" s="12"/>
      <c r="ODU404" s="12"/>
      <c r="ODV404" s="12"/>
      <c r="ODW404" s="12"/>
      <c r="ODX404" s="12"/>
      <c r="ODY404" s="12"/>
      <c r="ODZ404" s="12"/>
      <c r="OEA404" s="12"/>
      <c r="OEB404" s="12"/>
      <c r="OEC404" s="12"/>
      <c r="OED404" s="12"/>
      <c r="OEE404" s="12"/>
      <c r="OEF404" s="12"/>
      <c r="OEG404" s="12"/>
      <c r="OEH404" s="12"/>
      <c r="OEI404" s="12"/>
      <c r="OEJ404" s="12"/>
      <c r="OEK404" s="12"/>
      <c r="OEL404" s="12"/>
      <c r="OEM404" s="12"/>
      <c r="OEN404" s="12"/>
      <c r="OEO404" s="12"/>
      <c r="OEP404" s="12"/>
      <c r="OEQ404" s="12"/>
      <c r="OER404" s="12"/>
      <c r="OES404" s="12"/>
      <c r="OET404" s="12"/>
      <c r="OEU404" s="12"/>
      <c r="OEV404" s="12"/>
      <c r="OEW404" s="12"/>
      <c r="OEX404" s="12"/>
      <c r="OEY404" s="12"/>
      <c r="OEZ404" s="12"/>
      <c r="OFA404" s="12"/>
      <c r="OFB404" s="12"/>
      <c r="OFC404" s="12"/>
      <c r="OFD404" s="12"/>
      <c r="OFE404" s="12"/>
      <c r="OFF404" s="12"/>
      <c r="OFG404" s="12"/>
      <c r="OFH404" s="12"/>
      <c r="OFI404" s="12"/>
      <c r="OFJ404" s="12"/>
      <c r="OFK404" s="12"/>
      <c r="OFL404" s="12"/>
      <c r="OFM404" s="12"/>
      <c r="OFN404" s="12"/>
      <c r="OFO404" s="12"/>
      <c r="OFP404" s="12"/>
      <c r="OFQ404" s="12"/>
      <c r="OFR404" s="12"/>
      <c r="OFS404" s="12"/>
      <c r="OFT404" s="12"/>
      <c r="OFU404" s="12"/>
      <c r="OFV404" s="12"/>
      <c r="OFW404" s="12"/>
      <c r="OFX404" s="12"/>
      <c r="OFY404" s="12"/>
      <c r="OFZ404" s="12"/>
      <c r="OGA404" s="12"/>
      <c r="OGB404" s="12"/>
      <c r="OGC404" s="12"/>
      <c r="OGD404" s="12"/>
      <c r="OGE404" s="12"/>
      <c r="OGF404" s="12"/>
      <c r="OGG404" s="12"/>
      <c r="OGH404" s="12"/>
      <c r="OGI404" s="12"/>
      <c r="OGJ404" s="12"/>
      <c r="OGK404" s="12"/>
      <c r="OGL404" s="12"/>
      <c r="OGM404" s="12"/>
      <c r="OGN404" s="12"/>
      <c r="OGO404" s="12"/>
      <c r="OGP404" s="12"/>
      <c r="OGQ404" s="12"/>
      <c r="OGR404" s="12"/>
      <c r="OGS404" s="12"/>
      <c r="OGT404" s="12"/>
      <c r="OGU404" s="12"/>
      <c r="OGV404" s="12"/>
      <c r="OGW404" s="12"/>
      <c r="OGX404" s="12"/>
      <c r="OGY404" s="12"/>
      <c r="OGZ404" s="12"/>
      <c r="OHA404" s="12"/>
      <c r="OHB404" s="12"/>
      <c r="OHC404" s="12"/>
      <c r="OHD404" s="12"/>
      <c r="OHE404" s="12"/>
      <c r="OHF404" s="12"/>
      <c r="OHG404" s="12"/>
      <c r="OHH404" s="12"/>
      <c r="OHI404" s="12"/>
      <c r="OHJ404" s="12"/>
      <c r="OHK404" s="12"/>
      <c r="OHL404" s="12"/>
      <c r="OHM404" s="12"/>
      <c r="OHN404" s="12"/>
      <c r="OHO404" s="12"/>
      <c r="OHP404" s="12"/>
      <c r="OHQ404" s="12"/>
      <c r="OHR404" s="12"/>
      <c r="OHS404" s="12"/>
      <c r="OHT404" s="12"/>
      <c r="OHU404" s="12"/>
      <c r="OHV404" s="12"/>
      <c r="OHW404" s="12"/>
      <c r="OHX404" s="12"/>
      <c r="OHY404" s="12"/>
      <c r="OHZ404" s="12"/>
      <c r="OIA404" s="12"/>
      <c r="OIB404" s="12"/>
      <c r="OIC404" s="12"/>
      <c r="OID404" s="12"/>
      <c r="OIE404" s="12"/>
      <c r="OIF404" s="12"/>
      <c r="OIG404" s="12"/>
      <c r="OIH404" s="12"/>
      <c r="OII404" s="12"/>
      <c r="OIJ404" s="12"/>
      <c r="OIK404" s="12"/>
      <c r="OIL404" s="12"/>
      <c r="OIM404" s="12"/>
      <c r="OIN404" s="12"/>
      <c r="OIO404" s="12"/>
      <c r="OIP404" s="12"/>
      <c r="OIQ404" s="12"/>
      <c r="OIR404" s="12"/>
      <c r="OIS404" s="12"/>
      <c r="OIT404" s="12"/>
      <c r="OIU404" s="12"/>
      <c r="OIV404" s="12"/>
      <c r="OIW404" s="12"/>
      <c r="OIX404" s="12"/>
      <c r="OIY404" s="12"/>
      <c r="OIZ404" s="12"/>
      <c r="OJA404" s="12"/>
      <c r="OJB404" s="12"/>
      <c r="OJC404" s="12"/>
      <c r="OJD404" s="12"/>
      <c r="OJE404" s="12"/>
      <c r="OJF404" s="12"/>
      <c r="OJG404" s="12"/>
      <c r="OJH404" s="12"/>
      <c r="OJI404" s="12"/>
      <c r="OJJ404" s="12"/>
      <c r="OJK404" s="12"/>
      <c r="OJL404" s="12"/>
      <c r="OJM404" s="12"/>
      <c r="OJN404" s="12"/>
      <c r="OJO404" s="12"/>
      <c r="OJP404" s="12"/>
      <c r="OJQ404" s="12"/>
      <c r="OJR404" s="12"/>
      <c r="OJS404" s="12"/>
      <c r="OJT404" s="12"/>
      <c r="OJU404" s="12"/>
      <c r="OJV404" s="12"/>
      <c r="OJW404" s="12"/>
      <c r="OJX404" s="12"/>
      <c r="OJY404" s="12"/>
      <c r="OJZ404" s="12"/>
      <c r="OKA404" s="12"/>
      <c r="OKB404" s="12"/>
      <c r="OKC404" s="12"/>
      <c r="OKD404" s="12"/>
      <c r="OKE404" s="12"/>
      <c r="OKF404" s="12"/>
      <c r="OKG404" s="12"/>
      <c r="OKH404" s="12"/>
      <c r="OKI404" s="12"/>
      <c r="OKJ404" s="12"/>
      <c r="OKK404" s="12"/>
      <c r="OKL404" s="12"/>
      <c r="OKM404" s="12"/>
      <c r="OKN404" s="12"/>
      <c r="OKO404" s="12"/>
      <c r="OKP404" s="12"/>
      <c r="OKQ404" s="12"/>
      <c r="OKR404" s="12"/>
      <c r="OKS404" s="12"/>
      <c r="OKT404" s="12"/>
      <c r="OKU404" s="12"/>
      <c r="OKV404" s="12"/>
      <c r="OKW404" s="12"/>
      <c r="OKX404" s="12"/>
      <c r="OKY404" s="12"/>
      <c r="OKZ404" s="12"/>
      <c r="OLA404" s="12"/>
      <c r="OLB404" s="12"/>
      <c r="OLC404" s="12"/>
      <c r="OLD404" s="12"/>
      <c r="OLE404" s="12"/>
      <c r="OLF404" s="12"/>
      <c r="OLG404" s="12"/>
      <c r="OLH404" s="12"/>
      <c r="OLI404" s="12"/>
      <c r="OLJ404" s="12"/>
      <c r="OLK404" s="12"/>
      <c r="OLL404" s="12"/>
      <c r="OLM404" s="12"/>
      <c r="OLN404" s="12"/>
      <c r="OLO404" s="12"/>
      <c r="OLP404" s="12"/>
      <c r="OLQ404" s="12"/>
      <c r="OLR404" s="12"/>
      <c r="OLS404" s="12"/>
      <c r="OLT404" s="12"/>
      <c r="OLU404" s="12"/>
      <c r="OLV404" s="12"/>
      <c r="OLW404" s="12"/>
      <c r="OLX404" s="12"/>
      <c r="OLY404" s="12"/>
      <c r="OLZ404" s="12"/>
      <c r="OMA404" s="12"/>
      <c r="OMB404" s="12"/>
      <c r="OMC404" s="12"/>
      <c r="OMD404" s="12"/>
      <c r="OME404" s="12"/>
      <c r="OMF404" s="12"/>
      <c r="OMG404" s="12"/>
      <c r="OMH404" s="12"/>
      <c r="OMI404" s="12"/>
      <c r="OMJ404" s="12"/>
      <c r="OMK404" s="12"/>
      <c r="OML404" s="12"/>
      <c r="OMM404" s="12"/>
      <c r="OMN404" s="12"/>
      <c r="OMO404" s="12"/>
      <c r="OMP404" s="12"/>
      <c r="OMQ404" s="12"/>
      <c r="OMR404" s="12"/>
      <c r="OMS404" s="12"/>
      <c r="OMT404" s="12"/>
      <c r="OMU404" s="12"/>
      <c r="OMV404" s="12"/>
      <c r="OMW404" s="12"/>
      <c r="OMX404" s="12"/>
      <c r="OMY404" s="12"/>
      <c r="OMZ404" s="12"/>
      <c r="ONA404" s="12"/>
      <c r="ONB404" s="12"/>
      <c r="ONC404" s="12"/>
      <c r="OND404" s="12"/>
      <c r="ONE404" s="12"/>
      <c r="ONF404" s="12"/>
      <c r="ONG404" s="12"/>
      <c r="ONH404" s="12"/>
      <c r="ONI404" s="12"/>
      <c r="ONJ404" s="12"/>
      <c r="ONK404" s="12"/>
      <c r="ONL404" s="12"/>
      <c r="ONM404" s="12"/>
      <c r="ONN404" s="12"/>
      <c r="ONO404" s="12"/>
      <c r="ONP404" s="12"/>
      <c r="ONQ404" s="12"/>
      <c r="ONR404" s="12"/>
      <c r="ONS404" s="12"/>
      <c r="ONT404" s="12"/>
      <c r="ONU404" s="12"/>
      <c r="ONV404" s="12"/>
      <c r="ONW404" s="12"/>
      <c r="ONX404" s="12"/>
      <c r="ONY404" s="12"/>
      <c r="ONZ404" s="12"/>
      <c r="OOA404" s="12"/>
      <c r="OOB404" s="12"/>
      <c r="OOC404" s="12"/>
      <c r="OOD404" s="12"/>
      <c r="OOE404" s="12"/>
      <c r="OOF404" s="12"/>
      <c r="OOG404" s="12"/>
      <c r="OOH404" s="12"/>
      <c r="OOI404" s="12"/>
      <c r="OOJ404" s="12"/>
      <c r="OOK404" s="12"/>
      <c r="OOL404" s="12"/>
      <c r="OOM404" s="12"/>
      <c r="OON404" s="12"/>
      <c r="OOO404" s="12"/>
      <c r="OOP404" s="12"/>
      <c r="OOQ404" s="12"/>
      <c r="OOR404" s="12"/>
      <c r="OOS404" s="12"/>
      <c r="OOT404" s="12"/>
      <c r="OOU404" s="12"/>
      <c r="OOV404" s="12"/>
      <c r="OOW404" s="12"/>
      <c r="OOX404" s="12"/>
      <c r="OOY404" s="12"/>
      <c r="OOZ404" s="12"/>
      <c r="OPA404" s="12"/>
      <c r="OPB404" s="12"/>
      <c r="OPC404" s="12"/>
      <c r="OPD404" s="12"/>
      <c r="OPE404" s="12"/>
      <c r="OPF404" s="12"/>
      <c r="OPG404" s="12"/>
      <c r="OPH404" s="12"/>
      <c r="OPI404" s="12"/>
      <c r="OPJ404" s="12"/>
      <c r="OPK404" s="12"/>
      <c r="OPL404" s="12"/>
      <c r="OPM404" s="12"/>
      <c r="OPN404" s="12"/>
      <c r="OPO404" s="12"/>
      <c r="OPP404" s="12"/>
      <c r="OPQ404" s="12"/>
      <c r="OPR404" s="12"/>
      <c r="OPS404" s="12"/>
      <c r="OPT404" s="12"/>
      <c r="OPU404" s="12"/>
      <c r="OPV404" s="12"/>
      <c r="OPW404" s="12"/>
      <c r="OPX404" s="12"/>
      <c r="OPY404" s="12"/>
      <c r="OPZ404" s="12"/>
      <c r="OQA404" s="12"/>
      <c r="OQB404" s="12"/>
      <c r="OQC404" s="12"/>
      <c r="OQD404" s="12"/>
      <c r="OQE404" s="12"/>
      <c r="OQF404" s="12"/>
      <c r="OQG404" s="12"/>
      <c r="OQH404" s="12"/>
      <c r="OQI404" s="12"/>
      <c r="OQJ404" s="12"/>
      <c r="OQK404" s="12"/>
      <c r="OQL404" s="12"/>
      <c r="OQM404" s="12"/>
      <c r="OQN404" s="12"/>
      <c r="OQO404" s="12"/>
      <c r="OQP404" s="12"/>
      <c r="OQQ404" s="12"/>
      <c r="OQR404" s="12"/>
      <c r="OQS404" s="12"/>
      <c r="OQT404" s="12"/>
      <c r="OQU404" s="12"/>
      <c r="OQV404" s="12"/>
      <c r="OQW404" s="12"/>
      <c r="OQX404" s="12"/>
      <c r="OQY404" s="12"/>
      <c r="OQZ404" s="12"/>
      <c r="ORA404" s="12"/>
      <c r="ORB404" s="12"/>
      <c r="ORC404" s="12"/>
      <c r="ORD404" s="12"/>
      <c r="ORE404" s="12"/>
      <c r="ORF404" s="12"/>
      <c r="ORG404" s="12"/>
      <c r="ORH404" s="12"/>
      <c r="ORI404" s="12"/>
      <c r="ORJ404" s="12"/>
      <c r="ORK404" s="12"/>
      <c r="ORL404" s="12"/>
      <c r="ORM404" s="12"/>
      <c r="ORN404" s="12"/>
      <c r="ORO404" s="12"/>
      <c r="ORP404" s="12"/>
      <c r="ORQ404" s="12"/>
      <c r="ORR404" s="12"/>
      <c r="ORS404" s="12"/>
      <c r="ORT404" s="12"/>
      <c r="ORU404" s="12"/>
      <c r="ORV404" s="12"/>
      <c r="ORW404" s="12"/>
      <c r="ORX404" s="12"/>
      <c r="ORY404" s="12"/>
      <c r="ORZ404" s="12"/>
      <c r="OSA404" s="12"/>
      <c r="OSB404" s="12"/>
      <c r="OSC404" s="12"/>
      <c r="OSD404" s="12"/>
      <c r="OSE404" s="12"/>
      <c r="OSF404" s="12"/>
      <c r="OSG404" s="12"/>
      <c r="OSH404" s="12"/>
      <c r="OSI404" s="12"/>
      <c r="OSJ404" s="12"/>
      <c r="OSK404" s="12"/>
      <c r="OSL404" s="12"/>
      <c r="OSM404" s="12"/>
      <c r="OSN404" s="12"/>
      <c r="OSO404" s="12"/>
      <c r="OSP404" s="12"/>
      <c r="OSQ404" s="12"/>
      <c r="OSR404" s="12"/>
      <c r="OSS404" s="12"/>
      <c r="OST404" s="12"/>
      <c r="OSU404" s="12"/>
      <c r="OSV404" s="12"/>
      <c r="OSW404" s="12"/>
      <c r="OSX404" s="12"/>
      <c r="OSY404" s="12"/>
      <c r="OSZ404" s="12"/>
      <c r="OTA404" s="12"/>
      <c r="OTB404" s="12"/>
      <c r="OTC404" s="12"/>
      <c r="OTD404" s="12"/>
      <c r="OTE404" s="12"/>
      <c r="OTF404" s="12"/>
      <c r="OTG404" s="12"/>
      <c r="OTH404" s="12"/>
      <c r="OTI404" s="12"/>
      <c r="OTJ404" s="12"/>
      <c r="OTK404" s="12"/>
      <c r="OTL404" s="12"/>
      <c r="OTM404" s="12"/>
      <c r="OTN404" s="12"/>
      <c r="OTO404" s="12"/>
      <c r="OTP404" s="12"/>
      <c r="OTQ404" s="12"/>
      <c r="OTR404" s="12"/>
      <c r="OTS404" s="12"/>
      <c r="OTT404" s="12"/>
      <c r="OTU404" s="12"/>
      <c r="OTV404" s="12"/>
      <c r="OTW404" s="12"/>
      <c r="OTX404" s="12"/>
      <c r="OTY404" s="12"/>
      <c r="OTZ404" s="12"/>
      <c r="OUA404" s="12"/>
      <c r="OUB404" s="12"/>
      <c r="OUC404" s="12"/>
      <c r="OUD404" s="12"/>
      <c r="OUE404" s="12"/>
      <c r="OUF404" s="12"/>
      <c r="OUG404" s="12"/>
      <c r="OUH404" s="12"/>
      <c r="OUI404" s="12"/>
      <c r="OUJ404" s="12"/>
      <c r="OUK404" s="12"/>
      <c r="OUL404" s="12"/>
      <c r="OUM404" s="12"/>
      <c r="OUN404" s="12"/>
      <c r="OUO404" s="12"/>
      <c r="OUP404" s="12"/>
      <c r="OUQ404" s="12"/>
      <c r="OUR404" s="12"/>
      <c r="OUS404" s="12"/>
      <c r="OUT404" s="12"/>
      <c r="OUU404" s="12"/>
      <c r="OUV404" s="12"/>
      <c r="OUW404" s="12"/>
      <c r="OUX404" s="12"/>
      <c r="OUY404" s="12"/>
      <c r="OUZ404" s="12"/>
      <c r="OVA404" s="12"/>
      <c r="OVB404" s="12"/>
      <c r="OVC404" s="12"/>
      <c r="OVD404" s="12"/>
      <c r="OVE404" s="12"/>
      <c r="OVF404" s="12"/>
      <c r="OVG404" s="12"/>
      <c r="OVH404" s="12"/>
      <c r="OVI404" s="12"/>
      <c r="OVJ404" s="12"/>
      <c r="OVK404" s="12"/>
      <c r="OVL404" s="12"/>
      <c r="OVM404" s="12"/>
      <c r="OVN404" s="12"/>
      <c r="OVO404" s="12"/>
      <c r="OVP404" s="12"/>
      <c r="OVQ404" s="12"/>
      <c r="OVR404" s="12"/>
      <c r="OVS404" s="12"/>
      <c r="OVT404" s="12"/>
      <c r="OVU404" s="12"/>
      <c r="OVV404" s="12"/>
      <c r="OVW404" s="12"/>
      <c r="OVX404" s="12"/>
      <c r="OVY404" s="12"/>
      <c r="OVZ404" s="12"/>
      <c r="OWA404" s="12"/>
      <c r="OWB404" s="12"/>
      <c r="OWC404" s="12"/>
      <c r="OWD404" s="12"/>
      <c r="OWE404" s="12"/>
      <c r="OWF404" s="12"/>
      <c r="OWG404" s="12"/>
      <c r="OWH404" s="12"/>
      <c r="OWI404" s="12"/>
      <c r="OWJ404" s="12"/>
      <c r="OWK404" s="12"/>
      <c r="OWL404" s="12"/>
      <c r="OWM404" s="12"/>
      <c r="OWN404" s="12"/>
      <c r="OWO404" s="12"/>
      <c r="OWP404" s="12"/>
      <c r="OWQ404" s="12"/>
      <c r="OWR404" s="12"/>
      <c r="OWS404" s="12"/>
      <c r="OWT404" s="12"/>
      <c r="OWU404" s="12"/>
      <c r="OWV404" s="12"/>
      <c r="OWW404" s="12"/>
      <c r="OWX404" s="12"/>
      <c r="OWY404" s="12"/>
      <c r="OWZ404" s="12"/>
      <c r="OXA404" s="12"/>
      <c r="OXB404" s="12"/>
      <c r="OXC404" s="12"/>
      <c r="OXD404" s="12"/>
      <c r="OXE404" s="12"/>
      <c r="OXF404" s="12"/>
      <c r="OXG404" s="12"/>
      <c r="OXH404" s="12"/>
      <c r="OXI404" s="12"/>
      <c r="OXJ404" s="12"/>
      <c r="OXK404" s="12"/>
      <c r="OXL404" s="12"/>
      <c r="OXM404" s="12"/>
      <c r="OXN404" s="12"/>
      <c r="OXO404" s="12"/>
      <c r="OXP404" s="12"/>
      <c r="OXQ404" s="12"/>
      <c r="OXR404" s="12"/>
      <c r="OXS404" s="12"/>
      <c r="OXT404" s="12"/>
      <c r="OXU404" s="12"/>
      <c r="OXV404" s="12"/>
      <c r="OXW404" s="12"/>
      <c r="OXX404" s="12"/>
      <c r="OXY404" s="12"/>
      <c r="OXZ404" s="12"/>
      <c r="OYA404" s="12"/>
      <c r="OYB404" s="12"/>
      <c r="OYC404" s="12"/>
      <c r="OYD404" s="12"/>
      <c r="OYE404" s="12"/>
      <c r="OYF404" s="12"/>
      <c r="OYG404" s="12"/>
      <c r="OYH404" s="12"/>
      <c r="OYI404" s="12"/>
      <c r="OYJ404" s="12"/>
      <c r="OYK404" s="12"/>
      <c r="OYL404" s="12"/>
      <c r="OYM404" s="12"/>
      <c r="OYN404" s="12"/>
      <c r="OYO404" s="12"/>
      <c r="OYP404" s="12"/>
      <c r="OYQ404" s="12"/>
      <c r="OYR404" s="12"/>
      <c r="OYS404" s="12"/>
      <c r="OYT404" s="12"/>
      <c r="OYU404" s="12"/>
      <c r="OYV404" s="12"/>
      <c r="OYW404" s="12"/>
      <c r="OYX404" s="12"/>
      <c r="OYY404" s="12"/>
      <c r="OYZ404" s="12"/>
      <c r="OZA404" s="12"/>
      <c r="OZB404" s="12"/>
      <c r="OZC404" s="12"/>
      <c r="OZD404" s="12"/>
      <c r="OZE404" s="12"/>
      <c r="OZF404" s="12"/>
      <c r="OZG404" s="12"/>
      <c r="OZH404" s="12"/>
      <c r="OZI404" s="12"/>
      <c r="OZJ404" s="12"/>
      <c r="OZK404" s="12"/>
      <c r="OZL404" s="12"/>
      <c r="OZM404" s="12"/>
      <c r="OZN404" s="12"/>
      <c r="OZO404" s="12"/>
      <c r="OZP404" s="12"/>
      <c r="OZQ404" s="12"/>
      <c r="OZR404" s="12"/>
      <c r="OZS404" s="12"/>
      <c r="OZT404" s="12"/>
      <c r="OZU404" s="12"/>
      <c r="OZV404" s="12"/>
      <c r="OZW404" s="12"/>
      <c r="OZX404" s="12"/>
      <c r="OZY404" s="12"/>
      <c r="OZZ404" s="12"/>
      <c r="PAA404" s="12"/>
      <c r="PAB404" s="12"/>
      <c r="PAC404" s="12"/>
      <c r="PAD404" s="12"/>
      <c r="PAE404" s="12"/>
      <c r="PAF404" s="12"/>
      <c r="PAG404" s="12"/>
      <c r="PAH404" s="12"/>
      <c r="PAI404" s="12"/>
      <c r="PAJ404" s="12"/>
      <c r="PAK404" s="12"/>
      <c r="PAL404" s="12"/>
      <c r="PAM404" s="12"/>
      <c r="PAN404" s="12"/>
      <c r="PAO404" s="12"/>
      <c r="PAP404" s="12"/>
      <c r="PAQ404" s="12"/>
      <c r="PAR404" s="12"/>
      <c r="PAS404" s="12"/>
      <c r="PAT404" s="12"/>
      <c r="PAU404" s="12"/>
      <c r="PAV404" s="12"/>
      <c r="PAW404" s="12"/>
      <c r="PAX404" s="12"/>
      <c r="PAY404" s="12"/>
      <c r="PAZ404" s="12"/>
      <c r="PBA404" s="12"/>
      <c r="PBB404" s="12"/>
      <c r="PBC404" s="12"/>
      <c r="PBD404" s="12"/>
      <c r="PBE404" s="12"/>
      <c r="PBF404" s="12"/>
      <c r="PBG404" s="12"/>
      <c r="PBH404" s="12"/>
      <c r="PBI404" s="12"/>
      <c r="PBJ404" s="12"/>
      <c r="PBK404" s="12"/>
      <c r="PBL404" s="12"/>
      <c r="PBM404" s="12"/>
      <c r="PBN404" s="12"/>
      <c r="PBO404" s="12"/>
      <c r="PBP404" s="12"/>
      <c r="PBQ404" s="12"/>
      <c r="PBR404" s="12"/>
      <c r="PBS404" s="12"/>
      <c r="PBT404" s="12"/>
      <c r="PBU404" s="12"/>
      <c r="PBV404" s="12"/>
      <c r="PBW404" s="12"/>
      <c r="PBX404" s="12"/>
      <c r="PBY404" s="12"/>
      <c r="PBZ404" s="12"/>
      <c r="PCA404" s="12"/>
      <c r="PCB404" s="12"/>
      <c r="PCC404" s="12"/>
      <c r="PCD404" s="12"/>
      <c r="PCE404" s="12"/>
      <c r="PCF404" s="12"/>
      <c r="PCG404" s="12"/>
      <c r="PCH404" s="12"/>
      <c r="PCI404" s="12"/>
      <c r="PCJ404" s="12"/>
      <c r="PCK404" s="12"/>
      <c r="PCL404" s="12"/>
      <c r="PCM404" s="12"/>
      <c r="PCN404" s="12"/>
      <c r="PCO404" s="12"/>
      <c r="PCP404" s="12"/>
      <c r="PCQ404" s="12"/>
      <c r="PCR404" s="12"/>
      <c r="PCS404" s="12"/>
      <c r="PCT404" s="12"/>
      <c r="PCU404" s="12"/>
      <c r="PCV404" s="12"/>
      <c r="PCW404" s="12"/>
      <c r="PCX404" s="12"/>
      <c r="PCY404" s="12"/>
      <c r="PCZ404" s="12"/>
      <c r="PDA404" s="12"/>
      <c r="PDB404" s="12"/>
      <c r="PDC404" s="12"/>
      <c r="PDD404" s="12"/>
      <c r="PDE404" s="12"/>
      <c r="PDF404" s="12"/>
      <c r="PDG404" s="12"/>
      <c r="PDH404" s="12"/>
      <c r="PDI404" s="12"/>
      <c r="PDJ404" s="12"/>
      <c r="PDK404" s="12"/>
      <c r="PDL404" s="12"/>
      <c r="PDM404" s="12"/>
      <c r="PDN404" s="12"/>
      <c r="PDO404" s="12"/>
      <c r="PDP404" s="12"/>
      <c r="PDQ404" s="12"/>
      <c r="PDR404" s="12"/>
      <c r="PDS404" s="12"/>
      <c r="PDT404" s="12"/>
      <c r="PDU404" s="12"/>
      <c r="PDV404" s="12"/>
      <c r="PDW404" s="12"/>
      <c r="PDX404" s="12"/>
      <c r="PDY404" s="12"/>
      <c r="PDZ404" s="12"/>
      <c r="PEA404" s="12"/>
      <c r="PEB404" s="12"/>
      <c r="PEC404" s="12"/>
      <c r="PED404" s="12"/>
      <c r="PEE404" s="12"/>
      <c r="PEF404" s="12"/>
      <c r="PEG404" s="12"/>
      <c r="PEH404" s="12"/>
      <c r="PEI404" s="12"/>
      <c r="PEJ404" s="12"/>
      <c r="PEK404" s="12"/>
      <c r="PEL404" s="12"/>
      <c r="PEM404" s="12"/>
      <c r="PEN404" s="12"/>
      <c r="PEO404" s="12"/>
      <c r="PEP404" s="12"/>
      <c r="PEQ404" s="12"/>
      <c r="PER404" s="12"/>
      <c r="PES404" s="12"/>
      <c r="PET404" s="12"/>
      <c r="PEU404" s="12"/>
      <c r="PEV404" s="12"/>
      <c r="PEW404" s="12"/>
      <c r="PEX404" s="12"/>
      <c r="PEY404" s="12"/>
      <c r="PEZ404" s="12"/>
      <c r="PFA404" s="12"/>
      <c r="PFB404" s="12"/>
      <c r="PFC404" s="12"/>
      <c r="PFD404" s="12"/>
      <c r="PFE404" s="12"/>
      <c r="PFF404" s="12"/>
      <c r="PFG404" s="12"/>
      <c r="PFH404" s="12"/>
      <c r="PFI404" s="12"/>
      <c r="PFJ404" s="12"/>
      <c r="PFK404" s="12"/>
      <c r="PFL404" s="12"/>
      <c r="PFM404" s="12"/>
      <c r="PFN404" s="12"/>
      <c r="PFO404" s="12"/>
      <c r="PFP404" s="12"/>
      <c r="PFQ404" s="12"/>
      <c r="PFR404" s="12"/>
      <c r="PFS404" s="12"/>
      <c r="PFT404" s="12"/>
      <c r="PFU404" s="12"/>
      <c r="PFV404" s="12"/>
      <c r="PFW404" s="12"/>
      <c r="PFX404" s="12"/>
      <c r="PFY404" s="12"/>
      <c r="PFZ404" s="12"/>
      <c r="PGA404" s="12"/>
      <c r="PGB404" s="12"/>
      <c r="PGC404" s="12"/>
      <c r="PGD404" s="12"/>
      <c r="PGE404" s="12"/>
      <c r="PGF404" s="12"/>
      <c r="PGG404" s="12"/>
      <c r="PGH404" s="12"/>
      <c r="PGI404" s="12"/>
      <c r="PGJ404" s="12"/>
      <c r="PGK404" s="12"/>
      <c r="PGL404" s="12"/>
      <c r="PGM404" s="12"/>
      <c r="PGN404" s="12"/>
      <c r="PGO404" s="12"/>
      <c r="PGP404" s="12"/>
      <c r="PGQ404" s="12"/>
      <c r="PGR404" s="12"/>
      <c r="PGS404" s="12"/>
      <c r="PGT404" s="12"/>
      <c r="PGU404" s="12"/>
      <c r="PGV404" s="12"/>
      <c r="PGW404" s="12"/>
      <c r="PGX404" s="12"/>
      <c r="PGY404" s="12"/>
      <c r="PGZ404" s="12"/>
      <c r="PHA404" s="12"/>
      <c r="PHB404" s="12"/>
      <c r="PHC404" s="12"/>
      <c r="PHD404" s="12"/>
      <c r="PHE404" s="12"/>
      <c r="PHF404" s="12"/>
      <c r="PHG404" s="12"/>
      <c r="PHH404" s="12"/>
      <c r="PHI404" s="12"/>
      <c r="PHJ404" s="12"/>
      <c r="PHK404" s="12"/>
      <c r="PHL404" s="12"/>
      <c r="PHM404" s="12"/>
      <c r="PHN404" s="12"/>
      <c r="PHO404" s="12"/>
      <c r="PHP404" s="12"/>
      <c r="PHQ404" s="12"/>
      <c r="PHR404" s="12"/>
      <c r="PHS404" s="12"/>
      <c r="PHT404" s="12"/>
      <c r="PHU404" s="12"/>
      <c r="PHV404" s="12"/>
      <c r="PHW404" s="12"/>
      <c r="PHX404" s="12"/>
      <c r="PHY404" s="12"/>
      <c r="PHZ404" s="12"/>
      <c r="PIA404" s="12"/>
      <c r="PIB404" s="12"/>
      <c r="PIC404" s="12"/>
      <c r="PID404" s="12"/>
      <c r="PIE404" s="12"/>
      <c r="PIF404" s="12"/>
      <c r="PIG404" s="12"/>
      <c r="PIH404" s="12"/>
      <c r="PII404" s="12"/>
      <c r="PIJ404" s="12"/>
      <c r="PIK404" s="12"/>
      <c r="PIL404" s="12"/>
      <c r="PIM404" s="12"/>
      <c r="PIN404" s="12"/>
      <c r="PIO404" s="12"/>
      <c r="PIP404" s="12"/>
      <c r="PIQ404" s="12"/>
      <c r="PIR404" s="12"/>
      <c r="PIS404" s="12"/>
      <c r="PIT404" s="12"/>
      <c r="PIU404" s="12"/>
      <c r="PIV404" s="12"/>
      <c r="PIW404" s="12"/>
      <c r="PIX404" s="12"/>
      <c r="PIY404" s="12"/>
      <c r="PIZ404" s="12"/>
      <c r="PJA404" s="12"/>
      <c r="PJB404" s="12"/>
      <c r="PJC404" s="12"/>
      <c r="PJD404" s="12"/>
      <c r="PJE404" s="12"/>
      <c r="PJF404" s="12"/>
      <c r="PJG404" s="12"/>
      <c r="PJH404" s="12"/>
      <c r="PJI404" s="12"/>
      <c r="PJJ404" s="12"/>
      <c r="PJK404" s="12"/>
      <c r="PJL404" s="12"/>
      <c r="PJM404" s="12"/>
      <c r="PJN404" s="12"/>
      <c r="PJO404" s="12"/>
      <c r="PJP404" s="12"/>
      <c r="PJQ404" s="12"/>
      <c r="PJR404" s="12"/>
      <c r="PJS404" s="12"/>
      <c r="PJT404" s="12"/>
      <c r="PJU404" s="12"/>
      <c r="PJV404" s="12"/>
      <c r="PJW404" s="12"/>
      <c r="PJX404" s="12"/>
      <c r="PJY404" s="12"/>
      <c r="PJZ404" s="12"/>
      <c r="PKA404" s="12"/>
      <c r="PKB404" s="12"/>
      <c r="PKC404" s="12"/>
      <c r="PKD404" s="12"/>
      <c r="PKE404" s="12"/>
      <c r="PKF404" s="12"/>
      <c r="PKG404" s="12"/>
      <c r="PKH404" s="12"/>
      <c r="PKI404" s="12"/>
      <c r="PKJ404" s="12"/>
      <c r="PKK404" s="12"/>
      <c r="PKL404" s="12"/>
      <c r="PKM404" s="12"/>
      <c r="PKN404" s="12"/>
      <c r="PKO404" s="12"/>
      <c r="PKP404" s="12"/>
      <c r="PKQ404" s="12"/>
      <c r="PKR404" s="12"/>
      <c r="PKS404" s="12"/>
      <c r="PKT404" s="12"/>
      <c r="PKU404" s="12"/>
      <c r="PKV404" s="12"/>
      <c r="PKW404" s="12"/>
      <c r="PKX404" s="12"/>
      <c r="PKY404" s="12"/>
      <c r="PKZ404" s="12"/>
      <c r="PLA404" s="12"/>
      <c r="PLB404" s="12"/>
      <c r="PLC404" s="12"/>
      <c r="PLD404" s="12"/>
      <c r="PLE404" s="12"/>
      <c r="PLF404" s="12"/>
      <c r="PLG404" s="12"/>
      <c r="PLH404" s="12"/>
      <c r="PLI404" s="12"/>
      <c r="PLJ404" s="12"/>
      <c r="PLK404" s="12"/>
      <c r="PLL404" s="12"/>
      <c r="PLM404" s="12"/>
      <c r="PLN404" s="12"/>
      <c r="PLO404" s="12"/>
      <c r="PLP404" s="12"/>
      <c r="PLQ404" s="12"/>
      <c r="PLR404" s="12"/>
      <c r="PLS404" s="12"/>
      <c r="PLT404" s="12"/>
      <c r="PLU404" s="12"/>
      <c r="PLV404" s="12"/>
      <c r="PLW404" s="12"/>
      <c r="PLX404" s="12"/>
      <c r="PLY404" s="12"/>
      <c r="PLZ404" s="12"/>
      <c r="PMA404" s="12"/>
      <c r="PMB404" s="12"/>
      <c r="PMC404" s="12"/>
      <c r="PMD404" s="12"/>
      <c r="PME404" s="12"/>
      <c r="PMF404" s="12"/>
      <c r="PMG404" s="12"/>
      <c r="PMH404" s="12"/>
      <c r="PMI404" s="12"/>
      <c r="PMJ404" s="12"/>
      <c r="PMK404" s="12"/>
      <c r="PML404" s="12"/>
      <c r="PMM404" s="12"/>
      <c r="PMN404" s="12"/>
      <c r="PMO404" s="12"/>
      <c r="PMP404" s="12"/>
      <c r="PMQ404" s="12"/>
      <c r="PMR404" s="12"/>
      <c r="PMS404" s="12"/>
      <c r="PMT404" s="12"/>
      <c r="PMU404" s="12"/>
      <c r="PMV404" s="12"/>
      <c r="PMW404" s="12"/>
      <c r="PMX404" s="12"/>
      <c r="PMY404" s="12"/>
      <c r="PMZ404" s="12"/>
      <c r="PNA404" s="12"/>
      <c r="PNB404" s="12"/>
      <c r="PNC404" s="12"/>
      <c r="PND404" s="12"/>
      <c r="PNE404" s="12"/>
      <c r="PNF404" s="12"/>
      <c r="PNG404" s="12"/>
      <c r="PNH404" s="12"/>
      <c r="PNI404" s="12"/>
      <c r="PNJ404" s="12"/>
      <c r="PNK404" s="12"/>
      <c r="PNL404" s="12"/>
      <c r="PNM404" s="12"/>
      <c r="PNN404" s="12"/>
      <c r="PNO404" s="12"/>
      <c r="PNP404" s="12"/>
      <c r="PNQ404" s="12"/>
      <c r="PNR404" s="12"/>
      <c r="PNS404" s="12"/>
      <c r="PNT404" s="12"/>
      <c r="PNU404" s="12"/>
      <c r="PNV404" s="12"/>
      <c r="PNW404" s="12"/>
      <c r="PNX404" s="12"/>
      <c r="PNY404" s="12"/>
      <c r="PNZ404" s="12"/>
      <c r="POA404" s="12"/>
      <c r="POB404" s="12"/>
      <c r="POC404" s="12"/>
      <c r="POD404" s="12"/>
      <c r="POE404" s="12"/>
      <c r="POF404" s="12"/>
      <c r="POG404" s="12"/>
      <c r="POH404" s="12"/>
      <c r="POI404" s="12"/>
      <c r="POJ404" s="12"/>
      <c r="POK404" s="12"/>
      <c r="POL404" s="12"/>
      <c r="POM404" s="12"/>
      <c r="PON404" s="12"/>
      <c r="POO404" s="12"/>
      <c r="POP404" s="12"/>
      <c r="POQ404" s="12"/>
      <c r="POR404" s="12"/>
      <c r="POS404" s="12"/>
      <c r="POT404" s="12"/>
      <c r="POU404" s="12"/>
      <c r="POV404" s="12"/>
      <c r="POW404" s="12"/>
      <c r="POX404" s="12"/>
      <c r="POY404" s="12"/>
      <c r="POZ404" s="12"/>
      <c r="PPA404" s="12"/>
      <c r="PPB404" s="12"/>
      <c r="PPC404" s="12"/>
      <c r="PPD404" s="12"/>
      <c r="PPE404" s="12"/>
      <c r="PPF404" s="12"/>
      <c r="PPG404" s="12"/>
      <c r="PPH404" s="12"/>
      <c r="PPI404" s="12"/>
      <c r="PPJ404" s="12"/>
      <c r="PPK404" s="12"/>
      <c r="PPL404" s="12"/>
      <c r="PPM404" s="12"/>
      <c r="PPN404" s="12"/>
      <c r="PPO404" s="12"/>
      <c r="PPP404" s="12"/>
      <c r="PPQ404" s="12"/>
      <c r="PPR404" s="12"/>
      <c r="PPS404" s="12"/>
      <c r="PPT404" s="12"/>
      <c r="PPU404" s="12"/>
      <c r="PPV404" s="12"/>
      <c r="PPW404" s="12"/>
      <c r="PPX404" s="12"/>
      <c r="PPY404" s="12"/>
      <c r="PPZ404" s="12"/>
      <c r="PQA404" s="12"/>
      <c r="PQB404" s="12"/>
      <c r="PQC404" s="12"/>
      <c r="PQD404" s="12"/>
      <c r="PQE404" s="12"/>
      <c r="PQF404" s="12"/>
      <c r="PQG404" s="12"/>
      <c r="PQH404" s="12"/>
      <c r="PQI404" s="12"/>
      <c r="PQJ404" s="12"/>
      <c r="PQK404" s="12"/>
      <c r="PQL404" s="12"/>
      <c r="PQM404" s="12"/>
      <c r="PQN404" s="12"/>
      <c r="PQO404" s="12"/>
      <c r="PQP404" s="12"/>
      <c r="PQQ404" s="12"/>
      <c r="PQR404" s="12"/>
      <c r="PQS404" s="12"/>
      <c r="PQT404" s="12"/>
      <c r="PQU404" s="12"/>
      <c r="PQV404" s="12"/>
      <c r="PQW404" s="12"/>
      <c r="PQX404" s="12"/>
      <c r="PQY404" s="12"/>
      <c r="PQZ404" s="12"/>
      <c r="PRA404" s="12"/>
      <c r="PRB404" s="12"/>
      <c r="PRC404" s="12"/>
      <c r="PRD404" s="12"/>
      <c r="PRE404" s="12"/>
      <c r="PRF404" s="12"/>
      <c r="PRG404" s="12"/>
      <c r="PRH404" s="12"/>
      <c r="PRI404" s="12"/>
      <c r="PRJ404" s="12"/>
      <c r="PRK404" s="12"/>
      <c r="PRL404" s="12"/>
      <c r="PRM404" s="12"/>
      <c r="PRN404" s="12"/>
      <c r="PRO404" s="12"/>
      <c r="PRP404" s="12"/>
      <c r="PRQ404" s="12"/>
      <c r="PRR404" s="12"/>
      <c r="PRS404" s="12"/>
      <c r="PRT404" s="12"/>
      <c r="PRU404" s="12"/>
      <c r="PRV404" s="12"/>
      <c r="PRW404" s="12"/>
      <c r="PRX404" s="12"/>
      <c r="PRY404" s="12"/>
      <c r="PRZ404" s="12"/>
      <c r="PSA404" s="12"/>
      <c r="PSB404" s="12"/>
      <c r="PSC404" s="12"/>
      <c r="PSD404" s="12"/>
      <c r="PSE404" s="12"/>
      <c r="PSF404" s="12"/>
      <c r="PSG404" s="12"/>
      <c r="PSH404" s="12"/>
      <c r="PSI404" s="12"/>
      <c r="PSJ404" s="12"/>
      <c r="PSK404" s="12"/>
      <c r="PSL404" s="12"/>
      <c r="PSM404" s="12"/>
      <c r="PSN404" s="12"/>
      <c r="PSO404" s="12"/>
      <c r="PSP404" s="12"/>
      <c r="PSQ404" s="12"/>
      <c r="PSR404" s="12"/>
      <c r="PSS404" s="12"/>
      <c r="PST404" s="12"/>
      <c r="PSU404" s="12"/>
      <c r="PSV404" s="12"/>
      <c r="PSW404" s="12"/>
      <c r="PSX404" s="12"/>
      <c r="PSY404" s="12"/>
      <c r="PSZ404" s="12"/>
      <c r="PTA404" s="12"/>
      <c r="PTB404" s="12"/>
      <c r="PTC404" s="12"/>
      <c r="PTD404" s="12"/>
      <c r="PTE404" s="12"/>
      <c r="PTF404" s="12"/>
      <c r="PTG404" s="12"/>
      <c r="PTH404" s="12"/>
      <c r="PTI404" s="12"/>
      <c r="PTJ404" s="12"/>
      <c r="PTK404" s="12"/>
      <c r="PTL404" s="12"/>
      <c r="PTM404" s="12"/>
      <c r="PTN404" s="12"/>
      <c r="PTO404" s="12"/>
      <c r="PTP404" s="12"/>
      <c r="PTQ404" s="12"/>
      <c r="PTR404" s="12"/>
      <c r="PTS404" s="12"/>
      <c r="PTT404" s="12"/>
      <c r="PTU404" s="12"/>
      <c r="PTV404" s="12"/>
      <c r="PTW404" s="12"/>
      <c r="PTX404" s="12"/>
      <c r="PTY404" s="12"/>
      <c r="PTZ404" s="12"/>
      <c r="PUA404" s="12"/>
      <c r="PUB404" s="12"/>
      <c r="PUC404" s="12"/>
      <c r="PUD404" s="12"/>
      <c r="PUE404" s="12"/>
      <c r="PUF404" s="12"/>
      <c r="PUG404" s="12"/>
      <c r="PUH404" s="12"/>
      <c r="PUI404" s="12"/>
      <c r="PUJ404" s="12"/>
      <c r="PUK404" s="12"/>
      <c r="PUL404" s="12"/>
      <c r="PUM404" s="12"/>
      <c r="PUN404" s="12"/>
      <c r="PUO404" s="12"/>
      <c r="PUP404" s="12"/>
      <c r="PUQ404" s="12"/>
      <c r="PUR404" s="12"/>
      <c r="PUS404" s="12"/>
      <c r="PUT404" s="12"/>
      <c r="PUU404" s="12"/>
      <c r="PUV404" s="12"/>
      <c r="PUW404" s="12"/>
      <c r="PUX404" s="12"/>
      <c r="PUY404" s="12"/>
      <c r="PUZ404" s="12"/>
      <c r="PVA404" s="12"/>
      <c r="PVB404" s="12"/>
      <c r="PVC404" s="12"/>
      <c r="PVD404" s="12"/>
      <c r="PVE404" s="12"/>
      <c r="PVF404" s="12"/>
      <c r="PVG404" s="12"/>
      <c r="PVH404" s="12"/>
      <c r="PVI404" s="12"/>
      <c r="PVJ404" s="12"/>
      <c r="PVK404" s="12"/>
      <c r="PVL404" s="12"/>
      <c r="PVM404" s="12"/>
      <c r="PVN404" s="12"/>
      <c r="PVO404" s="12"/>
      <c r="PVP404" s="12"/>
      <c r="PVQ404" s="12"/>
      <c r="PVR404" s="12"/>
      <c r="PVS404" s="12"/>
      <c r="PVT404" s="12"/>
      <c r="PVU404" s="12"/>
      <c r="PVV404" s="12"/>
      <c r="PVW404" s="12"/>
      <c r="PVX404" s="12"/>
      <c r="PVY404" s="12"/>
      <c r="PVZ404" s="12"/>
      <c r="PWA404" s="12"/>
      <c r="PWB404" s="12"/>
      <c r="PWC404" s="12"/>
      <c r="PWD404" s="12"/>
      <c r="PWE404" s="12"/>
      <c r="PWF404" s="12"/>
      <c r="PWG404" s="12"/>
      <c r="PWH404" s="12"/>
      <c r="PWI404" s="12"/>
      <c r="PWJ404" s="12"/>
      <c r="PWK404" s="12"/>
      <c r="PWL404" s="12"/>
      <c r="PWM404" s="12"/>
      <c r="PWN404" s="12"/>
      <c r="PWO404" s="12"/>
      <c r="PWP404" s="12"/>
      <c r="PWQ404" s="12"/>
      <c r="PWR404" s="12"/>
      <c r="PWS404" s="12"/>
      <c r="PWT404" s="12"/>
      <c r="PWU404" s="12"/>
      <c r="PWV404" s="12"/>
      <c r="PWW404" s="12"/>
      <c r="PWX404" s="12"/>
      <c r="PWY404" s="12"/>
      <c r="PWZ404" s="12"/>
      <c r="PXA404" s="12"/>
      <c r="PXB404" s="12"/>
      <c r="PXC404" s="12"/>
      <c r="PXD404" s="12"/>
      <c r="PXE404" s="12"/>
      <c r="PXF404" s="12"/>
      <c r="PXG404" s="12"/>
      <c r="PXH404" s="12"/>
      <c r="PXI404" s="12"/>
      <c r="PXJ404" s="12"/>
      <c r="PXK404" s="12"/>
      <c r="PXL404" s="12"/>
      <c r="PXM404" s="12"/>
      <c r="PXN404" s="12"/>
      <c r="PXO404" s="12"/>
      <c r="PXP404" s="12"/>
      <c r="PXQ404" s="12"/>
      <c r="PXR404" s="12"/>
      <c r="PXS404" s="12"/>
      <c r="PXT404" s="12"/>
      <c r="PXU404" s="12"/>
      <c r="PXV404" s="12"/>
      <c r="PXW404" s="12"/>
      <c r="PXX404" s="12"/>
      <c r="PXY404" s="12"/>
      <c r="PXZ404" s="12"/>
      <c r="PYA404" s="12"/>
      <c r="PYB404" s="12"/>
      <c r="PYC404" s="12"/>
      <c r="PYD404" s="12"/>
      <c r="PYE404" s="12"/>
      <c r="PYF404" s="12"/>
      <c r="PYG404" s="12"/>
      <c r="PYH404" s="12"/>
      <c r="PYI404" s="12"/>
      <c r="PYJ404" s="12"/>
      <c r="PYK404" s="12"/>
      <c r="PYL404" s="12"/>
      <c r="PYM404" s="12"/>
      <c r="PYN404" s="12"/>
      <c r="PYO404" s="12"/>
      <c r="PYP404" s="12"/>
      <c r="PYQ404" s="12"/>
      <c r="PYR404" s="12"/>
      <c r="PYS404" s="12"/>
      <c r="PYT404" s="12"/>
      <c r="PYU404" s="12"/>
      <c r="PYV404" s="12"/>
      <c r="PYW404" s="12"/>
      <c r="PYX404" s="12"/>
      <c r="PYY404" s="12"/>
      <c r="PYZ404" s="12"/>
      <c r="PZA404" s="12"/>
      <c r="PZB404" s="12"/>
      <c r="PZC404" s="12"/>
      <c r="PZD404" s="12"/>
      <c r="PZE404" s="12"/>
      <c r="PZF404" s="12"/>
      <c r="PZG404" s="12"/>
      <c r="PZH404" s="12"/>
      <c r="PZI404" s="12"/>
      <c r="PZJ404" s="12"/>
      <c r="PZK404" s="12"/>
      <c r="PZL404" s="12"/>
      <c r="PZM404" s="12"/>
      <c r="PZN404" s="12"/>
      <c r="PZO404" s="12"/>
      <c r="PZP404" s="12"/>
      <c r="PZQ404" s="12"/>
      <c r="PZR404" s="12"/>
      <c r="PZS404" s="12"/>
      <c r="PZT404" s="12"/>
      <c r="PZU404" s="12"/>
      <c r="PZV404" s="12"/>
      <c r="PZW404" s="12"/>
      <c r="PZX404" s="12"/>
      <c r="PZY404" s="12"/>
      <c r="PZZ404" s="12"/>
      <c r="QAA404" s="12"/>
      <c r="QAB404" s="12"/>
      <c r="QAC404" s="12"/>
      <c r="QAD404" s="12"/>
      <c r="QAE404" s="12"/>
      <c r="QAF404" s="12"/>
      <c r="QAG404" s="12"/>
      <c r="QAH404" s="12"/>
      <c r="QAI404" s="12"/>
      <c r="QAJ404" s="12"/>
      <c r="QAK404" s="12"/>
      <c r="QAL404" s="12"/>
      <c r="QAM404" s="12"/>
      <c r="QAN404" s="12"/>
      <c r="QAO404" s="12"/>
      <c r="QAP404" s="12"/>
      <c r="QAQ404" s="12"/>
      <c r="QAR404" s="12"/>
      <c r="QAS404" s="12"/>
      <c r="QAT404" s="12"/>
      <c r="QAU404" s="12"/>
      <c r="QAV404" s="12"/>
      <c r="QAW404" s="12"/>
      <c r="QAX404" s="12"/>
      <c r="QAY404" s="12"/>
      <c r="QAZ404" s="12"/>
      <c r="QBA404" s="12"/>
      <c r="QBB404" s="12"/>
      <c r="QBC404" s="12"/>
      <c r="QBD404" s="12"/>
      <c r="QBE404" s="12"/>
      <c r="QBF404" s="12"/>
      <c r="QBG404" s="12"/>
      <c r="QBH404" s="12"/>
      <c r="QBI404" s="12"/>
      <c r="QBJ404" s="12"/>
      <c r="QBK404" s="12"/>
      <c r="QBL404" s="12"/>
      <c r="QBM404" s="12"/>
      <c r="QBN404" s="12"/>
      <c r="QBO404" s="12"/>
      <c r="QBP404" s="12"/>
      <c r="QBQ404" s="12"/>
      <c r="QBR404" s="12"/>
      <c r="QBS404" s="12"/>
      <c r="QBT404" s="12"/>
      <c r="QBU404" s="12"/>
      <c r="QBV404" s="12"/>
      <c r="QBW404" s="12"/>
      <c r="QBX404" s="12"/>
      <c r="QBY404" s="12"/>
      <c r="QBZ404" s="12"/>
      <c r="QCA404" s="12"/>
      <c r="QCB404" s="12"/>
      <c r="QCC404" s="12"/>
      <c r="QCD404" s="12"/>
      <c r="QCE404" s="12"/>
      <c r="QCF404" s="12"/>
      <c r="QCG404" s="12"/>
      <c r="QCH404" s="12"/>
      <c r="QCI404" s="12"/>
      <c r="QCJ404" s="12"/>
      <c r="QCK404" s="12"/>
      <c r="QCL404" s="12"/>
      <c r="QCM404" s="12"/>
      <c r="QCN404" s="12"/>
      <c r="QCO404" s="12"/>
      <c r="QCP404" s="12"/>
      <c r="QCQ404" s="12"/>
      <c r="QCR404" s="12"/>
      <c r="QCS404" s="12"/>
      <c r="QCT404" s="12"/>
      <c r="QCU404" s="12"/>
      <c r="QCV404" s="12"/>
      <c r="QCW404" s="12"/>
      <c r="QCX404" s="12"/>
      <c r="QCY404" s="12"/>
      <c r="QCZ404" s="12"/>
      <c r="QDA404" s="12"/>
      <c r="QDB404" s="12"/>
      <c r="QDC404" s="12"/>
      <c r="QDD404" s="12"/>
      <c r="QDE404" s="12"/>
      <c r="QDF404" s="12"/>
      <c r="QDG404" s="12"/>
      <c r="QDH404" s="12"/>
      <c r="QDI404" s="12"/>
      <c r="QDJ404" s="12"/>
      <c r="QDK404" s="12"/>
      <c r="QDL404" s="12"/>
      <c r="QDM404" s="12"/>
      <c r="QDN404" s="12"/>
      <c r="QDO404" s="12"/>
      <c r="QDP404" s="12"/>
      <c r="QDQ404" s="12"/>
      <c r="QDR404" s="12"/>
      <c r="QDS404" s="12"/>
      <c r="QDT404" s="12"/>
      <c r="QDU404" s="12"/>
      <c r="QDV404" s="12"/>
      <c r="QDW404" s="12"/>
      <c r="QDX404" s="12"/>
      <c r="QDY404" s="12"/>
      <c r="QDZ404" s="12"/>
      <c r="QEA404" s="12"/>
      <c r="QEB404" s="12"/>
      <c r="QEC404" s="12"/>
      <c r="QED404" s="12"/>
      <c r="QEE404" s="12"/>
      <c r="QEF404" s="12"/>
      <c r="QEG404" s="12"/>
      <c r="QEH404" s="12"/>
      <c r="QEI404" s="12"/>
      <c r="QEJ404" s="12"/>
      <c r="QEK404" s="12"/>
      <c r="QEL404" s="12"/>
      <c r="QEM404" s="12"/>
      <c r="QEN404" s="12"/>
      <c r="QEO404" s="12"/>
      <c r="QEP404" s="12"/>
      <c r="QEQ404" s="12"/>
      <c r="QER404" s="12"/>
      <c r="QES404" s="12"/>
      <c r="QET404" s="12"/>
      <c r="QEU404" s="12"/>
      <c r="QEV404" s="12"/>
      <c r="QEW404" s="12"/>
      <c r="QEX404" s="12"/>
      <c r="QEY404" s="12"/>
      <c r="QEZ404" s="12"/>
      <c r="QFA404" s="12"/>
      <c r="QFB404" s="12"/>
      <c r="QFC404" s="12"/>
      <c r="QFD404" s="12"/>
      <c r="QFE404" s="12"/>
      <c r="QFF404" s="12"/>
      <c r="QFG404" s="12"/>
      <c r="QFH404" s="12"/>
      <c r="QFI404" s="12"/>
      <c r="QFJ404" s="12"/>
      <c r="QFK404" s="12"/>
      <c r="QFL404" s="12"/>
      <c r="QFM404" s="12"/>
      <c r="QFN404" s="12"/>
      <c r="QFO404" s="12"/>
      <c r="QFP404" s="12"/>
      <c r="QFQ404" s="12"/>
      <c r="QFR404" s="12"/>
      <c r="QFS404" s="12"/>
      <c r="QFT404" s="12"/>
      <c r="QFU404" s="12"/>
      <c r="QFV404" s="12"/>
      <c r="QFW404" s="12"/>
      <c r="QFX404" s="12"/>
      <c r="QFY404" s="12"/>
      <c r="QFZ404" s="12"/>
      <c r="QGA404" s="12"/>
      <c r="QGB404" s="12"/>
      <c r="QGC404" s="12"/>
      <c r="QGD404" s="12"/>
      <c r="QGE404" s="12"/>
      <c r="QGF404" s="12"/>
      <c r="QGG404" s="12"/>
      <c r="QGH404" s="12"/>
      <c r="QGI404" s="12"/>
      <c r="QGJ404" s="12"/>
      <c r="QGK404" s="12"/>
      <c r="QGL404" s="12"/>
      <c r="QGM404" s="12"/>
      <c r="QGN404" s="12"/>
      <c r="QGO404" s="12"/>
      <c r="QGP404" s="12"/>
      <c r="QGQ404" s="12"/>
      <c r="QGR404" s="12"/>
      <c r="QGS404" s="12"/>
      <c r="QGT404" s="12"/>
      <c r="QGU404" s="12"/>
      <c r="QGV404" s="12"/>
      <c r="QGW404" s="12"/>
      <c r="QGX404" s="12"/>
      <c r="QGY404" s="12"/>
      <c r="QGZ404" s="12"/>
      <c r="QHA404" s="12"/>
      <c r="QHB404" s="12"/>
      <c r="QHC404" s="12"/>
      <c r="QHD404" s="12"/>
      <c r="QHE404" s="12"/>
      <c r="QHF404" s="12"/>
      <c r="QHG404" s="12"/>
      <c r="QHH404" s="12"/>
      <c r="QHI404" s="12"/>
      <c r="QHJ404" s="12"/>
      <c r="QHK404" s="12"/>
      <c r="QHL404" s="12"/>
      <c r="QHM404" s="12"/>
      <c r="QHN404" s="12"/>
      <c r="QHO404" s="12"/>
      <c r="QHP404" s="12"/>
      <c r="QHQ404" s="12"/>
      <c r="QHR404" s="12"/>
      <c r="QHS404" s="12"/>
      <c r="QHT404" s="12"/>
      <c r="QHU404" s="12"/>
      <c r="QHV404" s="12"/>
      <c r="QHW404" s="12"/>
      <c r="QHX404" s="12"/>
      <c r="QHY404" s="12"/>
      <c r="QHZ404" s="12"/>
      <c r="QIA404" s="12"/>
      <c r="QIB404" s="12"/>
      <c r="QIC404" s="12"/>
      <c r="QID404" s="12"/>
      <c r="QIE404" s="12"/>
      <c r="QIF404" s="12"/>
      <c r="QIG404" s="12"/>
      <c r="QIH404" s="12"/>
      <c r="QII404" s="12"/>
      <c r="QIJ404" s="12"/>
      <c r="QIK404" s="12"/>
      <c r="QIL404" s="12"/>
      <c r="QIM404" s="12"/>
      <c r="QIN404" s="12"/>
      <c r="QIO404" s="12"/>
      <c r="QIP404" s="12"/>
      <c r="QIQ404" s="12"/>
      <c r="QIR404" s="12"/>
      <c r="QIS404" s="12"/>
      <c r="QIT404" s="12"/>
      <c r="QIU404" s="12"/>
      <c r="QIV404" s="12"/>
      <c r="QIW404" s="12"/>
      <c r="QIX404" s="12"/>
      <c r="QIY404" s="12"/>
      <c r="QIZ404" s="12"/>
      <c r="QJA404" s="12"/>
      <c r="QJB404" s="12"/>
      <c r="QJC404" s="12"/>
      <c r="QJD404" s="12"/>
      <c r="QJE404" s="12"/>
      <c r="QJF404" s="12"/>
      <c r="QJG404" s="12"/>
      <c r="QJH404" s="12"/>
      <c r="QJI404" s="12"/>
      <c r="QJJ404" s="12"/>
      <c r="QJK404" s="12"/>
      <c r="QJL404" s="12"/>
      <c r="QJM404" s="12"/>
      <c r="QJN404" s="12"/>
      <c r="QJO404" s="12"/>
      <c r="QJP404" s="12"/>
      <c r="QJQ404" s="12"/>
      <c r="QJR404" s="12"/>
      <c r="QJS404" s="12"/>
      <c r="QJT404" s="12"/>
      <c r="QJU404" s="12"/>
      <c r="QJV404" s="12"/>
      <c r="QJW404" s="12"/>
      <c r="QJX404" s="12"/>
      <c r="QJY404" s="12"/>
      <c r="QJZ404" s="12"/>
      <c r="QKA404" s="12"/>
      <c r="QKB404" s="12"/>
      <c r="QKC404" s="12"/>
      <c r="QKD404" s="12"/>
      <c r="QKE404" s="12"/>
      <c r="QKF404" s="12"/>
      <c r="QKG404" s="12"/>
      <c r="QKH404" s="12"/>
      <c r="QKI404" s="12"/>
      <c r="QKJ404" s="12"/>
      <c r="QKK404" s="12"/>
      <c r="QKL404" s="12"/>
      <c r="QKM404" s="12"/>
      <c r="QKN404" s="12"/>
      <c r="QKO404" s="12"/>
      <c r="QKP404" s="12"/>
      <c r="QKQ404" s="12"/>
      <c r="QKR404" s="12"/>
      <c r="QKS404" s="12"/>
      <c r="QKT404" s="12"/>
      <c r="QKU404" s="12"/>
      <c r="QKV404" s="12"/>
      <c r="QKW404" s="12"/>
      <c r="QKX404" s="12"/>
      <c r="QKY404" s="12"/>
      <c r="QKZ404" s="12"/>
      <c r="QLA404" s="12"/>
      <c r="QLB404" s="12"/>
      <c r="QLC404" s="12"/>
      <c r="QLD404" s="12"/>
      <c r="QLE404" s="12"/>
      <c r="QLF404" s="12"/>
      <c r="QLG404" s="12"/>
      <c r="QLH404" s="12"/>
      <c r="QLI404" s="12"/>
      <c r="QLJ404" s="12"/>
      <c r="QLK404" s="12"/>
      <c r="QLL404" s="12"/>
      <c r="QLM404" s="12"/>
      <c r="QLN404" s="12"/>
      <c r="QLO404" s="12"/>
      <c r="QLP404" s="12"/>
      <c r="QLQ404" s="12"/>
      <c r="QLR404" s="12"/>
      <c r="QLS404" s="12"/>
      <c r="QLT404" s="12"/>
      <c r="QLU404" s="12"/>
      <c r="QLV404" s="12"/>
      <c r="QLW404" s="12"/>
      <c r="QLX404" s="12"/>
      <c r="QLY404" s="12"/>
      <c r="QLZ404" s="12"/>
      <c r="QMA404" s="12"/>
      <c r="QMB404" s="12"/>
      <c r="QMC404" s="12"/>
      <c r="QMD404" s="12"/>
      <c r="QME404" s="12"/>
      <c r="QMF404" s="12"/>
      <c r="QMG404" s="12"/>
      <c r="QMH404" s="12"/>
      <c r="QMI404" s="12"/>
      <c r="QMJ404" s="12"/>
      <c r="QMK404" s="12"/>
      <c r="QML404" s="12"/>
      <c r="QMM404" s="12"/>
      <c r="QMN404" s="12"/>
      <c r="QMO404" s="12"/>
      <c r="QMP404" s="12"/>
      <c r="QMQ404" s="12"/>
      <c r="QMR404" s="12"/>
      <c r="QMS404" s="12"/>
      <c r="QMT404" s="12"/>
      <c r="QMU404" s="12"/>
      <c r="QMV404" s="12"/>
      <c r="QMW404" s="12"/>
      <c r="QMX404" s="12"/>
      <c r="QMY404" s="12"/>
      <c r="QMZ404" s="12"/>
      <c r="QNA404" s="12"/>
      <c r="QNB404" s="12"/>
      <c r="QNC404" s="12"/>
      <c r="QND404" s="12"/>
      <c r="QNE404" s="12"/>
      <c r="QNF404" s="12"/>
      <c r="QNG404" s="12"/>
      <c r="QNH404" s="12"/>
      <c r="QNI404" s="12"/>
      <c r="QNJ404" s="12"/>
      <c r="QNK404" s="12"/>
      <c r="QNL404" s="12"/>
      <c r="QNM404" s="12"/>
      <c r="QNN404" s="12"/>
      <c r="QNO404" s="12"/>
      <c r="QNP404" s="12"/>
      <c r="QNQ404" s="12"/>
      <c r="QNR404" s="12"/>
      <c r="QNS404" s="12"/>
      <c r="QNT404" s="12"/>
      <c r="QNU404" s="12"/>
      <c r="QNV404" s="12"/>
      <c r="QNW404" s="12"/>
      <c r="QNX404" s="12"/>
      <c r="QNY404" s="12"/>
      <c r="QNZ404" s="12"/>
      <c r="QOA404" s="12"/>
      <c r="QOB404" s="12"/>
      <c r="QOC404" s="12"/>
      <c r="QOD404" s="12"/>
      <c r="QOE404" s="12"/>
      <c r="QOF404" s="12"/>
      <c r="QOG404" s="12"/>
      <c r="QOH404" s="12"/>
      <c r="QOI404" s="12"/>
      <c r="QOJ404" s="12"/>
      <c r="QOK404" s="12"/>
      <c r="QOL404" s="12"/>
      <c r="QOM404" s="12"/>
      <c r="QON404" s="12"/>
      <c r="QOO404" s="12"/>
      <c r="QOP404" s="12"/>
      <c r="QOQ404" s="12"/>
      <c r="QOR404" s="12"/>
      <c r="QOS404" s="12"/>
      <c r="QOT404" s="12"/>
      <c r="QOU404" s="12"/>
      <c r="QOV404" s="12"/>
      <c r="QOW404" s="12"/>
      <c r="QOX404" s="12"/>
      <c r="QOY404" s="12"/>
      <c r="QOZ404" s="12"/>
      <c r="QPA404" s="12"/>
      <c r="QPB404" s="12"/>
      <c r="QPC404" s="12"/>
      <c r="QPD404" s="12"/>
      <c r="QPE404" s="12"/>
      <c r="QPF404" s="12"/>
      <c r="QPG404" s="12"/>
      <c r="QPH404" s="12"/>
      <c r="QPI404" s="12"/>
      <c r="QPJ404" s="12"/>
      <c r="QPK404" s="12"/>
      <c r="QPL404" s="12"/>
      <c r="QPM404" s="12"/>
      <c r="QPN404" s="12"/>
      <c r="QPO404" s="12"/>
      <c r="QPP404" s="12"/>
      <c r="QPQ404" s="12"/>
      <c r="QPR404" s="12"/>
      <c r="QPS404" s="12"/>
      <c r="QPT404" s="12"/>
      <c r="QPU404" s="12"/>
      <c r="QPV404" s="12"/>
      <c r="QPW404" s="12"/>
      <c r="QPX404" s="12"/>
      <c r="QPY404" s="12"/>
      <c r="QPZ404" s="12"/>
      <c r="QQA404" s="12"/>
      <c r="QQB404" s="12"/>
      <c r="QQC404" s="12"/>
      <c r="QQD404" s="12"/>
      <c r="QQE404" s="12"/>
      <c r="QQF404" s="12"/>
      <c r="QQG404" s="12"/>
      <c r="QQH404" s="12"/>
      <c r="QQI404" s="12"/>
      <c r="QQJ404" s="12"/>
      <c r="QQK404" s="12"/>
      <c r="QQL404" s="12"/>
      <c r="QQM404" s="12"/>
      <c r="QQN404" s="12"/>
      <c r="QQO404" s="12"/>
      <c r="QQP404" s="12"/>
      <c r="QQQ404" s="12"/>
      <c r="QQR404" s="12"/>
      <c r="QQS404" s="12"/>
      <c r="QQT404" s="12"/>
      <c r="QQU404" s="12"/>
      <c r="QQV404" s="12"/>
      <c r="QQW404" s="12"/>
      <c r="QQX404" s="12"/>
      <c r="QQY404" s="12"/>
      <c r="QQZ404" s="12"/>
      <c r="QRA404" s="12"/>
      <c r="QRB404" s="12"/>
      <c r="QRC404" s="12"/>
      <c r="QRD404" s="12"/>
      <c r="QRE404" s="12"/>
      <c r="QRF404" s="12"/>
      <c r="QRG404" s="12"/>
      <c r="QRH404" s="12"/>
      <c r="QRI404" s="12"/>
      <c r="QRJ404" s="12"/>
      <c r="QRK404" s="12"/>
      <c r="QRL404" s="12"/>
      <c r="QRM404" s="12"/>
      <c r="QRN404" s="12"/>
      <c r="QRO404" s="12"/>
      <c r="QRP404" s="12"/>
      <c r="QRQ404" s="12"/>
      <c r="QRR404" s="12"/>
      <c r="QRS404" s="12"/>
      <c r="QRT404" s="12"/>
      <c r="QRU404" s="12"/>
      <c r="QRV404" s="12"/>
      <c r="QRW404" s="12"/>
      <c r="QRX404" s="12"/>
      <c r="QRY404" s="12"/>
      <c r="QRZ404" s="12"/>
      <c r="QSA404" s="12"/>
      <c r="QSB404" s="12"/>
      <c r="QSC404" s="12"/>
      <c r="QSD404" s="12"/>
      <c r="QSE404" s="12"/>
      <c r="QSF404" s="12"/>
      <c r="QSG404" s="12"/>
      <c r="QSH404" s="12"/>
      <c r="QSI404" s="12"/>
      <c r="QSJ404" s="12"/>
      <c r="QSK404" s="12"/>
      <c r="QSL404" s="12"/>
      <c r="QSM404" s="12"/>
      <c r="QSN404" s="12"/>
      <c r="QSO404" s="12"/>
      <c r="QSP404" s="12"/>
      <c r="QSQ404" s="12"/>
      <c r="QSR404" s="12"/>
      <c r="QSS404" s="12"/>
      <c r="QST404" s="12"/>
      <c r="QSU404" s="12"/>
      <c r="QSV404" s="12"/>
      <c r="QSW404" s="12"/>
      <c r="QSX404" s="12"/>
      <c r="QSY404" s="12"/>
      <c r="QSZ404" s="12"/>
      <c r="QTA404" s="12"/>
      <c r="QTB404" s="12"/>
      <c r="QTC404" s="12"/>
      <c r="QTD404" s="12"/>
      <c r="QTE404" s="12"/>
      <c r="QTF404" s="12"/>
      <c r="QTG404" s="12"/>
      <c r="QTH404" s="12"/>
      <c r="QTI404" s="12"/>
      <c r="QTJ404" s="12"/>
      <c r="QTK404" s="12"/>
      <c r="QTL404" s="12"/>
      <c r="QTM404" s="12"/>
      <c r="QTN404" s="12"/>
      <c r="QTO404" s="12"/>
      <c r="QTP404" s="12"/>
      <c r="QTQ404" s="12"/>
      <c r="QTR404" s="12"/>
      <c r="QTS404" s="12"/>
      <c r="QTT404" s="12"/>
      <c r="QTU404" s="12"/>
      <c r="QTV404" s="12"/>
      <c r="QTW404" s="12"/>
      <c r="QTX404" s="12"/>
      <c r="QTY404" s="12"/>
      <c r="QTZ404" s="12"/>
      <c r="QUA404" s="12"/>
      <c r="QUB404" s="12"/>
      <c r="QUC404" s="12"/>
      <c r="QUD404" s="12"/>
      <c r="QUE404" s="12"/>
      <c r="QUF404" s="12"/>
      <c r="QUG404" s="12"/>
      <c r="QUH404" s="12"/>
      <c r="QUI404" s="12"/>
      <c r="QUJ404" s="12"/>
      <c r="QUK404" s="12"/>
      <c r="QUL404" s="12"/>
      <c r="QUM404" s="12"/>
      <c r="QUN404" s="12"/>
      <c r="QUO404" s="12"/>
      <c r="QUP404" s="12"/>
      <c r="QUQ404" s="12"/>
      <c r="QUR404" s="12"/>
      <c r="QUS404" s="12"/>
      <c r="QUT404" s="12"/>
      <c r="QUU404" s="12"/>
      <c r="QUV404" s="12"/>
      <c r="QUW404" s="12"/>
      <c r="QUX404" s="12"/>
      <c r="QUY404" s="12"/>
      <c r="QUZ404" s="12"/>
      <c r="QVA404" s="12"/>
      <c r="QVB404" s="12"/>
      <c r="QVC404" s="12"/>
      <c r="QVD404" s="12"/>
      <c r="QVE404" s="12"/>
      <c r="QVF404" s="12"/>
      <c r="QVG404" s="12"/>
      <c r="QVH404" s="12"/>
      <c r="QVI404" s="12"/>
      <c r="QVJ404" s="12"/>
      <c r="QVK404" s="12"/>
      <c r="QVL404" s="12"/>
      <c r="QVM404" s="12"/>
      <c r="QVN404" s="12"/>
      <c r="QVO404" s="12"/>
      <c r="QVP404" s="12"/>
      <c r="QVQ404" s="12"/>
      <c r="QVR404" s="12"/>
      <c r="QVS404" s="12"/>
      <c r="QVT404" s="12"/>
      <c r="QVU404" s="12"/>
      <c r="QVV404" s="12"/>
      <c r="QVW404" s="12"/>
      <c r="QVX404" s="12"/>
      <c r="QVY404" s="12"/>
      <c r="QVZ404" s="12"/>
      <c r="QWA404" s="12"/>
      <c r="QWB404" s="12"/>
      <c r="QWC404" s="12"/>
      <c r="QWD404" s="12"/>
      <c r="QWE404" s="12"/>
      <c r="QWF404" s="12"/>
      <c r="QWG404" s="12"/>
      <c r="QWH404" s="12"/>
      <c r="QWI404" s="12"/>
      <c r="QWJ404" s="12"/>
      <c r="QWK404" s="12"/>
      <c r="QWL404" s="12"/>
      <c r="QWM404" s="12"/>
      <c r="QWN404" s="12"/>
      <c r="QWO404" s="12"/>
      <c r="QWP404" s="12"/>
      <c r="QWQ404" s="12"/>
      <c r="QWR404" s="12"/>
      <c r="QWS404" s="12"/>
      <c r="QWT404" s="12"/>
      <c r="QWU404" s="12"/>
      <c r="QWV404" s="12"/>
      <c r="QWW404" s="12"/>
      <c r="QWX404" s="12"/>
      <c r="QWY404" s="12"/>
      <c r="QWZ404" s="12"/>
      <c r="QXA404" s="12"/>
      <c r="QXB404" s="12"/>
      <c r="QXC404" s="12"/>
      <c r="QXD404" s="12"/>
      <c r="QXE404" s="12"/>
      <c r="QXF404" s="12"/>
      <c r="QXG404" s="12"/>
      <c r="QXH404" s="12"/>
      <c r="QXI404" s="12"/>
      <c r="QXJ404" s="12"/>
      <c r="QXK404" s="12"/>
      <c r="QXL404" s="12"/>
      <c r="QXM404" s="12"/>
      <c r="QXN404" s="12"/>
      <c r="QXO404" s="12"/>
      <c r="QXP404" s="12"/>
      <c r="QXQ404" s="12"/>
      <c r="QXR404" s="12"/>
      <c r="QXS404" s="12"/>
      <c r="QXT404" s="12"/>
      <c r="QXU404" s="12"/>
      <c r="QXV404" s="12"/>
      <c r="QXW404" s="12"/>
      <c r="QXX404" s="12"/>
      <c r="QXY404" s="12"/>
      <c r="QXZ404" s="12"/>
      <c r="QYA404" s="12"/>
      <c r="QYB404" s="12"/>
      <c r="QYC404" s="12"/>
      <c r="QYD404" s="12"/>
      <c r="QYE404" s="12"/>
      <c r="QYF404" s="12"/>
      <c r="QYG404" s="12"/>
      <c r="QYH404" s="12"/>
      <c r="QYI404" s="12"/>
      <c r="QYJ404" s="12"/>
      <c r="QYK404" s="12"/>
      <c r="QYL404" s="12"/>
      <c r="QYM404" s="12"/>
      <c r="QYN404" s="12"/>
      <c r="QYO404" s="12"/>
      <c r="QYP404" s="12"/>
      <c r="QYQ404" s="12"/>
      <c r="QYR404" s="12"/>
      <c r="QYS404" s="12"/>
      <c r="QYT404" s="12"/>
      <c r="QYU404" s="12"/>
      <c r="QYV404" s="12"/>
      <c r="QYW404" s="12"/>
      <c r="QYX404" s="12"/>
      <c r="QYY404" s="12"/>
      <c r="QYZ404" s="12"/>
      <c r="QZA404" s="12"/>
      <c r="QZB404" s="12"/>
      <c r="QZC404" s="12"/>
      <c r="QZD404" s="12"/>
      <c r="QZE404" s="12"/>
      <c r="QZF404" s="12"/>
      <c r="QZG404" s="12"/>
      <c r="QZH404" s="12"/>
      <c r="QZI404" s="12"/>
      <c r="QZJ404" s="12"/>
      <c r="QZK404" s="12"/>
      <c r="QZL404" s="12"/>
      <c r="QZM404" s="12"/>
      <c r="QZN404" s="12"/>
      <c r="QZO404" s="12"/>
      <c r="QZP404" s="12"/>
      <c r="QZQ404" s="12"/>
      <c r="QZR404" s="12"/>
      <c r="QZS404" s="12"/>
      <c r="QZT404" s="12"/>
      <c r="QZU404" s="12"/>
      <c r="QZV404" s="12"/>
      <c r="QZW404" s="12"/>
      <c r="QZX404" s="12"/>
      <c r="QZY404" s="12"/>
      <c r="QZZ404" s="12"/>
      <c r="RAA404" s="12"/>
      <c r="RAB404" s="12"/>
      <c r="RAC404" s="12"/>
      <c r="RAD404" s="12"/>
      <c r="RAE404" s="12"/>
      <c r="RAF404" s="12"/>
      <c r="RAG404" s="12"/>
      <c r="RAH404" s="12"/>
      <c r="RAI404" s="12"/>
      <c r="RAJ404" s="12"/>
      <c r="RAK404" s="12"/>
      <c r="RAL404" s="12"/>
      <c r="RAM404" s="12"/>
      <c r="RAN404" s="12"/>
      <c r="RAO404" s="12"/>
      <c r="RAP404" s="12"/>
      <c r="RAQ404" s="12"/>
      <c r="RAR404" s="12"/>
      <c r="RAS404" s="12"/>
      <c r="RAT404" s="12"/>
      <c r="RAU404" s="12"/>
      <c r="RAV404" s="12"/>
      <c r="RAW404" s="12"/>
      <c r="RAX404" s="12"/>
      <c r="RAY404" s="12"/>
      <c r="RAZ404" s="12"/>
      <c r="RBA404" s="12"/>
      <c r="RBB404" s="12"/>
      <c r="RBC404" s="12"/>
      <c r="RBD404" s="12"/>
      <c r="RBE404" s="12"/>
      <c r="RBF404" s="12"/>
      <c r="RBG404" s="12"/>
      <c r="RBH404" s="12"/>
      <c r="RBI404" s="12"/>
      <c r="RBJ404" s="12"/>
      <c r="RBK404" s="12"/>
      <c r="RBL404" s="12"/>
      <c r="RBM404" s="12"/>
      <c r="RBN404" s="12"/>
      <c r="RBO404" s="12"/>
      <c r="RBP404" s="12"/>
      <c r="RBQ404" s="12"/>
      <c r="RBR404" s="12"/>
      <c r="RBS404" s="12"/>
      <c r="RBT404" s="12"/>
      <c r="RBU404" s="12"/>
      <c r="RBV404" s="12"/>
      <c r="RBW404" s="12"/>
      <c r="RBX404" s="12"/>
      <c r="RBY404" s="12"/>
      <c r="RBZ404" s="12"/>
      <c r="RCA404" s="12"/>
      <c r="RCB404" s="12"/>
      <c r="RCC404" s="12"/>
      <c r="RCD404" s="12"/>
      <c r="RCE404" s="12"/>
      <c r="RCF404" s="12"/>
      <c r="RCG404" s="12"/>
      <c r="RCH404" s="12"/>
      <c r="RCI404" s="12"/>
      <c r="RCJ404" s="12"/>
      <c r="RCK404" s="12"/>
      <c r="RCL404" s="12"/>
      <c r="RCM404" s="12"/>
      <c r="RCN404" s="12"/>
      <c r="RCO404" s="12"/>
      <c r="RCP404" s="12"/>
      <c r="RCQ404" s="12"/>
      <c r="RCR404" s="12"/>
      <c r="RCS404" s="12"/>
      <c r="RCT404" s="12"/>
      <c r="RCU404" s="12"/>
      <c r="RCV404" s="12"/>
      <c r="RCW404" s="12"/>
      <c r="RCX404" s="12"/>
      <c r="RCY404" s="12"/>
      <c r="RCZ404" s="12"/>
      <c r="RDA404" s="12"/>
      <c r="RDB404" s="12"/>
      <c r="RDC404" s="12"/>
      <c r="RDD404" s="12"/>
      <c r="RDE404" s="12"/>
      <c r="RDF404" s="12"/>
      <c r="RDG404" s="12"/>
      <c r="RDH404" s="12"/>
      <c r="RDI404" s="12"/>
      <c r="RDJ404" s="12"/>
      <c r="RDK404" s="12"/>
      <c r="RDL404" s="12"/>
      <c r="RDM404" s="12"/>
      <c r="RDN404" s="12"/>
      <c r="RDO404" s="12"/>
      <c r="RDP404" s="12"/>
      <c r="RDQ404" s="12"/>
      <c r="RDR404" s="12"/>
      <c r="RDS404" s="12"/>
      <c r="RDT404" s="12"/>
      <c r="RDU404" s="12"/>
      <c r="RDV404" s="12"/>
      <c r="RDW404" s="12"/>
      <c r="RDX404" s="12"/>
      <c r="RDY404" s="12"/>
      <c r="RDZ404" s="12"/>
      <c r="REA404" s="12"/>
      <c r="REB404" s="12"/>
      <c r="REC404" s="12"/>
      <c r="RED404" s="12"/>
      <c r="REE404" s="12"/>
      <c r="REF404" s="12"/>
      <c r="REG404" s="12"/>
      <c r="REH404" s="12"/>
      <c r="REI404" s="12"/>
      <c r="REJ404" s="12"/>
      <c r="REK404" s="12"/>
      <c r="REL404" s="12"/>
      <c r="REM404" s="12"/>
      <c r="REN404" s="12"/>
      <c r="REO404" s="12"/>
      <c r="REP404" s="12"/>
      <c r="REQ404" s="12"/>
      <c r="RER404" s="12"/>
      <c r="RES404" s="12"/>
      <c r="RET404" s="12"/>
      <c r="REU404" s="12"/>
      <c r="REV404" s="12"/>
      <c r="REW404" s="12"/>
      <c r="REX404" s="12"/>
      <c r="REY404" s="12"/>
      <c r="REZ404" s="12"/>
      <c r="RFA404" s="12"/>
      <c r="RFB404" s="12"/>
      <c r="RFC404" s="12"/>
      <c r="RFD404" s="12"/>
      <c r="RFE404" s="12"/>
      <c r="RFF404" s="12"/>
      <c r="RFG404" s="12"/>
      <c r="RFH404" s="12"/>
      <c r="RFI404" s="12"/>
      <c r="RFJ404" s="12"/>
      <c r="RFK404" s="12"/>
      <c r="RFL404" s="12"/>
      <c r="RFM404" s="12"/>
      <c r="RFN404" s="12"/>
      <c r="RFO404" s="12"/>
      <c r="RFP404" s="12"/>
      <c r="RFQ404" s="12"/>
      <c r="RFR404" s="12"/>
      <c r="RFS404" s="12"/>
      <c r="RFT404" s="12"/>
      <c r="RFU404" s="12"/>
      <c r="RFV404" s="12"/>
      <c r="RFW404" s="12"/>
      <c r="RFX404" s="12"/>
      <c r="RFY404" s="12"/>
      <c r="RFZ404" s="12"/>
      <c r="RGA404" s="12"/>
      <c r="RGB404" s="12"/>
      <c r="RGC404" s="12"/>
      <c r="RGD404" s="12"/>
      <c r="RGE404" s="12"/>
      <c r="RGF404" s="12"/>
      <c r="RGG404" s="12"/>
      <c r="RGH404" s="12"/>
      <c r="RGI404" s="12"/>
      <c r="RGJ404" s="12"/>
      <c r="RGK404" s="12"/>
      <c r="RGL404" s="12"/>
      <c r="RGM404" s="12"/>
      <c r="RGN404" s="12"/>
      <c r="RGO404" s="12"/>
      <c r="RGP404" s="12"/>
      <c r="RGQ404" s="12"/>
      <c r="RGR404" s="12"/>
      <c r="RGS404" s="12"/>
      <c r="RGT404" s="12"/>
      <c r="RGU404" s="12"/>
      <c r="RGV404" s="12"/>
      <c r="RGW404" s="12"/>
      <c r="RGX404" s="12"/>
      <c r="RGY404" s="12"/>
      <c r="RGZ404" s="12"/>
      <c r="RHA404" s="12"/>
      <c r="RHB404" s="12"/>
      <c r="RHC404" s="12"/>
      <c r="RHD404" s="12"/>
      <c r="RHE404" s="12"/>
      <c r="RHF404" s="12"/>
      <c r="RHG404" s="12"/>
      <c r="RHH404" s="12"/>
      <c r="RHI404" s="12"/>
      <c r="RHJ404" s="12"/>
      <c r="RHK404" s="12"/>
      <c r="RHL404" s="12"/>
      <c r="RHM404" s="12"/>
      <c r="RHN404" s="12"/>
      <c r="RHO404" s="12"/>
      <c r="RHP404" s="12"/>
      <c r="RHQ404" s="12"/>
      <c r="RHR404" s="12"/>
      <c r="RHS404" s="12"/>
      <c r="RHT404" s="12"/>
      <c r="RHU404" s="12"/>
      <c r="RHV404" s="12"/>
      <c r="RHW404" s="12"/>
      <c r="RHX404" s="12"/>
      <c r="RHY404" s="12"/>
      <c r="RHZ404" s="12"/>
      <c r="RIA404" s="12"/>
      <c r="RIB404" s="12"/>
      <c r="RIC404" s="12"/>
      <c r="RID404" s="12"/>
      <c r="RIE404" s="12"/>
      <c r="RIF404" s="12"/>
      <c r="RIG404" s="12"/>
      <c r="RIH404" s="12"/>
      <c r="RII404" s="12"/>
      <c r="RIJ404" s="12"/>
      <c r="RIK404" s="12"/>
      <c r="RIL404" s="12"/>
      <c r="RIM404" s="12"/>
      <c r="RIN404" s="12"/>
      <c r="RIO404" s="12"/>
      <c r="RIP404" s="12"/>
      <c r="RIQ404" s="12"/>
      <c r="RIR404" s="12"/>
      <c r="RIS404" s="12"/>
      <c r="RIT404" s="12"/>
      <c r="RIU404" s="12"/>
      <c r="RIV404" s="12"/>
      <c r="RIW404" s="12"/>
      <c r="RIX404" s="12"/>
      <c r="RIY404" s="12"/>
      <c r="RIZ404" s="12"/>
      <c r="RJA404" s="12"/>
      <c r="RJB404" s="12"/>
      <c r="RJC404" s="12"/>
      <c r="RJD404" s="12"/>
      <c r="RJE404" s="12"/>
      <c r="RJF404" s="12"/>
      <c r="RJG404" s="12"/>
      <c r="RJH404" s="12"/>
      <c r="RJI404" s="12"/>
      <c r="RJJ404" s="12"/>
      <c r="RJK404" s="12"/>
      <c r="RJL404" s="12"/>
      <c r="RJM404" s="12"/>
      <c r="RJN404" s="12"/>
      <c r="RJO404" s="12"/>
      <c r="RJP404" s="12"/>
      <c r="RJQ404" s="12"/>
      <c r="RJR404" s="12"/>
      <c r="RJS404" s="12"/>
      <c r="RJT404" s="12"/>
      <c r="RJU404" s="12"/>
      <c r="RJV404" s="12"/>
      <c r="RJW404" s="12"/>
      <c r="RJX404" s="12"/>
      <c r="RJY404" s="12"/>
      <c r="RJZ404" s="12"/>
      <c r="RKA404" s="12"/>
      <c r="RKB404" s="12"/>
      <c r="RKC404" s="12"/>
      <c r="RKD404" s="12"/>
      <c r="RKE404" s="12"/>
      <c r="RKF404" s="12"/>
      <c r="RKG404" s="12"/>
      <c r="RKH404" s="12"/>
      <c r="RKI404" s="12"/>
      <c r="RKJ404" s="12"/>
      <c r="RKK404" s="12"/>
      <c r="RKL404" s="12"/>
      <c r="RKM404" s="12"/>
      <c r="RKN404" s="12"/>
      <c r="RKO404" s="12"/>
      <c r="RKP404" s="12"/>
      <c r="RKQ404" s="12"/>
      <c r="RKR404" s="12"/>
      <c r="RKS404" s="12"/>
      <c r="RKT404" s="12"/>
      <c r="RKU404" s="12"/>
      <c r="RKV404" s="12"/>
      <c r="RKW404" s="12"/>
      <c r="RKX404" s="12"/>
      <c r="RKY404" s="12"/>
      <c r="RKZ404" s="12"/>
      <c r="RLA404" s="12"/>
      <c r="RLB404" s="12"/>
      <c r="RLC404" s="12"/>
      <c r="RLD404" s="12"/>
      <c r="RLE404" s="12"/>
      <c r="RLF404" s="12"/>
      <c r="RLG404" s="12"/>
      <c r="RLH404" s="12"/>
      <c r="RLI404" s="12"/>
      <c r="RLJ404" s="12"/>
      <c r="RLK404" s="12"/>
      <c r="RLL404" s="12"/>
      <c r="RLM404" s="12"/>
      <c r="RLN404" s="12"/>
      <c r="RLO404" s="12"/>
      <c r="RLP404" s="12"/>
      <c r="RLQ404" s="12"/>
      <c r="RLR404" s="12"/>
      <c r="RLS404" s="12"/>
      <c r="RLT404" s="12"/>
      <c r="RLU404" s="12"/>
      <c r="RLV404" s="12"/>
      <c r="RLW404" s="12"/>
      <c r="RLX404" s="12"/>
      <c r="RLY404" s="12"/>
      <c r="RLZ404" s="12"/>
      <c r="RMA404" s="12"/>
      <c r="RMB404" s="12"/>
      <c r="RMC404" s="12"/>
      <c r="RMD404" s="12"/>
      <c r="RME404" s="12"/>
      <c r="RMF404" s="12"/>
      <c r="RMG404" s="12"/>
      <c r="RMH404" s="12"/>
      <c r="RMI404" s="12"/>
      <c r="RMJ404" s="12"/>
      <c r="RMK404" s="12"/>
      <c r="RML404" s="12"/>
      <c r="RMM404" s="12"/>
      <c r="RMN404" s="12"/>
      <c r="RMO404" s="12"/>
      <c r="RMP404" s="12"/>
      <c r="RMQ404" s="12"/>
      <c r="RMR404" s="12"/>
      <c r="RMS404" s="12"/>
      <c r="RMT404" s="12"/>
      <c r="RMU404" s="12"/>
      <c r="RMV404" s="12"/>
      <c r="RMW404" s="12"/>
      <c r="RMX404" s="12"/>
      <c r="RMY404" s="12"/>
      <c r="RMZ404" s="12"/>
      <c r="RNA404" s="12"/>
      <c r="RNB404" s="12"/>
      <c r="RNC404" s="12"/>
      <c r="RND404" s="12"/>
      <c r="RNE404" s="12"/>
      <c r="RNF404" s="12"/>
      <c r="RNG404" s="12"/>
      <c r="RNH404" s="12"/>
      <c r="RNI404" s="12"/>
      <c r="RNJ404" s="12"/>
      <c r="RNK404" s="12"/>
      <c r="RNL404" s="12"/>
      <c r="RNM404" s="12"/>
      <c r="RNN404" s="12"/>
      <c r="RNO404" s="12"/>
      <c r="RNP404" s="12"/>
      <c r="RNQ404" s="12"/>
      <c r="RNR404" s="12"/>
      <c r="RNS404" s="12"/>
      <c r="RNT404" s="12"/>
      <c r="RNU404" s="12"/>
      <c r="RNV404" s="12"/>
      <c r="RNW404" s="12"/>
      <c r="RNX404" s="12"/>
      <c r="RNY404" s="12"/>
      <c r="RNZ404" s="12"/>
      <c r="ROA404" s="12"/>
      <c r="ROB404" s="12"/>
      <c r="ROC404" s="12"/>
      <c r="ROD404" s="12"/>
      <c r="ROE404" s="12"/>
      <c r="ROF404" s="12"/>
      <c r="ROG404" s="12"/>
      <c r="ROH404" s="12"/>
      <c r="ROI404" s="12"/>
      <c r="ROJ404" s="12"/>
      <c r="ROK404" s="12"/>
      <c r="ROL404" s="12"/>
      <c r="ROM404" s="12"/>
      <c r="RON404" s="12"/>
      <c r="ROO404" s="12"/>
      <c r="ROP404" s="12"/>
      <c r="ROQ404" s="12"/>
      <c r="ROR404" s="12"/>
      <c r="ROS404" s="12"/>
      <c r="ROT404" s="12"/>
      <c r="ROU404" s="12"/>
      <c r="ROV404" s="12"/>
      <c r="ROW404" s="12"/>
      <c r="ROX404" s="12"/>
      <c r="ROY404" s="12"/>
      <c r="ROZ404" s="12"/>
      <c r="RPA404" s="12"/>
      <c r="RPB404" s="12"/>
      <c r="RPC404" s="12"/>
      <c r="RPD404" s="12"/>
      <c r="RPE404" s="12"/>
      <c r="RPF404" s="12"/>
      <c r="RPG404" s="12"/>
      <c r="RPH404" s="12"/>
      <c r="RPI404" s="12"/>
      <c r="RPJ404" s="12"/>
      <c r="RPK404" s="12"/>
      <c r="RPL404" s="12"/>
      <c r="RPM404" s="12"/>
      <c r="RPN404" s="12"/>
      <c r="RPO404" s="12"/>
      <c r="RPP404" s="12"/>
      <c r="RPQ404" s="12"/>
      <c r="RPR404" s="12"/>
      <c r="RPS404" s="12"/>
      <c r="RPT404" s="12"/>
      <c r="RPU404" s="12"/>
      <c r="RPV404" s="12"/>
      <c r="RPW404" s="12"/>
      <c r="RPX404" s="12"/>
      <c r="RPY404" s="12"/>
      <c r="RPZ404" s="12"/>
      <c r="RQA404" s="12"/>
      <c r="RQB404" s="12"/>
      <c r="RQC404" s="12"/>
      <c r="RQD404" s="12"/>
      <c r="RQE404" s="12"/>
      <c r="RQF404" s="12"/>
      <c r="RQG404" s="12"/>
      <c r="RQH404" s="12"/>
      <c r="RQI404" s="12"/>
      <c r="RQJ404" s="12"/>
      <c r="RQK404" s="12"/>
      <c r="RQL404" s="12"/>
      <c r="RQM404" s="12"/>
      <c r="RQN404" s="12"/>
      <c r="RQO404" s="12"/>
      <c r="RQP404" s="12"/>
      <c r="RQQ404" s="12"/>
      <c r="RQR404" s="12"/>
      <c r="RQS404" s="12"/>
      <c r="RQT404" s="12"/>
      <c r="RQU404" s="12"/>
      <c r="RQV404" s="12"/>
      <c r="RQW404" s="12"/>
      <c r="RQX404" s="12"/>
      <c r="RQY404" s="12"/>
      <c r="RQZ404" s="12"/>
      <c r="RRA404" s="12"/>
      <c r="RRB404" s="12"/>
      <c r="RRC404" s="12"/>
      <c r="RRD404" s="12"/>
      <c r="RRE404" s="12"/>
      <c r="RRF404" s="12"/>
      <c r="RRG404" s="12"/>
      <c r="RRH404" s="12"/>
      <c r="RRI404" s="12"/>
      <c r="RRJ404" s="12"/>
      <c r="RRK404" s="12"/>
      <c r="RRL404" s="12"/>
      <c r="RRM404" s="12"/>
      <c r="RRN404" s="12"/>
      <c r="RRO404" s="12"/>
      <c r="RRP404" s="12"/>
      <c r="RRQ404" s="12"/>
      <c r="RRR404" s="12"/>
      <c r="RRS404" s="12"/>
      <c r="RRT404" s="12"/>
      <c r="RRU404" s="12"/>
      <c r="RRV404" s="12"/>
      <c r="RRW404" s="12"/>
      <c r="RRX404" s="12"/>
      <c r="RRY404" s="12"/>
      <c r="RRZ404" s="12"/>
      <c r="RSA404" s="12"/>
      <c r="RSB404" s="12"/>
      <c r="RSC404" s="12"/>
      <c r="RSD404" s="12"/>
      <c r="RSE404" s="12"/>
      <c r="RSF404" s="12"/>
      <c r="RSG404" s="12"/>
      <c r="RSH404" s="12"/>
      <c r="RSI404" s="12"/>
      <c r="RSJ404" s="12"/>
      <c r="RSK404" s="12"/>
      <c r="RSL404" s="12"/>
      <c r="RSM404" s="12"/>
      <c r="RSN404" s="12"/>
      <c r="RSO404" s="12"/>
      <c r="RSP404" s="12"/>
      <c r="RSQ404" s="12"/>
      <c r="RSR404" s="12"/>
      <c r="RSS404" s="12"/>
      <c r="RST404" s="12"/>
      <c r="RSU404" s="12"/>
      <c r="RSV404" s="12"/>
      <c r="RSW404" s="12"/>
      <c r="RSX404" s="12"/>
      <c r="RSY404" s="12"/>
      <c r="RSZ404" s="12"/>
      <c r="RTA404" s="12"/>
      <c r="RTB404" s="12"/>
      <c r="RTC404" s="12"/>
      <c r="RTD404" s="12"/>
      <c r="RTE404" s="12"/>
      <c r="RTF404" s="12"/>
      <c r="RTG404" s="12"/>
      <c r="RTH404" s="12"/>
      <c r="RTI404" s="12"/>
      <c r="RTJ404" s="12"/>
      <c r="RTK404" s="12"/>
      <c r="RTL404" s="12"/>
      <c r="RTM404" s="12"/>
      <c r="RTN404" s="12"/>
      <c r="RTO404" s="12"/>
      <c r="RTP404" s="12"/>
      <c r="RTQ404" s="12"/>
      <c r="RTR404" s="12"/>
      <c r="RTS404" s="12"/>
      <c r="RTT404" s="12"/>
      <c r="RTU404" s="12"/>
      <c r="RTV404" s="12"/>
      <c r="RTW404" s="12"/>
      <c r="RTX404" s="12"/>
      <c r="RTY404" s="12"/>
      <c r="RTZ404" s="12"/>
      <c r="RUA404" s="12"/>
      <c r="RUB404" s="12"/>
      <c r="RUC404" s="12"/>
      <c r="RUD404" s="12"/>
      <c r="RUE404" s="12"/>
      <c r="RUF404" s="12"/>
      <c r="RUG404" s="12"/>
      <c r="RUH404" s="12"/>
      <c r="RUI404" s="12"/>
      <c r="RUJ404" s="12"/>
      <c r="RUK404" s="12"/>
      <c r="RUL404" s="12"/>
      <c r="RUM404" s="12"/>
      <c r="RUN404" s="12"/>
      <c r="RUO404" s="12"/>
      <c r="RUP404" s="12"/>
      <c r="RUQ404" s="12"/>
      <c r="RUR404" s="12"/>
      <c r="RUS404" s="12"/>
      <c r="RUT404" s="12"/>
      <c r="RUU404" s="12"/>
      <c r="RUV404" s="12"/>
      <c r="RUW404" s="12"/>
      <c r="RUX404" s="12"/>
      <c r="RUY404" s="12"/>
      <c r="RUZ404" s="12"/>
      <c r="RVA404" s="12"/>
      <c r="RVB404" s="12"/>
      <c r="RVC404" s="12"/>
      <c r="RVD404" s="12"/>
      <c r="RVE404" s="12"/>
      <c r="RVF404" s="12"/>
      <c r="RVG404" s="12"/>
      <c r="RVH404" s="12"/>
      <c r="RVI404" s="12"/>
      <c r="RVJ404" s="12"/>
      <c r="RVK404" s="12"/>
      <c r="RVL404" s="12"/>
      <c r="RVM404" s="12"/>
      <c r="RVN404" s="12"/>
      <c r="RVO404" s="12"/>
      <c r="RVP404" s="12"/>
      <c r="RVQ404" s="12"/>
      <c r="RVR404" s="12"/>
      <c r="RVS404" s="12"/>
      <c r="RVT404" s="12"/>
      <c r="RVU404" s="12"/>
      <c r="RVV404" s="12"/>
      <c r="RVW404" s="12"/>
      <c r="RVX404" s="12"/>
      <c r="RVY404" s="12"/>
      <c r="RVZ404" s="12"/>
      <c r="RWA404" s="12"/>
      <c r="RWB404" s="12"/>
      <c r="RWC404" s="12"/>
      <c r="RWD404" s="12"/>
      <c r="RWE404" s="12"/>
      <c r="RWF404" s="12"/>
      <c r="RWG404" s="12"/>
      <c r="RWH404" s="12"/>
      <c r="RWI404" s="12"/>
      <c r="RWJ404" s="12"/>
      <c r="RWK404" s="12"/>
      <c r="RWL404" s="12"/>
      <c r="RWM404" s="12"/>
      <c r="RWN404" s="12"/>
      <c r="RWO404" s="12"/>
      <c r="RWP404" s="12"/>
      <c r="RWQ404" s="12"/>
      <c r="RWR404" s="12"/>
      <c r="RWS404" s="12"/>
      <c r="RWT404" s="12"/>
      <c r="RWU404" s="12"/>
      <c r="RWV404" s="12"/>
      <c r="RWW404" s="12"/>
      <c r="RWX404" s="12"/>
      <c r="RWY404" s="12"/>
      <c r="RWZ404" s="12"/>
      <c r="RXA404" s="12"/>
      <c r="RXB404" s="12"/>
      <c r="RXC404" s="12"/>
      <c r="RXD404" s="12"/>
      <c r="RXE404" s="12"/>
      <c r="RXF404" s="12"/>
      <c r="RXG404" s="12"/>
      <c r="RXH404" s="12"/>
      <c r="RXI404" s="12"/>
      <c r="RXJ404" s="12"/>
      <c r="RXK404" s="12"/>
      <c r="RXL404" s="12"/>
      <c r="RXM404" s="12"/>
      <c r="RXN404" s="12"/>
      <c r="RXO404" s="12"/>
      <c r="RXP404" s="12"/>
      <c r="RXQ404" s="12"/>
      <c r="RXR404" s="12"/>
      <c r="RXS404" s="12"/>
      <c r="RXT404" s="12"/>
      <c r="RXU404" s="12"/>
      <c r="RXV404" s="12"/>
      <c r="RXW404" s="12"/>
      <c r="RXX404" s="12"/>
      <c r="RXY404" s="12"/>
      <c r="RXZ404" s="12"/>
      <c r="RYA404" s="12"/>
      <c r="RYB404" s="12"/>
      <c r="RYC404" s="12"/>
      <c r="RYD404" s="12"/>
      <c r="RYE404" s="12"/>
      <c r="RYF404" s="12"/>
      <c r="RYG404" s="12"/>
      <c r="RYH404" s="12"/>
      <c r="RYI404" s="12"/>
      <c r="RYJ404" s="12"/>
      <c r="RYK404" s="12"/>
      <c r="RYL404" s="12"/>
      <c r="RYM404" s="12"/>
      <c r="RYN404" s="12"/>
      <c r="RYO404" s="12"/>
      <c r="RYP404" s="12"/>
      <c r="RYQ404" s="12"/>
      <c r="RYR404" s="12"/>
      <c r="RYS404" s="12"/>
      <c r="RYT404" s="12"/>
      <c r="RYU404" s="12"/>
      <c r="RYV404" s="12"/>
      <c r="RYW404" s="12"/>
      <c r="RYX404" s="12"/>
      <c r="RYY404" s="12"/>
      <c r="RYZ404" s="12"/>
      <c r="RZA404" s="12"/>
      <c r="RZB404" s="12"/>
      <c r="RZC404" s="12"/>
      <c r="RZD404" s="12"/>
      <c r="RZE404" s="12"/>
      <c r="RZF404" s="12"/>
      <c r="RZG404" s="12"/>
      <c r="RZH404" s="12"/>
      <c r="RZI404" s="12"/>
      <c r="RZJ404" s="12"/>
      <c r="RZK404" s="12"/>
      <c r="RZL404" s="12"/>
      <c r="RZM404" s="12"/>
      <c r="RZN404" s="12"/>
      <c r="RZO404" s="12"/>
      <c r="RZP404" s="12"/>
      <c r="RZQ404" s="12"/>
      <c r="RZR404" s="12"/>
      <c r="RZS404" s="12"/>
      <c r="RZT404" s="12"/>
      <c r="RZU404" s="12"/>
      <c r="RZV404" s="12"/>
      <c r="RZW404" s="12"/>
      <c r="RZX404" s="12"/>
      <c r="RZY404" s="12"/>
      <c r="RZZ404" s="12"/>
      <c r="SAA404" s="12"/>
      <c r="SAB404" s="12"/>
      <c r="SAC404" s="12"/>
      <c r="SAD404" s="12"/>
      <c r="SAE404" s="12"/>
      <c r="SAF404" s="12"/>
      <c r="SAG404" s="12"/>
      <c r="SAH404" s="12"/>
      <c r="SAI404" s="12"/>
      <c r="SAJ404" s="12"/>
      <c r="SAK404" s="12"/>
      <c r="SAL404" s="12"/>
      <c r="SAM404" s="12"/>
      <c r="SAN404" s="12"/>
      <c r="SAO404" s="12"/>
      <c r="SAP404" s="12"/>
      <c r="SAQ404" s="12"/>
      <c r="SAR404" s="12"/>
      <c r="SAS404" s="12"/>
      <c r="SAT404" s="12"/>
      <c r="SAU404" s="12"/>
      <c r="SAV404" s="12"/>
      <c r="SAW404" s="12"/>
      <c r="SAX404" s="12"/>
      <c r="SAY404" s="12"/>
      <c r="SAZ404" s="12"/>
      <c r="SBA404" s="12"/>
      <c r="SBB404" s="12"/>
      <c r="SBC404" s="12"/>
      <c r="SBD404" s="12"/>
      <c r="SBE404" s="12"/>
      <c r="SBF404" s="12"/>
      <c r="SBG404" s="12"/>
      <c r="SBH404" s="12"/>
      <c r="SBI404" s="12"/>
      <c r="SBJ404" s="12"/>
      <c r="SBK404" s="12"/>
      <c r="SBL404" s="12"/>
      <c r="SBM404" s="12"/>
      <c r="SBN404" s="12"/>
      <c r="SBO404" s="12"/>
      <c r="SBP404" s="12"/>
      <c r="SBQ404" s="12"/>
      <c r="SBR404" s="12"/>
      <c r="SBS404" s="12"/>
      <c r="SBT404" s="12"/>
      <c r="SBU404" s="12"/>
      <c r="SBV404" s="12"/>
      <c r="SBW404" s="12"/>
      <c r="SBX404" s="12"/>
      <c r="SBY404" s="12"/>
      <c r="SBZ404" s="12"/>
      <c r="SCA404" s="12"/>
      <c r="SCB404" s="12"/>
      <c r="SCC404" s="12"/>
      <c r="SCD404" s="12"/>
      <c r="SCE404" s="12"/>
      <c r="SCF404" s="12"/>
      <c r="SCG404" s="12"/>
      <c r="SCH404" s="12"/>
      <c r="SCI404" s="12"/>
      <c r="SCJ404" s="12"/>
      <c r="SCK404" s="12"/>
      <c r="SCL404" s="12"/>
      <c r="SCM404" s="12"/>
      <c r="SCN404" s="12"/>
      <c r="SCO404" s="12"/>
      <c r="SCP404" s="12"/>
      <c r="SCQ404" s="12"/>
      <c r="SCR404" s="12"/>
      <c r="SCS404" s="12"/>
      <c r="SCT404" s="12"/>
      <c r="SCU404" s="12"/>
      <c r="SCV404" s="12"/>
      <c r="SCW404" s="12"/>
      <c r="SCX404" s="12"/>
      <c r="SCY404" s="12"/>
      <c r="SCZ404" s="12"/>
      <c r="SDA404" s="12"/>
      <c r="SDB404" s="12"/>
      <c r="SDC404" s="12"/>
      <c r="SDD404" s="12"/>
      <c r="SDE404" s="12"/>
      <c r="SDF404" s="12"/>
      <c r="SDG404" s="12"/>
      <c r="SDH404" s="12"/>
      <c r="SDI404" s="12"/>
      <c r="SDJ404" s="12"/>
      <c r="SDK404" s="12"/>
      <c r="SDL404" s="12"/>
      <c r="SDM404" s="12"/>
      <c r="SDN404" s="12"/>
      <c r="SDO404" s="12"/>
      <c r="SDP404" s="12"/>
      <c r="SDQ404" s="12"/>
      <c r="SDR404" s="12"/>
      <c r="SDS404" s="12"/>
      <c r="SDT404" s="12"/>
      <c r="SDU404" s="12"/>
      <c r="SDV404" s="12"/>
      <c r="SDW404" s="12"/>
      <c r="SDX404" s="12"/>
      <c r="SDY404" s="12"/>
      <c r="SDZ404" s="12"/>
      <c r="SEA404" s="12"/>
      <c r="SEB404" s="12"/>
      <c r="SEC404" s="12"/>
      <c r="SED404" s="12"/>
      <c r="SEE404" s="12"/>
      <c r="SEF404" s="12"/>
      <c r="SEG404" s="12"/>
      <c r="SEH404" s="12"/>
      <c r="SEI404" s="12"/>
      <c r="SEJ404" s="12"/>
      <c r="SEK404" s="12"/>
      <c r="SEL404" s="12"/>
      <c r="SEM404" s="12"/>
      <c r="SEN404" s="12"/>
      <c r="SEO404" s="12"/>
      <c r="SEP404" s="12"/>
      <c r="SEQ404" s="12"/>
      <c r="SER404" s="12"/>
      <c r="SES404" s="12"/>
      <c r="SET404" s="12"/>
      <c r="SEU404" s="12"/>
      <c r="SEV404" s="12"/>
      <c r="SEW404" s="12"/>
      <c r="SEX404" s="12"/>
      <c r="SEY404" s="12"/>
      <c r="SEZ404" s="12"/>
      <c r="SFA404" s="12"/>
      <c r="SFB404" s="12"/>
      <c r="SFC404" s="12"/>
      <c r="SFD404" s="12"/>
      <c r="SFE404" s="12"/>
      <c r="SFF404" s="12"/>
      <c r="SFG404" s="12"/>
      <c r="SFH404" s="12"/>
      <c r="SFI404" s="12"/>
      <c r="SFJ404" s="12"/>
      <c r="SFK404" s="12"/>
      <c r="SFL404" s="12"/>
      <c r="SFM404" s="12"/>
      <c r="SFN404" s="12"/>
      <c r="SFO404" s="12"/>
      <c r="SFP404" s="12"/>
      <c r="SFQ404" s="12"/>
      <c r="SFR404" s="12"/>
      <c r="SFS404" s="12"/>
      <c r="SFT404" s="12"/>
      <c r="SFU404" s="12"/>
      <c r="SFV404" s="12"/>
      <c r="SFW404" s="12"/>
      <c r="SFX404" s="12"/>
      <c r="SFY404" s="12"/>
      <c r="SFZ404" s="12"/>
      <c r="SGA404" s="12"/>
      <c r="SGB404" s="12"/>
      <c r="SGC404" s="12"/>
      <c r="SGD404" s="12"/>
      <c r="SGE404" s="12"/>
      <c r="SGF404" s="12"/>
      <c r="SGG404" s="12"/>
      <c r="SGH404" s="12"/>
      <c r="SGI404" s="12"/>
      <c r="SGJ404" s="12"/>
      <c r="SGK404" s="12"/>
      <c r="SGL404" s="12"/>
      <c r="SGM404" s="12"/>
      <c r="SGN404" s="12"/>
      <c r="SGO404" s="12"/>
      <c r="SGP404" s="12"/>
      <c r="SGQ404" s="12"/>
      <c r="SGR404" s="12"/>
      <c r="SGS404" s="12"/>
      <c r="SGT404" s="12"/>
      <c r="SGU404" s="12"/>
      <c r="SGV404" s="12"/>
      <c r="SGW404" s="12"/>
      <c r="SGX404" s="12"/>
      <c r="SGY404" s="12"/>
      <c r="SGZ404" s="12"/>
      <c r="SHA404" s="12"/>
      <c r="SHB404" s="12"/>
      <c r="SHC404" s="12"/>
      <c r="SHD404" s="12"/>
      <c r="SHE404" s="12"/>
      <c r="SHF404" s="12"/>
      <c r="SHG404" s="12"/>
      <c r="SHH404" s="12"/>
      <c r="SHI404" s="12"/>
      <c r="SHJ404" s="12"/>
      <c r="SHK404" s="12"/>
      <c r="SHL404" s="12"/>
      <c r="SHM404" s="12"/>
      <c r="SHN404" s="12"/>
      <c r="SHO404" s="12"/>
      <c r="SHP404" s="12"/>
      <c r="SHQ404" s="12"/>
      <c r="SHR404" s="12"/>
      <c r="SHS404" s="12"/>
      <c r="SHT404" s="12"/>
      <c r="SHU404" s="12"/>
      <c r="SHV404" s="12"/>
      <c r="SHW404" s="12"/>
      <c r="SHX404" s="12"/>
      <c r="SHY404" s="12"/>
      <c r="SHZ404" s="12"/>
      <c r="SIA404" s="12"/>
      <c r="SIB404" s="12"/>
      <c r="SIC404" s="12"/>
      <c r="SID404" s="12"/>
      <c r="SIE404" s="12"/>
      <c r="SIF404" s="12"/>
      <c r="SIG404" s="12"/>
      <c r="SIH404" s="12"/>
      <c r="SII404" s="12"/>
      <c r="SIJ404" s="12"/>
      <c r="SIK404" s="12"/>
      <c r="SIL404" s="12"/>
      <c r="SIM404" s="12"/>
      <c r="SIN404" s="12"/>
      <c r="SIO404" s="12"/>
      <c r="SIP404" s="12"/>
      <c r="SIQ404" s="12"/>
      <c r="SIR404" s="12"/>
      <c r="SIS404" s="12"/>
      <c r="SIT404" s="12"/>
      <c r="SIU404" s="12"/>
      <c r="SIV404" s="12"/>
      <c r="SIW404" s="12"/>
      <c r="SIX404" s="12"/>
      <c r="SIY404" s="12"/>
      <c r="SIZ404" s="12"/>
      <c r="SJA404" s="12"/>
      <c r="SJB404" s="12"/>
      <c r="SJC404" s="12"/>
      <c r="SJD404" s="12"/>
      <c r="SJE404" s="12"/>
      <c r="SJF404" s="12"/>
      <c r="SJG404" s="12"/>
      <c r="SJH404" s="12"/>
      <c r="SJI404" s="12"/>
      <c r="SJJ404" s="12"/>
      <c r="SJK404" s="12"/>
      <c r="SJL404" s="12"/>
      <c r="SJM404" s="12"/>
      <c r="SJN404" s="12"/>
      <c r="SJO404" s="12"/>
      <c r="SJP404" s="12"/>
      <c r="SJQ404" s="12"/>
      <c r="SJR404" s="12"/>
      <c r="SJS404" s="12"/>
      <c r="SJT404" s="12"/>
      <c r="SJU404" s="12"/>
      <c r="SJV404" s="12"/>
      <c r="SJW404" s="12"/>
      <c r="SJX404" s="12"/>
      <c r="SJY404" s="12"/>
      <c r="SJZ404" s="12"/>
      <c r="SKA404" s="12"/>
      <c r="SKB404" s="12"/>
      <c r="SKC404" s="12"/>
      <c r="SKD404" s="12"/>
      <c r="SKE404" s="12"/>
      <c r="SKF404" s="12"/>
      <c r="SKG404" s="12"/>
      <c r="SKH404" s="12"/>
      <c r="SKI404" s="12"/>
      <c r="SKJ404" s="12"/>
      <c r="SKK404" s="12"/>
      <c r="SKL404" s="12"/>
      <c r="SKM404" s="12"/>
      <c r="SKN404" s="12"/>
      <c r="SKO404" s="12"/>
      <c r="SKP404" s="12"/>
      <c r="SKQ404" s="12"/>
      <c r="SKR404" s="12"/>
      <c r="SKS404" s="12"/>
      <c r="SKT404" s="12"/>
      <c r="SKU404" s="12"/>
      <c r="SKV404" s="12"/>
      <c r="SKW404" s="12"/>
      <c r="SKX404" s="12"/>
      <c r="SKY404" s="12"/>
      <c r="SKZ404" s="12"/>
      <c r="SLA404" s="12"/>
      <c r="SLB404" s="12"/>
      <c r="SLC404" s="12"/>
      <c r="SLD404" s="12"/>
      <c r="SLE404" s="12"/>
      <c r="SLF404" s="12"/>
      <c r="SLG404" s="12"/>
      <c r="SLH404" s="12"/>
      <c r="SLI404" s="12"/>
      <c r="SLJ404" s="12"/>
      <c r="SLK404" s="12"/>
      <c r="SLL404" s="12"/>
      <c r="SLM404" s="12"/>
      <c r="SLN404" s="12"/>
      <c r="SLO404" s="12"/>
      <c r="SLP404" s="12"/>
      <c r="SLQ404" s="12"/>
      <c r="SLR404" s="12"/>
      <c r="SLS404" s="12"/>
      <c r="SLT404" s="12"/>
      <c r="SLU404" s="12"/>
      <c r="SLV404" s="12"/>
      <c r="SLW404" s="12"/>
      <c r="SLX404" s="12"/>
      <c r="SLY404" s="12"/>
      <c r="SLZ404" s="12"/>
      <c r="SMA404" s="12"/>
      <c r="SMB404" s="12"/>
      <c r="SMC404" s="12"/>
      <c r="SMD404" s="12"/>
      <c r="SME404" s="12"/>
      <c r="SMF404" s="12"/>
      <c r="SMG404" s="12"/>
      <c r="SMH404" s="12"/>
      <c r="SMI404" s="12"/>
      <c r="SMJ404" s="12"/>
      <c r="SMK404" s="12"/>
      <c r="SML404" s="12"/>
      <c r="SMM404" s="12"/>
      <c r="SMN404" s="12"/>
      <c r="SMO404" s="12"/>
      <c r="SMP404" s="12"/>
      <c r="SMQ404" s="12"/>
      <c r="SMR404" s="12"/>
      <c r="SMS404" s="12"/>
      <c r="SMT404" s="12"/>
      <c r="SMU404" s="12"/>
      <c r="SMV404" s="12"/>
      <c r="SMW404" s="12"/>
      <c r="SMX404" s="12"/>
      <c r="SMY404" s="12"/>
      <c r="SMZ404" s="12"/>
      <c r="SNA404" s="12"/>
      <c r="SNB404" s="12"/>
      <c r="SNC404" s="12"/>
      <c r="SND404" s="12"/>
      <c r="SNE404" s="12"/>
      <c r="SNF404" s="12"/>
      <c r="SNG404" s="12"/>
      <c r="SNH404" s="12"/>
      <c r="SNI404" s="12"/>
      <c r="SNJ404" s="12"/>
      <c r="SNK404" s="12"/>
      <c r="SNL404" s="12"/>
      <c r="SNM404" s="12"/>
      <c r="SNN404" s="12"/>
      <c r="SNO404" s="12"/>
      <c r="SNP404" s="12"/>
      <c r="SNQ404" s="12"/>
      <c r="SNR404" s="12"/>
      <c r="SNS404" s="12"/>
      <c r="SNT404" s="12"/>
      <c r="SNU404" s="12"/>
      <c r="SNV404" s="12"/>
      <c r="SNW404" s="12"/>
      <c r="SNX404" s="12"/>
      <c r="SNY404" s="12"/>
      <c r="SNZ404" s="12"/>
      <c r="SOA404" s="12"/>
      <c r="SOB404" s="12"/>
      <c r="SOC404" s="12"/>
      <c r="SOD404" s="12"/>
      <c r="SOE404" s="12"/>
      <c r="SOF404" s="12"/>
      <c r="SOG404" s="12"/>
      <c r="SOH404" s="12"/>
      <c r="SOI404" s="12"/>
      <c r="SOJ404" s="12"/>
      <c r="SOK404" s="12"/>
      <c r="SOL404" s="12"/>
      <c r="SOM404" s="12"/>
      <c r="SON404" s="12"/>
      <c r="SOO404" s="12"/>
      <c r="SOP404" s="12"/>
      <c r="SOQ404" s="12"/>
      <c r="SOR404" s="12"/>
      <c r="SOS404" s="12"/>
      <c r="SOT404" s="12"/>
      <c r="SOU404" s="12"/>
      <c r="SOV404" s="12"/>
      <c r="SOW404" s="12"/>
      <c r="SOX404" s="12"/>
      <c r="SOY404" s="12"/>
      <c r="SOZ404" s="12"/>
      <c r="SPA404" s="12"/>
      <c r="SPB404" s="12"/>
      <c r="SPC404" s="12"/>
      <c r="SPD404" s="12"/>
      <c r="SPE404" s="12"/>
      <c r="SPF404" s="12"/>
      <c r="SPG404" s="12"/>
      <c r="SPH404" s="12"/>
      <c r="SPI404" s="12"/>
      <c r="SPJ404" s="12"/>
      <c r="SPK404" s="12"/>
      <c r="SPL404" s="12"/>
      <c r="SPM404" s="12"/>
      <c r="SPN404" s="12"/>
      <c r="SPO404" s="12"/>
      <c r="SPP404" s="12"/>
      <c r="SPQ404" s="12"/>
      <c r="SPR404" s="12"/>
      <c r="SPS404" s="12"/>
      <c r="SPT404" s="12"/>
      <c r="SPU404" s="12"/>
      <c r="SPV404" s="12"/>
      <c r="SPW404" s="12"/>
      <c r="SPX404" s="12"/>
      <c r="SPY404" s="12"/>
      <c r="SPZ404" s="12"/>
      <c r="SQA404" s="12"/>
      <c r="SQB404" s="12"/>
      <c r="SQC404" s="12"/>
      <c r="SQD404" s="12"/>
      <c r="SQE404" s="12"/>
      <c r="SQF404" s="12"/>
      <c r="SQG404" s="12"/>
      <c r="SQH404" s="12"/>
      <c r="SQI404" s="12"/>
      <c r="SQJ404" s="12"/>
      <c r="SQK404" s="12"/>
      <c r="SQL404" s="12"/>
      <c r="SQM404" s="12"/>
      <c r="SQN404" s="12"/>
      <c r="SQO404" s="12"/>
      <c r="SQP404" s="12"/>
      <c r="SQQ404" s="12"/>
      <c r="SQR404" s="12"/>
      <c r="SQS404" s="12"/>
      <c r="SQT404" s="12"/>
      <c r="SQU404" s="12"/>
      <c r="SQV404" s="12"/>
      <c r="SQW404" s="12"/>
      <c r="SQX404" s="12"/>
      <c r="SQY404" s="12"/>
      <c r="SQZ404" s="12"/>
      <c r="SRA404" s="12"/>
      <c r="SRB404" s="12"/>
      <c r="SRC404" s="12"/>
      <c r="SRD404" s="12"/>
      <c r="SRE404" s="12"/>
      <c r="SRF404" s="12"/>
      <c r="SRG404" s="12"/>
      <c r="SRH404" s="12"/>
      <c r="SRI404" s="12"/>
      <c r="SRJ404" s="12"/>
      <c r="SRK404" s="12"/>
      <c r="SRL404" s="12"/>
      <c r="SRM404" s="12"/>
      <c r="SRN404" s="12"/>
      <c r="SRO404" s="12"/>
      <c r="SRP404" s="12"/>
      <c r="SRQ404" s="12"/>
      <c r="SRR404" s="12"/>
      <c r="SRS404" s="12"/>
      <c r="SRT404" s="12"/>
      <c r="SRU404" s="12"/>
      <c r="SRV404" s="12"/>
      <c r="SRW404" s="12"/>
      <c r="SRX404" s="12"/>
      <c r="SRY404" s="12"/>
      <c r="SRZ404" s="12"/>
      <c r="SSA404" s="12"/>
      <c r="SSB404" s="12"/>
      <c r="SSC404" s="12"/>
      <c r="SSD404" s="12"/>
      <c r="SSE404" s="12"/>
      <c r="SSF404" s="12"/>
      <c r="SSG404" s="12"/>
      <c r="SSH404" s="12"/>
      <c r="SSI404" s="12"/>
      <c r="SSJ404" s="12"/>
      <c r="SSK404" s="12"/>
      <c r="SSL404" s="12"/>
      <c r="SSM404" s="12"/>
      <c r="SSN404" s="12"/>
      <c r="SSO404" s="12"/>
      <c r="SSP404" s="12"/>
      <c r="SSQ404" s="12"/>
      <c r="SSR404" s="12"/>
      <c r="SSS404" s="12"/>
      <c r="SST404" s="12"/>
      <c r="SSU404" s="12"/>
      <c r="SSV404" s="12"/>
      <c r="SSW404" s="12"/>
      <c r="SSX404" s="12"/>
      <c r="SSY404" s="12"/>
      <c r="SSZ404" s="12"/>
      <c r="STA404" s="12"/>
      <c r="STB404" s="12"/>
      <c r="STC404" s="12"/>
      <c r="STD404" s="12"/>
      <c r="STE404" s="12"/>
      <c r="STF404" s="12"/>
      <c r="STG404" s="12"/>
      <c r="STH404" s="12"/>
      <c r="STI404" s="12"/>
      <c r="STJ404" s="12"/>
      <c r="STK404" s="12"/>
      <c r="STL404" s="12"/>
      <c r="STM404" s="12"/>
      <c r="STN404" s="12"/>
      <c r="STO404" s="12"/>
      <c r="STP404" s="12"/>
      <c r="STQ404" s="12"/>
      <c r="STR404" s="12"/>
      <c r="STS404" s="12"/>
      <c r="STT404" s="12"/>
      <c r="STU404" s="12"/>
      <c r="STV404" s="12"/>
      <c r="STW404" s="12"/>
      <c r="STX404" s="12"/>
      <c r="STY404" s="12"/>
      <c r="STZ404" s="12"/>
      <c r="SUA404" s="12"/>
      <c r="SUB404" s="12"/>
      <c r="SUC404" s="12"/>
      <c r="SUD404" s="12"/>
      <c r="SUE404" s="12"/>
      <c r="SUF404" s="12"/>
      <c r="SUG404" s="12"/>
      <c r="SUH404" s="12"/>
      <c r="SUI404" s="12"/>
      <c r="SUJ404" s="12"/>
      <c r="SUK404" s="12"/>
      <c r="SUL404" s="12"/>
      <c r="SUM404" s="12"/>
      <c r="SUN404" s="12"/>
      <c r="SUO404" s="12"/>
      <c r="SUP404" s="12"/>
      <c r="SUQ404" s="12"/>
      <c r="SUR404" s="12"/>
      <c r="SUS404" s="12"/>
      <c r="SUT404" s="12"/>
      <c r="SUU404" s="12"/>
      <c r="SUV404" s="12"/>
      <c r="SUW404" s="12"/>
      <c r="SUX404" s="12"/>
      <c r="SUY404" s="12"/>
      <c r="SUZ404" s="12"/>
      <c r="SVA404" s="12"/>
      <c r="SVB404" s="12"/>
      <c r="SVC404" s="12"/>
      <c r="SVD404" s="12"/>
      <c r="SVE404" s="12"/>
      <c r="SVF404" s="12"/>
      <c r="SVG404" s="12"/>
      <c r="SVH404" s="12"/>
      <c r="SVI404" s="12"/>
      <c r="SVJ404" s="12"/>
      <c r="SVK404" s="12"/>
      <c r="SVL404" s="12"/>
      <c r="SVM404" s="12"/>
      <c r="SVN404" s="12"/>
      <c r="SVO404" s="12"/>
      <c r="SVP404" s="12"/>
      <c r="SVQ404" s="12"/>
      <c r="SVR404" s="12"/>
      <c r="SVS404" s="12"/>
      <c r="SVT404" s="12"/>
      <c r="SVU404" s="12"/>
      <c r="SVV404" s="12"/>
      <c r="SVW404" s="12"/>
      <c r="SVX404" s="12"/>
      <c r="SVY404" s="12"/>
      <c r="SVZ404" s="12"/>
      <c r="SWA404" s="12"/>
      <c r="SWB404" s="12"/>
      <c r="SWC404" s="12"/>
      <c r="SWD404" s="12"/>
      <c r="SWE404" s="12"/>
      <c r="SWF404" s="12"/>
      <c r="SWG404" s="12"/>
      <c r="SWH404" s="12"/>
      <c r="SWI404" s="12"/>
      <c r="SWJ404" s="12"/>
      <c r="SWK404" s="12"/>
      <c r="SWL404" s="12"/>
      <c r="SWM404" s="12"/>
      <c r="SWN404" s="12"/>
      <c r="SWO404" s="12"/>
      <c r="SWP404" s="12"/>
      <c r="SWQ404" s="12"/>
      <c r="SWR404" s="12"/>
      <c r="SWS404" s="12"/>
      <c r="SWT404" s="12"/>
      <c r="SWU404" s="12"/>
      <c r="SWV404" s="12"/>
      <c r="SWW404" s="12"/>
      <c r="SWX404" s="12"/>
      <c r="SWY404" s="12"/>
      <c r="SWZ404" s="12"/>
      <c r="SXA404" s="12"/>
      <c r="SXB404" s="12"/>
      <c r="SXC404" s="12"/>
      <c r="SXD404" s="12"/>
      <c r="SXE404" s="12"/>
      <c r="SXF404" s="12"/>
      <c r="SXG404" s="12"/>
      <c r="SXH404" s="12"/>
      <c r="SXI404" s="12"/>
      <c r="SXJ404" s="12"/>
      <c r="SXK404" s="12"/>
      <c r="SXL404" s="12"/>
      <c r="SXM404" s="12"/>
      <c r="SXN404" s="12"/>
      <c r="SXO404" s="12"/>
      <c r="SXP404" s="12"/>
      <c r="SXQ404" s="12"/>
      <c r="SXR404" s="12"/>
      <c r="SXS404" s="12"/>
      <c r="SXT404" s="12"/>
      <c r="SXU404" s="12"/>
      <c r="SXV404" s="12"/>
      <c r="SXW404" s="12"/>
      <c r="SXX404" s="12"/>
      <c r="SXY404" s="12"/>
      <c r="SXZ404" s="12"/>
      <c r="SYA404" s="12"/>
      <c r="SYB404" s="12"/>
      <c r="SYC404" s="12"/>
      <c r="SYD404" s="12"/>
      <c r="SYE404" s="12"/>
      <c r="SYF404" s="12"/>
      <c r="SYG404" s="12"/>
      <c r="SYH404" s="12"/>
      <c r="SYI404" s="12"/>
      <c r="SYJ404" s="12"/>
      <c r="SYK404" s="12"/>
      <c r="SYL404" s="12"/>
      <c r="SYM404" s="12"/>
      <c r="SYN404" s="12"/>
      <c r="SYO404" s="12"/>
      <c r="SYP404" s="12"/>
      <c r="SYQ404" s="12"/>
      <c r="SYR404" s="12"/>
      <c r="SYS404" s="12"/>
      <c r="SYT404" s="12"/>
      <c r="SYU404" s="12"/>
      <c r="SYV404" s="12"/>
      <c r="SYW404" s="12"/>
      <c r="SYX404" s="12"/>
      <c r="SYY404" s="12"/>
      <c r="SYZ404" s="12"/>
      <c r="SZA404" s="12"/>
      <c r="SZB404" s="12"/>
      <c r="SZC404" s="12"/>
      <c r="SZD404" s="12"/>
      <c r="SZE404" s="12"/>
      <c r="SZF404" s="12"/>
      <c r="SZG404" s="12"/>
      <c r="SZH404" s="12"/>
      <c r="SZI404" s="12"/>
      <c r="SZJ404" s="12"/>
      <c r="SZK404" s="12"/>
      <c r="SZL404" s="12"/>
      <c r="SZM404" s="12"/>
      <c r="SZN404" s="12"/>
      <c r="SZO404" s="12"/>
      <c r="SZP404" s="12"/>
      <c r="SZQ404" s="12"/>
      <c r="SZR404" s="12"/>
      <c r="SZS404" s="12"/>
      <c r="SZT404" s="12"/>
      <c r="SZU404" s="12"/>
      <c r="SZV404" s="12"/>
      <c r="SZW404" s="12"/>
      <c r="SZX404" s="12"/>
      <c r="SZY404" s="12"/>
      <c r="SZZ404" s="12"/>
      <c r="TAA404" s="12"/>
      <c r="TAB404" s="12"/>
      <c r="TAC404" s="12"/>
      <c r="TAD404" s="12"/>
      <c r="TAE404" s="12"/>
      <c r="TAF404" s="12"/>
      <c r="TAG404" s="12"/>
      <c r="TAH404" s="12"/>
      <c r="TAI404" s="12"/>
      <c r="TAJ404" s="12"/>
      <c r="TAK404" s="12"/>
      <c r="TAL404" s="12"/>
      <c r="TAM404" s="12"/>
      <c r="TAN404" s="12"/>
      <c r="TAO404" s="12"/>
      <c r="TAP404" s="12"/>
      <c r="TAQ404" s="12"/>
      <c r="TAR404" s="12"/>
      <c r="TAS404" s="12"/>
      <c r="TAT404" s="12"/>
      <c r="TAU404" s="12"/>
      <c r="TAV404" s="12"/>
      <c r="TAW404" s="12"/>
      <c r="TAX404" s="12"/>
      <c r="TAY404" s="12"/>
      <c r="TAZ404" s="12"/>
      <c r="TBA404" s="12"/>
      <c r="TBB404" s="12"/>
      <c r="TBC404" s="12"/>
      <c r="TBD404" s="12"/>
      <c r="TBE404" s="12"/>
      <c r="TBF404" s="12"/>
      <c r="TBG404" s="12"/>
      <c r="TBH404" s="12"/>
      <c r="TBI404" s="12"/>
      <c r="TBJ404" s="12"/>
      <c r="TBK404" s="12"/>
      <c r="TBL404" s="12"/>
      <c r="TBM404" s="12"/>
      <c r="TBN404" s="12"/>
      <c r="TBO404" s="12"/>
      <c r="TBP404" s="12"/>
      <c r="TBQ404" s="12"/>
      <c r="TBR404" s="12"/>
      <c r="TBS404" s="12"/>
      <c r="TBT404" s="12"/>
      <c r="TBU404" s="12"/>
      <c r="TBV404" s="12"/>
      <c r="TBW404" s="12"/>
      <c r="TBX404" s="12"/>
      <c r="TBY404" s="12"/>
      <c r="TBZ404" s="12"/>
      <c r="TCA404" s="12"/>
      <c r="TCB404" s="12"/>
      <c r="TCC404" s="12"/>
      <c r="TCD404" s="12"/>
      <c r="TCE404" s="12"/>
      <c r="TCF404" s="12"/>
      <c r="TCG404" s="12"/>
      <c r="TCH404" s="12"/>
      <c r="TCI404" s="12"/>
      <c r="TCJ404" s="12"/>
      <c r="TCK404" s="12"/>
      <c r="TCL404" s="12"/>
      <c r="TCM404" s="12"/>
      <c r="TCN404" s="12"/>
      <c r="TCO404" s="12"/>
      <c r="TCP404" s="12"/>
      <c r="TCQ404" s="12"/>
      <c r="TCR404" s="12"/>
      <c r="TCS404" s="12"/>
      <c r="TCT404" s="12"/>
      <c r="TCU404" s="12"/>
      <c r="TCV404" s="12"/>
      <c r="TCW404" s="12"/>
      <c r="TCX404" s="12"/>
      <c r="TCY404" s="12"/>
      <c r="TCZ404" s="12"/>
      <c r="TDA404" s="12"/>
      <c r="TDB404" s="12"/>
      <c r="TDC404" s="12"/>
      <c r="TDD404" s="12"/>
      <c r="TDE404" s="12"/>
      <c r="TDF404" s="12"/>
      <c r="TDG404" s="12"/>
      <c r="TDH404" s="12"/>
      <c r="TDI404" s="12"/>
      <c r="TDJ404" s="12"/>
      <c r="TDK404" s="12"/>
      <c r="TDL404" s="12"/>
      <c r="TDM404" s="12"/>
      <c r="TDN404" s="12"/>
      <c r="TDO404" s="12"/>
      <c r="TDP404" s="12"/>
      <c r="TDQ404" s="12"/>
      <c r="TDR404" s="12"/>
      <c r="TDS404" s="12"/>
      <c r="TDT404" s="12"/>
      <c r="TDU404" s="12"/>
      <c r="TDV404" s="12"/>
      <c r="TDW404" s="12"/>
      <c r="TDX404" s="12"/>
      <c r="TDY404" s="12"/>
      <c r="TDZ404" s="12"/>
      <c r="TEA404" s="12"/>
      <c r="TEB404" s="12"/>
      <c r="TEC404" s="12"/>
      <c r="TED404" s="12"/>
      <c r="TEE404" s="12"/>
      <c r="TEF404" s="12"/>
      <c r="TEG404" s="12"/>
      <c r="TEH404" s="12"/>
      <c r="TEI404" s="12"/>
      <c r="TEJ404" s="12"/>
      <c r="TEK404" s="12"/>
      <c r="TEL404" s="12"/>
      <c r="TEM404" s="12"/>
      <c r="TEN404" s="12"/>
      <c r="TEO404" s="12"/>
      <c r="TEP404" s="12"/>
      <c r="TEQ404" s="12"/>
      <c r="TER404" s="12"/>
      <c r="TES404" s="12"/>
      <c r="TET404" s="12"/>
      <c r="TEU404" s="12"/>
      <c r="TEV404" s="12"/>
      <c r="TEW404" s="12"/>
      <c r="TEX404" s="12"/>
      <c r="TEY404" s="12"/>
      <c r="TEZ404" s="12"/>
      <c r="TFA404" s="12"/>
      <c r="TFB404" s="12"/>
      <c r="TFC404" s="12"/>
      <c r="TFD404" s="12"/>
      <c r="TFE404" s="12"/>
      <c r="TFF404" s="12"/>
      <c r="TFG404" s="12"/>
      <c r="TFH404" s="12"/>
      <c r="TFI404" s="12"/>
      <c r="TFJ404" s="12"/>
      <c r="TFK404" s="12"/>
      <c r="TFL404" s="12"/>
      <c r="TFM404" s="12"/>
      <c r="TFN404" s="12"/>
      <c r="TFO404" s="12"/>
      <c r="TFP404" s="12"/>
      <c r="TFQ404" s="12"/>
      <c r="TFR404" s="12"/>
      <c r="TFS404" s="12"/>
      <c r="TFT404" s="12"/>
      <c r="TFU404" s="12"/>
      <c r="TFV404" s="12"/>
      <c r="TFW404" s="12"/>
      <c r="TFX404" s="12"/>
      <c r="TFY404" s="12"/>
      <c r="TFZ404" s="12"/>
      <c r="TGA404" s="12"/>
      <c r="TGB404" s="12"/>
      <c r="TGC404" s="12"/>
      <c r="TGD404" s="12"/>
      <c r="TGE404" s="12"/>
      <c r="TGF404" s="12"/>
      <c r="TGG404" s="12"/>
      <c r="TGH404" s="12"/>
      <c r="TGI404" s="12"/>
      <c r="TGJ404" s="12"/>
      <c r="TGK404" s="12"/>
      <c r="TGL404" s="12"/>
      <c r="TGM404" s="12"/>
      <c r="TGN404" s="12"/>
      <c r="TGO404" s="12"/>
      <c r="TGP404" s="12"/>
      <c r="TGQ404" s="12"/>
      <c r="TGR404" s="12"/>
      <c r="TGS404" s="12"/>
      <c r="TGT404" s="12"/>
      <c r="TGU404" s="12"/>
      <c r="TGV404" s="12"/>
      <c r="TGW404" s="12"/>
      <c r="TGX404" s="12"/>
      <c r="TGY404" s="12"/>
      <c r="TGZ404" s="12"/>
      <c r="THA404" s="12"/>
      <c r="THB404" s="12"/>
      <c r="THC404" s="12"/>
      <c r="THD404" s="12"/>
      <c r="THE404" s="12"/>
      <c r="THF404" s="12"/>
      <c r="THG404" s="12"/>
      <c r="THH404" s="12"/>
      <c r="THI404" s="12"/>
      <c r="THJ404" s="12"/>
      <c r="THK404" s="12"/>
      <c r="THL404" s="12"/>
      <c r="THM404" s="12"/>
      <c r="THN404" s="12"/>
      <c r="THO404" s="12"/>
      <c r="THP404" s="12"/>
      <c r="THQ404" s="12"/>
      <c r="THR404" s="12"/>
      <c r="THS404" s="12"/>
      <c r="THT404" s="12"/>
      <c r="THU404" s="12"/>
      <c r="THV404" s="12"/>
      <c r="THW404" s="12"/>
      <c r="THX404" s="12"/>
      <c r="THY404" s="12"/>
      <c r="THZ404" s="12"/>
      <c r="TIA404" s="12"/>
      <c r="TIB404" s="12"/>
      <c r="TIC404" s="12"/>
      <c r="TID404" s="12"/>
      <c r="TIE404" s="12"/>
      <c r="TIF404" s="12"/>
      <c r="TIG404" s="12"/>
      <c r="TIH404" s="12"/>
      <c r="TII404" s="12"/>
      <c r="TIJ404" s="12"/>
      <c r="TIK404" s="12"/>
      <c r="TIL404" s="12"/>
      <c r="TIM404" s="12"/>
      <c r="TIN404" s="12"/>
      <c r="TIO404" s="12"/>
      <c r="TIP404" s="12"/>
      <c r="TIQ404" s="12"/>
      <c r="TIR404" s="12"/>
      <c r="TIS404" s="12"/>
      <c r="TIT404" s="12"/>
      <c r="TIU404" s="12"/>
      <c r="TIV404" s="12"/>
      <c r="TIW404" s="12"/>
      <c r="TIX404" s="12"/>
      <c r="TIY404" s="12"/>
      <c r="TIZ404" s="12"/>
      <c r="TJA404" s="12"/>
      <c r="TJB404" s="12"/>
      <c r="TJC404" s="12"/>
      <c r="TJD404" s="12"/>
      <c r="TJE404" s="12"/>
      <c r="TJF404" s="12"/>
      <c r="TJG404" s="12"/>
      <c r="TJH404" s="12"/>
      <c r="TJI404" s="12"/>
      <c r="TJJ404" s="12"/>
      <c r="TJK404" s="12"/>
      <c r="TJL404" s="12"/>
      <c r="TJM404" s="12"/>
      <c r="TJN404" s="12"/>
      <c r="TJO404" s="12"/>
      <c r="TJP404" s="12"/>
      <c r="TJQ404" s="12"/>
      <c r="TJR404" s="12"/>
      <c r="TJS404" s="12"/>
      <c r="TJT404" s="12"/>
      <c r="TJU404" s="12"/>
      <c r="TJV404" s="12"/>
      <c r="TJW404" s="12"/>
      <c r="TJX404" s="12"/>
      <c r="TJY404" s="12"/>
      <c r="TJZ404" s="12"/>
      <c r="TKA404" s="12"/>
      <c r="TKB404" s="12"/>
      <c r="TKC404" s="12"/>
      <c r="TKD404" s="12"/>
      <c r="TKE404" s="12"/>
      <c r="TKF404" s="12"/>
      <c r="TKG404" s="12"/>
      <c r="TKH404" s="12"/>
      <c r="TKI404" s="12"/>
      <c r="TKJ404" s="12"/>
      <c r="TKK404" s="12"/>
      <c r="TKL404" s="12"/>
      <c r="TKM404" s="12"/>
      <c r="TKN404" s="12"/>
      <c r="TKO404" s="12"/>
      <c r="TKP404" s="12"/>
      <c r="TKQ404" s="12"/>
      <c r="TKR404" s="12"/>
      <c r="TKS404" s="12"/>
      <c r="TKT404" s="12"/>
      <c r="TKU404" s="12"/>
      <c r="TKV404" s="12"/>
      <c r="TKW404" s="12"/>
      <c r="TKX404" s="12"/>
      <c r="TKY404" s="12"/>
      <c r="TKZ404" s="12"/>
      <c r="TLA404" s="12"/>
      <c r="TLB404" s="12"/>
      <c r="TLC404" s="12"/>
      <c r="TLD404" s="12"/>
      <c r="TLE404" s="12"/>
      <c r="TLF404" s="12"/>
      <c r="TLG404" s="12"/>
      <c r="TLH404" s="12"/>
      <c r="TLI404" s="12"/>
      <c r="TLJ404" s="12"/>
      <c r="TLK404" s="12"/>
      <c r="TLL404" s="12"/>
      <c r="TLM404" s="12"/>
      <c r="TLN404" s="12"/>
      <c r="TLO404" s="12"/>
      <c r="TLP404" s="12"/>
      <c r="TLQ404" s="12"/>
      <c r="TLR404" s="12"/>
      <c r="TLS404" s="12"/>
      <c r="TLT404" s="12"/>
      <c r="TLU404" s="12"/>
      <c r="TLV404" s="12"/>
      <c r="TLW404" s="12"/>
      <c r="TLX404" s="12"/>
      <c r="TLY404" s="12"/>
      <c r="TLZ404" s="12"/>
      <c r="TMA404" s="12"/>
      <c r="TMB404" s="12"/>
      <c r="TMC404" s="12"/>
      <c r="TMD404" s="12"/>
      <c r="TME404" s="12"/>
      <c r="TMF404" s="12"/>
      <c r="TMG404" s="12"/>
      <c r="TMH404" s="12"/>
      <c r="TMI404" s="12"/>
      <c r="TMJ404" s="12"/>
      <c r="TMK404" s="12"/>
      <c r="TML404" s="12"/>
      <c r="TMM404" s="12"/>
      <c r="TMN404" s="12"/>
      <c r="TMO404" s="12"/>
      <c r="TMP404" s="12"/>
      <c r="TMQ404" s="12"/>
      <c r="TMR404" s="12"/>
      <c r="TMS404" s="12"/>
      <c r="TMT404" s="12"/>
      <c r="TMU404" s="12"/>
      <c r="TMV404" s="12"/>
      <c r="TMW404" s="12"/>
      <c r="TMX404" s="12"/>
      <c r="TMY404" s="12"/>
      <c r="TMZ404" s="12"/>
      <c r="TNA404" s="12"/>
      <c r="TNB404" s="12"/>
      <c r="TNC404" s="12"/>
      <c r="TND404" s="12"/>
      <c r="TNE404" s="12"/>
      <c r="TNF404" s="12"/>
      <c r="TNG404" s="12"/>
      <c r="TNH404" s="12"/>
      <c r="TNI404" s="12"/>
      <c r="TNJ404" s="12"/>
      <c r="TNK404" s="12"/>
      <c r="TNL404" s="12"/>
      <c r="TNM404" s="12"/>
      <c r="TNN404" s="12"/>
      <c r="TNO404" s="12"/>
      <c r="TNP404" s="12"/>
      <c r="TNQ404" s="12"/>
      <c r="TNR404" s="12"/>
      <c r="TNS404" s="12"/>
      <c r="TNT404" s="12"/>
      <c r="TNU404" s="12"/>
      <c r="TNV404" s="12"/>
      <c r="TNW404" s="12"/>
      <c r="TNX404" s="12"/>
      <c r="TNY404" s="12"/>
      <c r="TNZ404" s="12"/>
      <c r="TOA404" s="12"/>
      <c r="TOB404" s="12"/>
      <c r="TOC404" s="12"/>
      <c r="TOD404" s="12"/>
      <c r="TOE404" s="12"/>
      <c r="TOF404" s="12"/>
      <c r="TOG404" s="12"/>
      <c r="TOH404" s="12"/>
      <c r="TOI404" s="12"/>
      <c r="TOJ404" s="12"/>
      <c r="TOK404" s="12"/>
      <c r="TOL404" s="12"/>
      <c r="TOM404" s="12"/>
      <c r="TON404" s="12"/>
      <c r="TOO404" s="12"/>
      <c r="TOP404" s="12"/>
      <c r="TOQ404" s="12"/>
      <c r="TOR404" s="12"/>
      <c r="TOS404" s="12"/>
      <c r="TOT404" s="12"/>
      <c r="TOU404" s="12"/>
      <c r="TOV404" s="12"/>
      <c r="TOW404" s="12"/>
      <c r="TOX404" s="12"/>
      <c r="TOY404" s="12"/>
      <c r="TOZ404" s="12"/>
      <c r="TPA404" s="12"/>
      <c r="TPB404" s="12"/>
      <c r="TPC404" s="12"/>
      <c r="TPD404" s="12"/>
      <c r="TPE404" s="12"/>
      <c r="TPF404" s="12"/>
      <c r="TPG404" s="12"/>
      <c r="TPH404" s="12"/>
      <c r="TPI404" s="12"/>
      <c r="TPJ404" s="12"/>
      <c r="TPK404" s="12"/>
      <c r="TPL404" s="12"/>
      <c r="TPM404" s="12"/>
      <c r="TPN404" s="12"/>
      <c r="TPO404" s="12"/>
      <c r="TPP404" s="12"/>
      <c r="TPQ404" s="12"/>
      <c r="TPR404" s="12"/>
      <c r="TPS404" s="12"/>
      <c r="TPT404" s="12"/>
      <c r="TPU404" s="12"/>
      <c r="TPV404" s="12"/>
      <c r="TPW404" s="12"/>
      <c r="TPX404" s="12"/>
      <c r="TPY404" s="12"/>
      <c r="TPZ404" s="12"/>
      <c r="TQA404" s="12"/>
      <c r="TQB404" s="12"/>
      <c r="TQC404" s="12"/>
      <c r="TQD404" s="12"/>
      <c r="TQE404" s="12"/>
      <c r="TQF404" s="12"/>
      <c r="TQG404" s="12"/>
      <c r="TQH404" s="12"/>
      <c r="TQI404" s="12"/>
      <c r="TQJ404" s="12"/>
      <c r="TQK404" s="12"/>
      <c r="TQL404" s="12"/>
      <c r="TQM404" s="12"/>
      <c r="TQN404" s="12"/>
      <c r="TQO404" s="12"/>
      <c r="TQP404" s="12"/>
      <c r="TQQ404" s="12"/>
      <c r="TQR404" s="12"/>
      <c r="TQS404" s="12"/>
      <c r="TQT404" s="12"/>
      <c r="TQU404" s="12"/>
      <c r="TQV404" s="12"/>
      <c r="TQW404" s="12"/>
      <c r="TQX404" s="12"/>
      <c r="TQY404" s="12"/>
      <c r="TQZ404" s="12"/>
      <c r="TRA404" s="12"/>
      <c r="TRB404" s="12"/>
      <c r="TRC404" s="12"/>
      <c r="TRD404" s="12"/>
      <c r="TRE404" s="12"/>
      <c r="TRF404" s="12"/>
      <c r="TRG404" s="12"/>
      <c r="TRH404" s="12"/>
      <c r="TRI404" s="12"/>
      <c r="TRJ404" s="12"/>
      <c r="TRK404" s="12"/>
      <c r="TRL404" s="12"/>
      <c r="TRM404" s="12"/>
      <c r="TRN404" s="12"/>
      <c r="TRO404" s="12"/>
      <c r="TRP404" s="12"/>
      <c r="TRQ404" s="12"/>
      <c r="TRR404" s="12"/>
      <c r="TRS404" s="12"/>
      <c r="TRT404" s="12"/>
      <c r="TRU404" s="12"/>
      <c r="TRV404" s="12"/>
      <c r="TRW404" s="12"/>
      <c r="TRX404" s="12"/>
      <c r="TRY404" s="12"/>
      <c r="TRZ404" s="12"/>
      <c r="TSA404" s="12"/>
      <c r="TSB404" s="12"/>
      <c r="TSC404" s="12"/>
      <c r="TSD404" s="12"/>
      <c r="TSE404" s="12"/>
      <c r="TSF404" s="12"/>
      <c r="TSG404" s="12"/>
      <c r="TSH404" s="12"/>
      <c r="TSI404" s="12"/>
      <c r="TSJ404" s="12"/>
      <c r="TSK404" s="12"/>
      <c r="TSL404" s="12"/>
      <c r="TSM404" s="12"/>
      <c r="TSN404" s="12"/>
      <c r="TSO404" s="12"/>
      <c r="TSP404" s="12"/>
      <c r="TSQ404" s="12"/>
      <c r="TSR404" s="12"/>
      <c r="TSS404" s="12"/>
      <c r="TST404" s="12"/>
      <c r="TSU404" s="12"/>
      <c r="TSV404" s="12"/>
      <c r="TSW404" s="12"/>
      <c r="TSX404" s="12"/>
      <c r="TSY404" s="12"/>
      <c r="TSZ404" s="12"/>
      <c r="TTA404" s="12"/>
      <c r="TTB404" s="12"/>
      <c r="TTC404" s="12"/>
      <c r="TTD404" s="12"/>
      <c r="TTE404" s="12"/>
      <c r="TTF404" s="12"/>
      <c r="TTG404" s="12"/>
      <c r="TTH404" s="12"/>
      <c r="TTI404" s="12"/>
      <c r="TTJ404" s="12"/>
      <c r="TTK404" s="12"/>
      <c r="TTL404" s="12"/>
      <c r="TTM404" s="12"/>
      <c r="TTN404" s="12"/>
      <c r="TTO404" s="12"/>
      <c r="TTP404" s="12"/>
      <c r="TTQ404" s="12"/>
      <c r="TTR404" s="12"/>
      <c r="TTS404" s="12"/>
      <c r="TTT404" s="12"/>
      <c r="TTU404" s="12"/>
      <c r="TTV404" s="12"/>
      <c r="TTW404" s="12"/>
      <c r="TTX404" s="12"/>
      <c r="TTY404" s="12"/>
      <c r="TTZ404" s="12"/>
      <c r="TUA404" s="12"/>
      <c r="TUB404" s="12"/>
      <c r="TUC404" s="12"/>
      <c r="TUD404" s="12"/>
      <c r="TUE404" s="12"/>
      <c r="TUF404" s="12"/>
      <c r="TUG404" s="12"/>
      <c r="TUH404" s="12"/>
      <c r="TUI404" s="12"/>
      <c r="TUJ404" s="12"/>
      <c r="TUK404" s="12"/>
      <c r="TUL404" s="12"/>
      <c r="TUM404" s="12"/>
      <c r="TUN404" s="12"/>
      <c r="TUO404" s="12"/>
      <c r="TUP404" s="12"/>
      <c r="TUQ404" s="12"/>
      <c r="TUR404" s="12"/>
      <c r="TUS404" s="12"/>
      <c r="TUT404" s="12"/>
      <c r="TUU404" s="12"/>
      <c r="TUV404" s="12"/>
      <c r="TUW404" s="12"/>
      <c r="TUX404" s="12"/>
      <c r="TUY404" s="12"/>
      <c r="TUZ404" s="12"/>
      <c r="TVA404" s="12"/>
      <c r="TVB404" s="12"/>
      <c r="TVC404" s="12"/>
      <c r="TVD404" s="12"/>
      <c r="TVE404" s="12"/>
      <c r="TVF404" s="12"/>
      <c r="TVG404" s="12"/>
      <c r="TVH404" s="12"/>
      <c r="TVI404" s="12"/>
      <c r="TVJ404" s="12"/>
      <c r="TVK404" s="12"/>
      <c r="TVL404" s="12"/>
      <c r="TVM404" s="12"/>
      <c r="TVN404" s="12"/>
      <c r="TVO404" s="12"/>
      <c r="TVP404" s="12"/>
      <c r="TVQ404" s="12"/>
      <c r="TVR404" s="12"/>
      <c r="TVS404" s="12"/>
      <c r="TVT404" s="12"/>
      <c r="TVU404" s="12"/>
      <c r="TVV404" s="12"/>
      <c r="TVW404" s="12"/>
      <c r="TVX404" s="12"/>
      <c r="TVY404" s="12"/>
      <c r="TVZ404" s="12"/>
      <c r="TWA404" s="12"/>
      <c r="TWB404" s="12"/>
      <c r="TWC404" s="12"/>
      <c r="TWD404" s="12"/>
      <c r="TWE404" s="12"/>
      <c r="TWF404" s="12"/>
      <c r="TWG404" s="12"/>
      <c r="TWH404" s="12"/>
      <c r="TWI404" s="12"/>
      <c r="TWJ404" s="12"/>
      <c r="TWK404" s="12"/>
      <c r="TWL404" s="12"/>
      <c r="TWM404" s="12"/>
      <c r="TWN404" s="12"/>
      <c r="TWO404" s="12"/>
      <c r="TWP404" s="12"/>
      <c r="TWQ404" s="12"/>
      <c r="TWR404" s="12"/>
      <c r="TWS404" s="12"/>
      <c r="TWT404" s="12"/>
      <c r="TWU404" s="12"/>
      <c r="TWV404" s="12"/>
      <c r="TWW404" s="12"/>
      <c r="TWX404" s="12"/>
      <c r="TWY404" s="12"/>
      <c r="TWZ404" s="12"/>
      <c r="TXA404" s="12"/>
      <c r="TXB404" s="12"/>
      <c r="TXC404" s="12"/>
      <c r="TXD404" s="12"/>
      <c r="TXE404" s="12"/>
      <c r="TXF404" s="12"/>
      <c r="TXG404" s="12"/>
      <c r="TXH404" s="12"/>
      <c r="TXI404" s="12"/>
      <c r="TXJ404" s="12"/>
      <c r="TXK404" s="12"/>
      <c r="TXL404" s="12"/>
      <c r="TXM404" s="12"/>
      <c r="TXN404" s="12"/>
      <c r="TXO404" s="12"/>
      <c r="TXP404" s="12"/>
      <c r="TXQ404" s="12"/>
      <c r="TXR404" s="12"/>
      <c r="TXS404" s="12"/>
      <c r="TXT404" s="12"/>
      <c r="TXU404" s="12"/>
      <c r="TXV404" s="12"/>
      <c r="TXW404" s="12"/>
      <c r="TXX404" s="12"/>
      <c r="TXY404" s="12"/>
      <c r="TXZ404" s="12"/>
      <c r="TYA404" s="12"/>
      <c r="TYB404" s="12"/>
      <c r="TYC404" s="12"/>
      <c r="TYD404" s="12"/>
      <c r="TYE404" s="12"/>
      <c r="TYF404" s="12"/>
      <c r="TYG404" s="12"/>
      <c r="TYH404" s="12"/>
      <c r="TYI404" s="12"/>
      <c r="TYJ404" s="12"/>
      <c r="TYK404" s="12"/>
      <c r="TYL404" s="12"/>
      <c r="TYM404" s="12"/>
      <c r="TYN404" s="12"/>
      <c r="TYO404" s="12"/>
      <c r="TYP404" s="12"/>
      <c r="TYQ404" s="12"/>
      <c r="TYR404" s="12"/>
      <c r="TYS404" s="12"/>
      <c r="TYT404" s="12"/>
      <c r="TYU404" s="12"/>
      <c r="TYV404" s="12"/>
      <c r="TYW404" s="12"/>
      <c r="TYX404" s="12"/>
      <c r="TYY404" s="12"/>
      <c r="TYZ404" s="12"/>
      <c r="TZA404" s="12"/>
      <c r="TZB404" s="12"/>
      <c r="TZC404" s="12"/>
      <c r="TZD404" s="12"/>
      <c r="TZE404" s="12"/>
      <c r="TZF404" s="12"/>
      <c r="TZG404" s="12"/>
      <c r="TZH404" s="12"/>
      <c r="TZI404" s="12"/>
      <c r="TZJ404" s="12"/>
      <c r="TZK404" s="12"/>
      <c r="TZL404" s="12"/>
      <c r="TZM404" s="12"/>
      <c r="TZN404" s="12"/>
      <c r="TZO404" s="12"/>
      <c r="TZP404" s="12"/>
      <c r="TZQ404" s="12"/>
      <c r="TZR404" s="12"/>
      <c r="TZS404" s="12"/>
      <c r="TZT404" s="12"/>
      <c r="TZU404" s="12"/>
      <c r="TZV404" s="12"/>
      <c r="TZW404" s="12"/>
      <c r="TZX404" s="12"/>
      <c r="TZY404" s="12"/>
      <c r="TZZ404" s="12"/>
      <c r="UAA404" s="12"/>
      <c r="UAB404" s="12"/>
      <c r="UAC404" s="12"/>
      <c r="UAD404" s="12"/>
      <c r="UAE404" s="12"/>
      <c r="UAF404" s="12"/>
      <c r="UAG404" s="12"/>
      <c r="UAH404" s="12"/>
      <c r="UAI404" s="12"/>
      <c r="UAJ404" s="12"/>
      <c r="UAK404" s="12"/>
      <c r="UAL404" s="12"/>
      <c r="UAM404" s="12"/>
      <c r="UAN404" s="12"/>
      <c r="UAO404" s="12"/>
      <c r="UAP404" s="12"/>
      <c r="UAQ404" s="12"/>
      <c r="UAR404" s="12"/>
      <c r="UAS404" s="12"/>
      <c r="UAT404" s="12"/>
      <c r="UAU404" s="12"/>
      <c r="UAV404" s="12"/>
      <c r="UAW404" s="12"/>
      <c r="UAX404" s="12"/>
      <c r="UAY404" s="12"/>
      <c r="UAZ404" s="12"/>
      <c r="UBA404" s="12"/>
      <c r="UBB404" s="12"/>
      <c r="UBC404" s="12"/>
      <c r="UBD404" s="12"/>
      <c r="UBE404" s="12"/>
      <c r="UBF404" s="12"/>
      <c r="UBG404" s="12"/>
      <c r="UBH404" s="12"/>
      <c r="UBI404" s="12"/>
      <c r="UBJ404" s="12"/>
      <c r="UBK404" s="12"/>
      <c r="UBL404" s="12"/>
      <c r="UBM404" s="12"/>
      <c r="UBN404" s="12"/>
      <c r="UBO404" s="12"/>
      <c r="UBP404" s="12"/>
      <c r="UBQ404" s="12"/>
      <c r="UBR404" s="12"/>
      <c r="UBS404" s="12"/>
      <c r="UBT404" s="12"/>
      <c r="UBU404" s="12"/>
      <c r="UBV404" s="12"/>
      <c r="UBW404" s="12"/>
      <c r="UBX404" s="12"/>
      <c r="UBY404" s="12"/>
      <c r="UBZ404" s="12"/>
      <c r="UCA404" s="12"/>
      <c r="UCB404" s="12"/>
      <c r="UCC404" s="12"/>
      <c r="UCD404" s="12"/>
      <c r="UCE404" s="12"/>
      <c r="UCF404" s="12"/>
      <c r="UCG404" s="12"/>
      <c r="UCH404" s="12"/>
      <c r="UCI404" s="12"/>
      <c r="UCJ404" s="12"/>
      <c r="UCK404" s="12"/>
      <c r="UCL404" s="12"/>
      <c r="UCM404" s="12"/>
      <c r="UCN404" s="12"/>
      <c r="UCO404" s="12"/>
      <c r="UCP404" s="12"/>
      <c r="UCQ404" s="12"/>
      <c r="UCR404" s="12"/>
      <c r="UCS404" s="12"/>
      <c r="UCT404" s="12"/>
      <c r="UCU404" s="12"/>
      <c r="UCV404" s="12"/>
      <c r="UCW404" s="12"/>
      <c r="UCX404" s="12"/>
      <c r="UCY404" s="12"/>
      <c r="UCZ404" s="12"/>
      <c r="UDA404" s="12"/>
      <c r="UDB404" s="12"/>
      <c r="UDC404" s="12"/>
      <c r="UDD404" s="12"/>
      <c r="UDE404" s="12"/>
      <c r="UDF404" s="12"/>
      <c r="UDG404" s="12"/>
      <c r="UDH404" s="12"/>
      <c r="UDI404" s="12"/>
      <c r="UDJ404" s="12"/>
      <c r="UDK404" s="12"/>
      <c r="UDL404" s="12"/>
      <c r="UDM404" s="12"/>
      <c r="UDN404" s="12"/>
      <c r="UDO404" s="12"/>
      <c r="UDP404" s="12"/>
      <c r="UDQ404" s="12"/>
      <c r="UDR404" s="12"/>
      <c r="UDS404" s="12"/>
      <c r="UDT404" s="12"/>
      <c r="UDU404" s="12"/>
      <c r="UDV404" s="12"/>
      <c r="UDW404" s="12"/>
      <c r="UDX404" s="12"/>
      <c r="UDY404" s="12"/>
      <c r="UDZ404" s="12"/>
      <c r="UEA404" s="12"/>
      <c r="UEB404" s="12"/>
      <c r="UEC404" s="12"/>
      <c r="UED404" s="12"/>
      <c r="UEE404" s="12"/>
      <c r="UEF404" s="12"/>
      <c r="UEG404" s="12"/>
      <c r="UEH404" s="12"/>
      <c r="UEI404" s="12"/>
      <c r="UEJ404" s="12"/>
      <c r="UEK404" s="12"/>
      <c r="UEL404" s="12"/>
      <c r="UEM404" s="12"/>
      <c r="UEN404" s="12"/>
      <c r="UEO404" s="12"/>
      <c r="UEP404" s="12"/>
      <c r="UEQ404" s="12"/>
      <c r="UER404" s="12"/>
      <c r="UES404" s="12"/>
      <c r="UET404" s="12"/>
      <c r="UEU404" s="12"/>
      <c r="UEV404" s="12"/>
      <c r="UEW404" s="12"/>
      <c r="UEX404" s="12"/>
      <c r="UEY404" s="12"/>
      <c r="UEZ404" s="12"/>
      <c r="UFA404" s="12"/>
      <c r="UFB404" s="12"/>
      <c r="UFC404" s="12"/>
      <c r="UFD404" s="12"/>
      <c r="UFE404" s="12"/>
      <c r="UFF404" s="12"/>
      <c r="UFG404" s="12"/>
      <c r="UFH404" s="12"/>
      <c r="UFI404" s="12"/>
      <c r="UFJ404" s="12"/>
      <c r="UFK404" s="12"/>
      <c r="UFL404" s="12"/>
      <c r="UFM404" s="12"/>
      <c r="UFN404" s="12"/>
      <c r="UFO404" s="12"/>
      <c r="UFP404" s="12"/>
      <c r="UFQ404" s="12"/>
      <c r="UFR404" s="12"/>
      <c r="UFS404" s="12"/>
      <c r="UFT404" s="12"/>
      <c r="UFU404" s="12"/>
      <c r="UFV404" s="12"/>
      <c r="UFW404" s="12"/>
      <c r="UFX404" s="12"/>
      <c r="UFY404" s="12"/>
      <c r="UFZ404" s="12"/>
      <c r="UGA404" s="12"/>
      <c r="UGB404" s="12"/>
      <c r="UGC404" s="12"/>
      <c r="UGD404" s="12"/>
      <c r="UGE404" s="12"/>
      <c r="UGF404" s="12"/>
      <c r="UGG404" s="12"/>
      <c r="UGH404" s="12"/>
      <c r="UGI404" s="12"/>
      <c r="UGJ404" s="12"/>
      <c r="UGK404" s="12"/>
      <c r="UGL404" s="12"/>
      <c r="UGM404" s="12"/>
      <c r="UGN404" s="12"/>
      <c r="UGO404" s="12"/>
      <c r="UGP404" s="12"/>
      <c r="UGQ404" s="12"/>
      <c r="UGR404" s="12"/>
      <c r="UGS404" s="12"/>
      <c r="UGT404" s="12"/>
      <c r="UGU404" s="12"/>
      <c r="UGV404" s="12"/>
      <c r="UGW404" s="12"/>
      <c r="UGX404" s="12"/>
      <c r="UGY404" s="12"/>
      <c r="UGZ404" s="12"/>
      <c r="UHA404" s="12"/>
      <c r="UHB404" s="12"/>
      <c r="UHC404" s="12"/>
      <c r="UHD404" s="12"/>
      <c r="UHE404" s="12"/>
      <c r="UHF404" s="12"/>
      <c r="UHG404" s="12"/>
      <c r="UHH404" s="12"/>
      <c r="UHI404" s="12"/>
      <c r="UHJ404" s="12"/>
      <c r="UHK404" s="12"/>
      <c r="UHL404" s="12"/>
      <c r="UHM404" s="12"/>
      <c r="UHN404" s="12"/>
      <c r="UHO404" s="12"/>
      <c r="UHP404" s="12"/>
      <c r="UHQ404" s="12"/>
      <c r="UHR404" s="12"/>
      <c r="UHS404" s="12"/>
      <c r="UHT404" s="12"/>
      <c r="UHU404" s="12"/>
      <c r="UHV404" s="12"/>
      <c r="UHW404" s="12"/>
      <c r="UHX404" s="12"/>
      <c r="UHY404" s="12"/>
      <c r="UHZ404" s="12"/>
      <c r="UIA404" s="12"/>
      <c r="UIB404" s="12"/>
      <c r="UIC404" s="12"/>
      <c r="UID404" s="12"/>
      <c r="UIE404" s="12"/>
      <c r="UIF404" s="12"/>
      <c r="UIG404" s="12"/>
      <c r="UIH404" s="12"/>
      <c r="UII404" s="12"/>
      <c r="UIJ404" s="12"/>
      <c r="UIK404" s="12"/>
      <c r="UIL404" s="12"/>
      <c r="UIM404" s="12"/>
      <c r="UIN404" s="12"/>
      <c r="UIO404" s="12"/>
      <c r="UIP404" s="12"/>
      <c r="UIQ404" s="12"/>
      <c r="UIR404" s="12"/>
      <c r="UIS404" s="12"/>
      <c r="UIT404" s="12"/>
      <c r="UIU404" s="12"/>
      <c r="UIV404" s="12"/>
      <c r="UIW404" s="12"/>
      <c r="UIX404" s="12"/>
      <c r="UIY404" s="12"/>
      <c r="UIZ404" s="12"/>
      <c r="UJA404" s="12"/>
      <c r="UJB404" s="12"/>
      <c r="UJC404" s="12"/>
      <c r="UJD404" s="12"/>
      <c r="UJE404" s="12"/>
      <c r="UJF404" s="12"/>
      <c r="UJG404" s="12"/>
      <c r="UJH404" s="12"/>
      <c r="UJI404" s="12"/>
      <c r="UJJ404" s="12"/>
      <c r="UJK404" s="12"/>
      <c r="UJL404" s="12"/>
      <c r="UJM404" s="12"/>
      <c r="UJN404" s="12"/>
      <c r="UJO404" s="12"/>
      <c r="UJP404" s="12"/>
      <c r="UJQ404" s="12"/>
      <c r="UJR404" s="12"/>
      <c r="UJS404" s="12"/>
      <c r="UJT404" s="12"/>
      <c r="UJU404" s="12"/>
      <c r="UJV404" s="12"/>
      <c r="UJW404" s="12"/>
      <c r="UJX404" s="12"/>
      <c r="UJY404" s="12"/>
      <c r="UJZ404" s="12"/>
      <c r="UKA404" s="12"/>
      <c r="UKB404" s="12"/>
      <c r="UKC404" s="12"/>
      <c r="UKD404" s="12"/>
      <c r="UKE404" s="12"/>
      <c r="UKF404" s="12"/>
      <c r="UKG404" s="12"/>
      <c r="UKH404" s="12"/>
      <c r="UKI404" s="12"/>
      <c r="UKJ404" s="12"/>
      <c r="UKK404" s="12"/>
      <c r="UKL404" s="12"/>
      <c r="UKM404" s="12"/>
      <c r="UKN404" s="12"/>
      <c r="UKO404" s="12"/>
      <c r="UKP404" s="12"/>
      <c r="UKQ404" s="12"/>
      <c r="UKR404" s="12"/>
      <c r="UKS404" s="12"/>
      <c r="UKT404" s="12"/>
      <c r="UKU404" s="12"/>
      <c r="UKV404" s="12"/>
      <c r="UKW404" s="12"/>
      <c r="UKX404" s="12"/>
      <c r="UKY404" s="12"/>
      <c r="UKZ404" s="12"/>
      <c r="ULA404" s="12"/>
      <c r="ULB404" s="12"/>
      <c r="ULC404" s="12"/>
      <c r="ULD404" s="12"/>
      <c r="ULE404" s="12"/>
      <c r="ULF404" s="12"/>
      <c r="ULG404" s="12"/>
      <c r="ULH404" s="12"/>
      <c r="ULI404" s="12"/>
      <c r="ULJ404" s="12"/>
      <c r="ULK404" s="12"/>
      <c r="ULL404" s="12"/>
      <c r="ULM404" s="12"/>
      <c r="ULN404" s="12"/>
      <c r="ULO404" s="12"/>
      <c r="ULP404" s="12"/>
      <c r="ULQ404" s="12"/>
      <c r="ULR404" s="12"/>
      <c r="ULS404" s="12"/>
      <c r="ULT404" s="12"/>
      <c r="ULU404" s="12"/>
      <c r="ULV404" s="12"/>
      <c r="ULW404" s="12"/>
      <c r="ULX404" s="12"/>
      <c r="ULY404" s="12"/>
      <c r="ULZ404" s="12"/>
      <c r="UMA404" s="12"/>
      <c r="UMB404" s="12"/>
      <c r="UMC404" s="12"/>
      <c r="UMD404" s="12"/>
      <c r="UME404" s="12"/>
      <c r="UMF404" s="12"/>
      <c r="UMG404" s="12"/>
      <c r="UMH404" s="12"/>
      <c r="UMI404" s="12"/>
      <c r="UMJ404" s="12"/>
      <c r="UMK404" s="12"/>
      <c r="UML404" s="12"/>
      <c r="UMM404" s="12"/>
      <c r="UMN404" s="12"/>
      <c r="UMO404" s="12"/>
      <c r="UMP404" s="12"/>
      <c r="UMQ404" s="12"/>
      <c r="UMR404" s="12"/>
      <c r="UMS404" s="12"/>
      <c r="UMT404" s="12"/>
      <c r="UMU404" s="12"/>
      <c r="UMV404" s="12"/>
      <c r="UMW404" s="12"/>
      <c r="UMX404" s="12"/>
      <c r="UMY404" s="12"/>
      <c r="UMZ404" s="12"/>
      <c r="UNA404" s="12"/>
      <c r="UNB404" s="12"/>
      <c r="UNC404" s="12"/>
      <c r="UND404" s="12"/>
      <c r="UNE404" s="12"/>
      <c r="UNF404" s="12"/>
      <c r="UNG404" s="12"/>
      <c r="UNH404" s="12"/>
      <c r="UNI404" s="12"/>
      <c r="UNJ404" s="12"/>
      <c r="UNK404" s="12"/>
      <c r="UNL404" s="12"/>
      <c r="UNM404" s="12"/>
      <c r="UNN404" s="12"/>
      <c r="UNO404" s="12"/>
      <c r="UNP404" s="12"/>
      <c r="UNQ404" s="12"/>
      <c r="UNR404" s="12"/>
      <c r="UNS404" s="12"/>
      <c r="UNT404" s="12"/>
      <c r="UNU404" s="12"/>
      <c r="UNV404" s="12"/>
      <c r="UNW404" s="12"/>
      <c r="UNX404" s="12"/>
      <c r="UNY404" s="12"/>
      <c r="UNZ404" s="12"/>
      <c r="UOA404" s="12"/>
      <c r="UOB404" s="12"/>
      <c r="UOC404" s="12"/>
      <c r="UOD404" s="12"/>
      <c r="UOE404" s="12"/>
      <c r="UOF404" s="12"/>
      <c r="UOG404" s="12"/>
      <c r="UOH404" s="12"/>
      <c r="UOI404" s="12"/>
      <c r="UOJ404" s="12"/>
      <c r="UOK404" s="12"/>
      <c r="UOL404" s="12"/>
      <c r="UOM404" s="12"/>
      <c r="UON404" s="12"/>
      <c r="UOO404" s="12"/>
      <c r="UOP404" s="12"/>
      <c r="UOQ404" s="12"/>
      <c r="UOR404" s="12"/>
      <c r="UOS404" s="12"/>
      <c r="UOT404" s="12"/>
      <c r="UOU404" s="12"/>
      <c r="UOV404" s="12"/>
      <c r="UOW404" s="12"/>
      <c r="UOX404" s="12"/>
      <c r="UOY404" s="12"/>
      <c r="UOZ404" s="12"/>
      <c r="UPA404" s="12"/>
      <c r="UPB404" s="12"/>
      <c r="UPC404" s="12"/>
      <c r="UPD404" s="12"/>
      <c r="UPE404" s="12"/>
      <c r="UPF404" s="12"/>
      <c r="UPG404" s="12"/>
      <c r="UPH404" s="12"/>
      <c r="UPI404" s="12"/>
      <c r="UPJ404" s="12"/>
      <c r="UPK404" s="12"/>
      <c r="UPL404" s="12"/>
      <c r="UPM404" s="12"/>
      <c r="UPN404" s="12"/>
      <c r="UPO404" s="12"/>
      <c r="UPP404" s="12"/>
      <c r="UPQ404" s="12"/>
      <c r="UPR404" s="12"/>
      <c r="UPS404" s="12"/>
      <c r="UPT404" s="12"/>
      <c r="UPU404" s="12"/>
      <c r="UPV404" s="12"/>
      <c r="UPW404" s="12"/>
      <c r="UPX404" s="12"/>
      <c r="UPY404" s="12"/>
      <c r="UPZ404" s="12"/>
      <c r="UQA404" s="12"/>
      <c r="UQB404" s="12"/>
      <c r="UQC404" s="12"/>
      <c r="UQD404" s="12"/>
      <c r="UQE404" s="12"/>
      <c r="UQF404" s="12"/>
      <c r="UQG404" s="12"/>
      <c r="UQH404" s="12"/>
      <c r="UQI404" s="12"/>
      <c r="UQJ404" s="12"/>
      <c r="UQK404" s="12"/>
      <c r="UQL404" s="12"/>
      <c r="UQM404" s="12"/>
      <c r="UQN404" s="12"/>
      <c r="UQO404" s="12"/>
      <c r="UQP404" s="12"/>
      <c r="UQQ404" s="12"/>
      <c r="UQR404" s="12"/>
      <c r="UQS404" s="12"/>
      <c r="UQT404" s="12"/>
      <c r="UQU404" s="12"/>
      <c r="UQV404" s="12"/>
      <c r="UQW404" s="12"/>
      <c r="UQX404" s="12"/>
      <c r="UQY404" s="12"/>
      <c r="UQZ404" s="12"/>
      <c r="URA404" s="12"/>
      <c r="URB404" s="12"/>
      <c r="URC404" s="12"/>
      <c r="URD404" s="12"/>
      <c r="URE404" s="12"/>
      <c r="URF404" s="12"/>
      <c r="URG404" s="12"/>
      <c r="URH404" s="12"/>
      <c r="URI404" s="12"/>
      <c r="URJ404" s="12"/>
      <c r="URK404" s="12"/>
      <c r="URL404" s="12"/>
      <c r="URM404" s="12"/>
      <c r="URN404" s="12"/>
      <c r="URO404" s="12"/>
      <c r="URP404" s="12"/>
      <c r="URQ404" s="12"/>
      <c r="URR404" s="12"/>
      <c r="URS404" s="12"/>
      <c r="URT404" s="12"/>
      <c r="URU404" s="12"/>
      <c r="URV404" s="12"/>
      <c r="URW404" s="12"/>
      <c r="URX404" s="12"/>
      <c r="URY404" s="12"/>
      <c r="URZ404" s="12"/>
      <c r="USA404" s="12"/>
      <c r="USB404" s="12"/>
      <c r="USC404" s="12"/>
      <c r="USD404" s="12"/>
      <c r="USE404" s="12"/>
      <c r="USF404" s="12"/>
      <c r="USG404" s="12"/>
      <c r="USH404" s="12"/>
      <c r="USI404" s="12"/>
      <c r="USJ404" s="12"/>
      <c r="USK404" s="12"/>
      <c r="USL404" s="12"/>
      <c r="USM404" s="12"/>
      <c r="USN404" s="12"/>
      <c r="USO404" s="12"/>
      <c r="USP404" s="12"/>
      <c r="USQ404" s="12"/>
      <c r="USR404" s="12"/>
      <c r="USS404" s="12"/>
      <c r="UST404" s="12"/>
      <c r="USU404" s="12"/>
      <c r="USV404" s="12"/>
      <c r="USW404" s="12"/>
      <c r="USX404" s="12"/>
      <c r="USY404" s="12"/>
      <c r="USZ404" s="12"/>
      <c r="UTA404" s="12"/>
      <c r="UTB404" s="12"/>
      <c r="UTC404" s="12"/>
      <c r="UTD404" s="12"/>
      <c r="UTE404" s="12"/>
      <c r="UTF404" s="12"/>
      <c r="UTG404" s="12"/>
      <c r="UTH404" s="12"/>
      <c r="UTI404" s="12"/>
      <c r="UTJ404" s="12"/>
      <c r="UTK404" s="12"/>
      <c r="UTL404" s="12"/>
      <c r="UTM404" s="12"/>
      <c r="UTN404" s="12"/>
      <c r="UTO404" s="12"/>
      <c r="UTP404" s="12"/>
      <c r="UTQ404" s="12"/>
      <c r="UTR404" s="12"/>
      <c r="UTS404" s="12"/>
      <c r="UTT404" s="12"/>
      <c r="UTU404" s="12"/>
      <c r="UTV404" s="12"/>
      <c r="UTW404" s="12"/>
      <c r="UTX404" s="12"/>
      <c r="UTY404" s="12"/>
      <c r="UTZ404" s="12"/>
      <c r="UUA404" s="12"/>
      <c r="UUB404" s="12"/>
      <c r="UUC404" s="12"/>
      <c r="UUD404" s="12"/>
      <c r="UUE404" s="12"/>
      <c r="UUF404" s="12"/>
      <c r="UUG404" s="12"/>
      <c r="UUH404" s="12"/>
      <c r="UUI404" s="12"/>
      <c r="UUJ404" s="12"/>
      <c r="UUK404" s="12"/>
      <c r="UUL404" s="12"/>
      <c r="UUM404" s="12"/>
      <c r="UUN404" s="12"/>
      <c r="UUO404" s="12"/>
      <c r="UUP404" s="12"/>
      <c r="UUQ404" s="12"/>
      <c r="UUR404" s="12"/>
      <c r="UUS404" s="12"/>
      <c r="UUT404" s="12"/>
      <c r="UUU404" s="12"/>
      <c r="UUV404" s="12"/>
      <c r="UUW404" s="12"/>
      <c r="UUX404" s="12"/>
      <c r="UUY404" s="12"/>
      <c r="UUZ404" s="12"/>
      <c r="UVA404" s="12"/>
      <c r="UVB404" s="12"/>
      <c r="UVC404" s="12"/>
      <c r="UVD404" s="12"/>
      <c r="UVE404" s="12"/>
      <c r="UVF404" s="12"/>
      <c r="UVG404" s="12"/>
      <c r="UVH404" s="12"/>
      <c r="UVI404" s="12"/>
      <c r="UVJ404" s="12"/>
      <c r="UVK404" s="12"/>
      <c r="UVL404" s="12"/>
      <c r="UVM404" s="12"/>
      <c r="UVN404" s="12"/>
      <c r="UVO404" s="12"/>
      <c r="UVP404" s="12"/>
      <c r="UVQ404" s="12"/>
      <c r="UVR404" s="12"/>
      <c r="UVS404" s="12"/>
      <c r="UVT404" s="12"/>
      <c r="UVU404" s="12"/>
      <c r="UVV404" s="12"/>
      <c r="UVW404" s="12"/>
      <c r="UVX404" s="12"/>
      <c r="UVY404" s="12"/>
      <c r="UVZ404" s="12"/>
      <c r="UWA404" s="12"/>
      <c r="UWB404" s="12"/>
      <c r="UWC404" s="12"/>
      <c r="UWD404" s="12"/>
      <c r="UWE404" s="12"/>
      <c r="UWF404" s="12"/>
      <c r="UWG404" s="12"/>
      <c r="UWH404" s="12"/>
      <c r="UWI404" s="12"/>
      <c r="UWJ404" s="12"/>
      <c r="UWK404" s="12"/>
      <c r="UWL404" s="12"/>
      <c r="UWM404" s="12"/>
      <c r="UWN404" s="12"/>
      <c r="UWO404" s="12"/>
      <c r="UWP404" s="12"/>
      <c r="UWQ404" s="12"/>
      <c r="UWR404" s="12"/>
      <c r="UWS404" s="12"/>
      <c r="UWT404" s="12"/>
      <c r="UWU404" s="12"/>
      <c r="UWV404" s="12"/>
      <c r="UWW404" s="12"/>
      <c r="UWX404" s="12"/>
      <c r="UWY404" s="12"/>
      <c r="UWZ404" s="12"/>
      <c r="UXA404" s="12"/>
      <c r="UXB404" s="12"/>
      <c r="UXC404" s="12"/>
      <c r="UXD404" s="12"/>
      <c r="UXE404" s="12"/>
      <c r="UXF404" s="12"/>
      <c r="UXG404" s="12"/>
      <c r="UXH404" s="12"/>
      <c r="UXI404" s="12"/>
      <c r="UXJ404" s="12"/>
      <c r="UXK404" s="12"/>
      <c r="UXL404" s="12"/>
      <c r="UXM404" s="12"/>
      <c r="UXN404" s="12"/>
      <c r="UXO404" s="12"/>
      <c r="UXP404" s="12"/>
      <c r="UXQ404" s="12"/>
      <c r="UXR404" s="12"/>
      <c r="UXS404" s="12"/>
      <c r="UXT404" s="12"/>
      <c r="UXU404" s="12"/>
      <c r="UXV404" s="12"/>
      <c r="UXW404" s="12"/>
      <c r="UXX404" s="12"/>
      <c r="UXY404" s="12"/>
      <c r="UXZ404" s="12"/>
      <c r="UYA404" s="12"/>
      <c r="UYB404" s="12"/>
      <c r="UYC404" s="12"/>
      <c r="UYD404" s="12"/>
      <c r="UYE404" s="12"/>
      <c r="UYF404" s="12"/>
      <c r="UYG404" s="12"/>
      <c r="UYH404" s="12"/>
      <c r="UYI404" s="12"/>
      <c r="UYJ404" s="12"/>
      <c r="UYK404" s="12"/>
      <c r="UYL404" s="12"/>
      <c r="UYM404" s="12"/>
      <c r="UYN404" s="12"/>
      <c r="UYO404" s="12"/>
      <c r="UYP404" s="12"/>
      <c r="UYQ404" s="12"/>
      <c r="UYR404" s="12"/>
      <c r="UYS404" s="12"/>
      <c r="UYT404" s="12"/>
      <c r="UYU404" s="12"/>
      <c r="UYV404" s="12"/>
      <c r="UYW404" s="12"/>
      <c r="UYX404" s="12"/>
      <c r="UYY404" s="12"/>
      <c r="UYZ404" s="12"/>
      <c r="UZA404" s="12"/>
      <c r="UZB404" s="12"/>
      <c r="UZC404" s="12"/>
      <c r="UZD404" s="12"/>
      <c r="UZE404" s="12"/>
      <c r="UZF404" s="12"/>
      <c r="UZG404" s="12"/>
      <c r="UZH404" s="12"/>
      <c r="UZI404" s="12"/>
      <c r="UZJ404" s="12"/>
      <c r="UZK404" s="12"/>
      <c r="UZL404" s="12"/>
      <c r="UZM404" s="12"/>
      <c r="UZN404" s="12"/>
      <c r="UZO404" s="12"/>
      <c r="UZP404" s="12"/>
      <c r="UZQ404" s="12"/>
      <c r="UZR404" s="12"/>
      <c r="UZS404" s="12"/>
      <c r="UZT404" s="12"/>
      <c r="UZU404" s="12"/>
      <c r="UZV404" s="12"/>
      <c r="UZW404" s="12"/>
      <c r="UZX404" s="12"/>
      <c r="UZY404" s="12"/>
      <c r="UZZ404" s="12"/>
      <c r="VAA404" s="12"/>
      <c r="VAB404" s="12"/>
      <c r="VAC404" s="12"/>
      <c r="VAD404" s="12"/>
      <c r="VAE404" s="12"/>
      <c r="VAF404" s="12"/>
      <c r="VAG404" s="12"/>
      <c r="VAH404" s="12"/>
      <c r="VAI404" s="12"/>
      <c r="VAJ404" s="12"/>
      <c r="VAK404" s="12"/>
      <c r="VAL404" s="12"/>
      <c r="VAM404" s="12"/>
      <c r="VAN404" s="12"/>
      <c r="VAO404" s="12"/>
      <c r="VAP404" s="12"/>
      <c r="VAQ404" s="12"/>
      <c r="VAR404" s="12"/>
      <c r="VAS404" s="12"/>
      <c r="VAT404" s="12"/>
      <c r="VAU404" s="12"/>
      <c r="VAV404" s="12"/>
      <c r="VAW404" s="12"/>
      <c r="VAX404" s="12"/>
      <c r="VAY404" s="12"/>
      <c r="VAZ404" s="12"/>
      <c r="VBA404" s="12"/>
      <c r="VBB404" s="12"/>
      <c r="VBC404" s="12"/>
      <c r="VBD404" s="12"/>
      <c r="VBE404" s="12"/>
      <c r="VBF404" s="12"/>
      <c r="VBG404" s="12"/>
      <c r="VBH404" s="12"/>
      <c r="VBI404" s="12"/>
      <c r="VBJ404" s="12"/>
      <c r="VBK404" s="12"/>
      <c r="VBL404" s="12"/>
      <c r="VBM404" s="12"/>
      <c r="VBN404" s="12"/>
      <c r="VBO404" s="12"/>
      <c r="VBP404" s="12"/>
      <c r="VBQ404" s="12"/>
      <c r="VBR404" s="12"/>
      <c r="VBS404" s="12"/>
      <c r="VBT404" s="12"/>
      <c r="VBU404" s="12"/>
      <c r="VBV404" s="12"/>
      <c r="VBW404" s="12"/>
      <c r="VBX404" s="12"/>
      <c r="VBY404" s="12"/>
      <c r="VBZ404" s="12"/>
      <c r="VCA404" s="12"/>
      <c r="VCB404" s="12"/>
      <c r="VCC404" s="12"/>
      <c r="VCD404" s="12"/>
      <c r="VCE404" s="12"/>
      <c r="VCF404" s="12"/>
      <c r="VCG404" s="12"/>
      <c r="VCH404" s="12"/>
      <c r="VCI404" s="12"/>
      <c r="VCJ404" s="12"/>
      <c r="VCK404" s="12"/>
      <c r="VCL404" s="12"/>
      <c r="VCM404" s="12"/>
      <c r="VCN404" s="12"/>
      <c r="VCO404" s="12"/>
      <c r="VCP404" s="12"/>
      <c r="VCQ404" s="12"/>
      <c r="VCR404" s="12"/>
      <c r="VCS404" s="12"/>
      <c r="VCT404" s="12"/>
      <c r="VCU404" s="12"/>
      <c r="VCV404" s="12"/>
      <c r="VCW404" s="12"/>
      <c r="VCX404" s="12"/>
      <c r="VCY404" s="12"/>
      <c r="VCZ404" s="12"/>
      <c r="VDA404" s="12"/>
      <c r="VDB404" s="12"/>
      <c r="VDC404" s="12"/>
      <c r="VDD404" s="12"/>
      <c r="VDE404" s="12"/>
      <c r="VDF404" s="12"/>
      <c r="VDG404" s="12"/>
      <c r="VDH404" s="12"/>
      <c r="VDI404" s="12"/>
      <c r="VDJ404" s="12"/>
      <c r="VDK404" s="12"/>
      <c r="VDL404" s="12"/>
      <c r="VDM404" s="12"/>
      <c r="VDN404" s="12"/>
      <c r="VDO404" s="12"/>
      <c r="VDP404" s="12"/>
      <c r="VDQ404" s="12"/>
      <c r="VDR404" s="12"/>
      <c r="VDS404" s="12"/>
      <c r="VDT404" s="12"/>
      <c r="VDU404" s="12"/>
      <c r="VDV404" s="12"/>
      <c r="VDW404" s="12"/>
      <c r="VDX404" s="12"/>
      <c r="VDY404" s="12"/>
      <c r="VDZ404" s="12"/>
      <c r="VEA404" s="12"/>
      <c r="VEB404" s="12"/>
      <c r="VEC404" s="12"/>
      <c r="VED404" s="12"/>
      <c r="VEE404" s="12"/>
      <c r="VEF404" s="12"/>
      <c r="VEG404" s="12"/>
      <c r="VEH404" s="12"/>
      <c r="VEI404" s="12"/>
      <c r="VEJ404" s="12"/>
      <c r="VEK404" s="12"/>
      <c r="VEL404" s="12"/>
      <c r="VEM404" s="12"/>
      <c r="VEN404" s="12"/>
      <c r="VEO404" s="12"/>
      <c r="VEP404" s="12"/>
      <c r="VEQ404" s="12"/>
      <c r="VER404" s="12"/>
      <c r="VES404" s="12"/>
      <c r="VET404" s="12"/>
      <c r="VEU404" s="12"/>
      <c r="VEV404" s="12"/>
      <c r="VEW404" s="12"/>
      <c r="VEX404" s="12"/>
      <c r="VEY404" s="12"/>
      <c r="VEZ404" s="12"/>
      <c r="VFA404" s="12"/>
      <c r="VFB404" s="12"/>
      <c r="VFC404" s="12"/>
      <c r="VFD404" s="12"/>
      <c r="VFE404" s="12"/>
      <c r="VFF404" s="12"/>
      <c r="VFG404" s="12"/>
      <c r="VFH404" s="12"/>
      <c r="VFI404" s="12"/>
      <c r="VFJ404" s="12"/>
      <c r="VFK404" s="12"/>
      <c r="VFL404" s="12"/>
      <c r="VFM404" s="12"/>
      <c r="VFN404" s="12"/>
      <c r="VFO404" s="12"/>
      <c r="VFP404" s="12"/>
      <c r="VFQ404" s="12"/>
      <c r="VFR404" s="12"/>
      <c r="VFS404" s="12"/>
      <c r="VFT404" s="12"/>
      <c r="VFU404" s="12"/>
      <c r="VFV404" s="12"/>
      <c r="VFW404" s="12"/>
      <c r="VFX404" s="12"/>
      <c r="VFY404" s="12"/>
      <c r="VFZ404" s="12"/>
      <c r="VGA404" s="12"/>
      <c r="VGB404" s="12"/>
      <c r="VGC404" s="12"/>
      <c r="VGD404" s="12"/>
      <c r="VGE404" s="12"/>
      <c r="VGF404" s="12"/>
      <c r="VGG404" s="12"/>
      <c r="VGH404" s="12"/>
      <c r="VGI404" s="12"/>
      <c r="VGJ404" s="12"/>
      <c r="VGK404" s="12"/>
      <c r="VGL404" s="12"/>
      <c r="VGM404" s="12"/>
      <c r="VGN404" s="12"/>
      <c r="VGO404" s="12"/>
      <c r="VGP404" s="12"/>
      <c r="VGQ404" s="12"/>
      <c r="VGR404" s="12"/>
      <c r="VGS404" s="12"/>
      <c r="VGT404" s="12"/>
      <c r="VGU404" s="12"/>
      <c r="VGV404" s="12"/>
      <c r="VGW404" s="12"/>
      <c r="VGX404" s="12"/>
      <c r="VGY404" s="12"/>
      <c r="VGZ404" s="12"/>
      <c r="VHA404" s="12"/>
      <c r="VHB404" s="12"/>
      <c r="VHC404" s="12"/>
      <c r="VHD404" s="12"/>
      <c r="VHE404" s="12"/>
      <c r="VHF404" s="12"/>
      <c r="VHG404" s="12"/>
      <c r="VHH404" s="12"/>
      <c r="VHI404" s="12"/>
      <c r="VHJ404" s="12"/>
      <c r="VHK404" s="12"/>
      <c r="VHL404" s="12"/>
      <c r="VHM404" s="12"/>
      <c r="VHN404" s="12"/>
      <c r="VHO404" s="12"/>
      <c r="VHP404" s="12"/>
      <c r="VHQ404" s="12"/>
      <c r="VHR404" s="12"/>
      <c r="VHS404" s="12"/>
      <c r="VHT404" s="12"/>
      <c r="VHU404" s="12"/>
      <c r="VHV404" s="12"/>
      <c r="VHW404" s="12"/>
      <c r="VHX404" s="12"/>
      <c r="VHY404" s="12"/>
      <c r="VHZ404" s="12"/>
      <c r="VIA404" s="12"/>
      <c r="VIB404" s="12"/>
      <c r="VIC404" s="12"/>
      <c r="VID404" s="12"/>
      <c r="VIE404" s="12"/>
      <c r="VIF404" s="12"/>
      <c r="VIG404" s="12"/>
      <c r="VIH404" s="12"/>
      <c r="VII404" s="12"/>
      <c r="VIJ404" s="12"/>
      <c r="VIK404" s="12"/>
      <c r="VIL404" s="12"/>
      <c r="VIM404" s="12"/>
      <c r="VIN404" s="12"/>
      <c r="VIO404" s="12"/>
      <c r="VIP404" s="12"/>
      <c r="VIQ404" s="12"/>
      <c r="VIR404" s="12"/>
      <c r="VIS404" s="12"/>
      <c r="VIT404" s="12"/>
      <c r="VIU404" s="12"/>
      <c r="VIV404" s="12"/>
      <c r="VIW404" s="12"/>
      <c r="VIX404" s="12"/>
      <c r="VIY404" s="12"/>
      <c r="VIZ404" s="12"/>
      <c r="VJA404" s="12"/>
      <c r="VJB404" s="12"/>
      <c r="VJC404" s="12"/>
      <c r="VJD404" s="12"/>
      <c r="VJE404" s="12"/>
      <c r="VJF404" s="12"/>
      <c r="VJG404" s="12"/>
      <c r="VJH404" s="12"/>
      <c r="VJI404" s="12"/>
      <c r="VJJ404" s="12"/>
      <c r="VJK404" s="12"/>
      <c r="VJL404" s="12"/>
      <c r="VJM404" s="12"/>
      <c r="VJN404" s="12"/>
      <c r="VJO404" s="12"/>
      <c r="VJP404" s="12"/>
      <c r="VJQ404" s="12"/>
      <c r="VJR404" s="12"/>
      <c r="VJS404" s="12"/>
      <c r="VJT404" s="12"/>
      <c r="VJU404" s="12"/>
      <c r="VJV404" s="12"/>
      <c r="VJW404" s="12"/>
      <c r="VJX404" s="12"/>
      <c r="VJY404" s="12"/>
      <c r="VJZ404" s="12"/>
      <c r="VKA404" s="12"/>
      <c r="VKB404" s="12"/>
      <c r="VKC404" s="12"/>
      <c r="VKD404" s="12"/>
      <c r="VKE404" s="12"/>
      <c r="VKF404" s="12"/>
      <c r="VKG404" s="12"/>
      <c r="VKH404" s="12"/>
      <c r="VKI404" s="12"/>
      <c r="VKJ404" s="12"/>
      <c r="VKK404" s="12"/>
      <c r="VKL404" s="12"/>
      <c r="VKM404" s="12"/>
      <c r="VKN404" s="12"/>
      <c r="VKO404" s="12"/>
      <c r="VKP404" s="12"/>
      <c r="VKQ404" s="12"/>
      <c r="VKR404" s="12"/>
      <c r="VKS404" s="12"/>
      <c r="VKT404" s="12"/>
      <c r="VKU404" s="12"/>
      <c r="VKV404" s="12"/>
      <c r="VKW404" s="12"/>
      <c r="VKX404" s="12"/>
      <c r="VKY404" s="12"/>
      <c r="VKZ404" s="12"/>
      <c r="VLA404" s="12"/>
      <c r="VLB404" s="12"/>
      <c r="VLC404" s="12"/>
      <c r="VLD404" s="12"/>
      <c r="VLE404" s="12"/>
      <c r="VLF404" s="12"/>
      <c r="VLG404" s="12"/>
      <c r="VLH404" s="12"/>
      <c r="VLI404" s="12"/>
      <c r="VLJ404" s="12"/>
      <c r="VLK404" s="12"/>
      <c r="VLL404" s="12"/>
      <c r="VLM404" s="12"/>
      <c r="VLN404" s="12"/>
      <c r="VLO404" s="12"/>
      <c r="VLP404" s="12"/>
      <c r="VLQ404" s="12"/>
      <c r="VLR404" s="12"/>
      <c r="VLS404" s="12"/>
      <c r="VLT404" s="12"/>
      <c r="VLU404" s="12"/>
      <c r="VLV404" s="12"/>
      <c r="VLW404" s="12"/>
      <c r="VLX404" s="12"/>
      <c r="VLY404" s="12"/>
      <c r="VLZ404" s="12"/>
      <c r="VMA404" s="12"/>
      <c r="VMB404" s="12"/>
      <c r="VMC404" s="12"/>
      <c r="VMD404" s="12"/>
      <c r="VME404" s="12"/>
      <c r="VMF404" s="12"/>
      <c r="VMG404" s="12"/>
      <c r="VMH404" s="12"/>
      <c r="VMI404" s="12"/>
      <c r="VMJ404" s="12"/>
      <c r="VMK404" s="12"/>
      <c r="VML404" s="12"/>
      <c r="VMM404" s="12"/>
      <c r="VMN404" s="12"/>
      <c r="VMO404" s="12"/>
      <c r="VMP404" s="12"/>
      <c r="VMQ404" s="12"/>
      <c r="VMR404" s="12"/>
      <c r="VMS404" s="12"/>
      <c r="VMT404" s="12"/>
      <c r="VMU404" s="12"/>
      <c r="VMV404" s="12"/>
      <c r="VMW404" s="12"/>
      <c r="VMX404" s="12"/>
      <c r="VMY404" s="12"/>
      <c r="VMZ404" s="12"/>
      <c r="VNA404" s="12"/>
      <c r="VNB404" s="12"/>
      <c r="VNC404" s="12"/>
      <c r="VND404" s="12"/>
      <c r="VNE404" s="12"/>
      <c r="VNF404" s="12"/>
      <c r="VNG404" s="12"/>
      <c r="VNH404" s="12"/>
      <c r="VNI404" s="12"/>
      <c r="VNJ404" s="12"/>
      <c r="VNK404" s="12"/>
      <c r="VNL404" s="12"/>
      <c r="VNM404" s="12"/>
      <c r="VNN404" s="12"/>
      <c r="VNO404" s="12"/>
      <c r="VNP404" s="12"/>
      <c r="VNQ404" s="12"/>
      <c r="VNR404" s="12"/>
      <c r="VNS404" s="12"/>
      <c r="VNT404" s="12"/>
      <c r="VNU404" s="12"/>
      <c r="VNV404" s="12"/>
      <c r="VNW404" s="12"/>
      <c r="VNX404" s="12"/>
      <c r="VNY404" s="12"/>
      <c r="VNZ404" s="12"/>
      <c r="VOA404" s="12"/>
      <c r="VOB404" s="12"/>
      <c r="VOC404" s="12"/>
      <c r="VOD404" s="12"/>
      <c r="VOE404" s="12"/>
      <c r="VOF404" s="12"/>
      <c r="VOG404" s="12"/>
      <c r="VOH404" s="12"/>
      <c r="VOI404" s="12"/>
      <c r="VOJ404" s="12"/>
      <c r="VOK404" s="12"/>
      <c r="VOL404" s="12"/>
      <c r="VOM404" s="12"/>
      <c r="VON404" s="12"/>
      <c r="VOO404" s="12"/>
      <c r="VOP404" s="12"/>
      <c r="VOQ404" s="12"/>
      <c r="VOR404" s="12"/>
      <c r="VOS404" s="12"/>
      <c r="VOT404" s="12"/>
      <c r="VOU404" s="12"/>
      <c r="VOV404" s="12"/>
      <c r="VOW404" s="12"/>
      <c r="VOX404" s="12"/>
      <c r="VOY404" s="12"/>
      <c r="VOZ404" s="12"/>
      <c r="VPA404" s="12"/>
      <c r="VPB404" s="12"/>
      <c r="VPC404" s="12"/>
      <c r="VPD404" s="12"/>
      <c r="VPE404" s="12"/>
      <c r="VPF404" s="12"/>
      <c r="VPG404" s="12"/>
      <c r="VPH404" s="12"/>
      <c r="VPI404" s="12"/>
      <c r="VPJ404" s="12"/>
      <c r="VPK404" s="12"/>
      <c r="VPL404" s="12"/>
      <c r="VPM404" s="12"/>
      <c r="VPN404" s="12"/>
      <c r="VPO404" s="12"/>
      <c r="VPP404" s="12"/>
      <c r="VPQ404" s="12"/>
      <c r="VPR404" s="12"/>
      <c r="VPS404" s="12"/>
      <c r="VPT404" s="12"/>
      <c r="VPU404" s="12"/>
      <c r="VPV404" s="12"/>
      <c r="VPW404" s="12"/>
      <c r="VPX404" s="12"/>
      <c r="VPY404" s="12"/>
      <c r="VPZ404" s="12"/>
      <c r="VQA404" s="12"/>
      <c r="VQB404" s="12"/>
      <c r="VQC404" s="12"/>
      <c r="VQD404" s="12"/>
      <c r="VQE404" s="12"/>
      <c r="VQF404" s="12"/>
      <c r="VQG404" s="12"/>
      <c r="VQH404" s="12"/>
      <c r="VQI404" s="12"/>
      <c r="VQJ404" s="12"/>
      <c r="VQK404" s="12"/>
      <c r="VQL404" s="12"/>
      <c r="VQM404" s="12"/>
      <c r="VQN404" s="12"/>
      <c r="VQO404" s="12"/>
      <c r="VQP404" s="12"/>
      <c r="VQQ404" s="12"/>
      <c r="VQR404" s="12"/>
      <c r="VQS404" s="12"/>
      <c r="VQT404" s="12"/>
      <c r="VQU404" s="12"/>
      <c r="VQV404" s="12"/>
      <c r="VQW404" s="12"/>
      <c r="VQX404" s="12"/>
      <c r="VQY404" s="12"/>
      <c r="VQZ404" s="12"/>
      <c r="VRA404" s="12"/>
      <c r="VRB404" s="12"/>
      <c r="VRC404" s="12"/>
      <c r="VRD404" s="12"/>
      <c r="VRE404" s="12"/>
      <c r="VRF404" s="12"/>
      <c r="VRG404" s="12"/>
      <c r="VRH404" s="12"/>
      <c r="VRI404" s="12"/>
      <c r="VRJ404" s="12"/>
      <c r="VRK404" s="12"/>
      <c r="VRL404" s="12"/>
      <c r="VRM404" s="12"/>
      <c r="VRN404" s="12"/>
      <c r="VRO404" s="12"/>
      <c r="VRP404" s="12"/>
      <c r="VRQ404" s="12"/>
      <c r="VRR404" s="12"/>
      <c r="VRS404" s="12"/>
      <c r="VRT404" s="12"/>
      <c r="VRU404" s="12"/>
      <c r="VRV404" s="12"/>
      <c r="VRW404" s="12"/>
      <c r="VRX404" s="12"/>
      <c r="VRY404" s="12"/>
      <c r="VRZ404" s="12"/>
      <c r="VSA404" s="12"/>
      <c r="VSB404" s="12"/>
      <c r="VSC404" s="12"/>
      <c r="VSD404" s="12"/>
      <c r="VSE404" s="12"/>
      <c r="VSF404" s="12"/>
      <c r="VSG404" s="12"/>
      <c r="VSH404" s="12"/>
      <c r="VSI404" s="12"/>
      <c r="VSJ404" s="12"/>
      <c r="VSK404" s="12"/>
      <c r="VSL404" s="12"/>
      <c r="VSM404" s="12"/>
      <c r="VSN404" s="12"/>
      <c r="VSO404" s="12"/>
      <c r="VSP404" s="12"/>
      <c r="VSQ404" s="12"/>
      <c r="VSR404" s="12"/>
      <c r="VSS404" s="12"/>
      <c r="VST404" s="12"/>
      <c r="VSU404" s="12"/>
      <c r="VSV404" s="12"/>
      <c r="VSW404" s="12"/>
      <c r="VSX404" s="12"/>
      <c r="VSY404" s="12"/>
      <c r="VSZ404" s="12"/>
      <c r="VTA404" s="12"/>
      <c r="VTB404" s="12"/>
      <c r="VTC404" s="12"/>
      <c r="VTD404" s="12"/>
      <c r="VTE404" s="12"/>
      <c r="VTF404" s="12"/>
      <c r="VTG404" s="12"/>
      <c r="VTH404" s="12"/>
      <c r="VTI404" s="12"/>
      <c r="VTJ404" s="12"/>
      <c r="VTK404" s="12"/>
      <c r="VTL404" s="12"/>
      <c r="VTM404" s="12"/>
      <c r="VTN404" s="12"/>
      <c r="VTO404" s="12"/>
      <c r="VTP404" s="12"/>
      <c r="VTQ404" s="12"/>
      <c r="VTR404" s="12"/>
      <c r="VTS404" s="12"/>
      <c r="VTT404" s="12"/>
      <c r="VTU404" s="12"/>
      <c r="VTV404" s="12"/>
      <c r="VTW404" s="12"/>
      <c r="VTX404" s="12"/>
      <c r="VTY404" s="12"/>
      <c r="VTZ404" s="12"/>
      <c r="VUA404" s="12"/>
      <c r="VUB404" s="12"/>
      <c r="VUC404" s="12"/>
      <c r="VUD404" s="12"/>
      <c r="VUE404" s="12"/>
      <c r="VUF404" s="12"/>
      <c r="VUG404" s="12"/>
      <c r="VUH404" s="12"/>
      <c r="VUI404" s="12"/>
      <c r="VUJ404" s="12"/>
      <c r="VUK404" s="12"/>
      <c r="VUL404" s="12"/>
      <c r="VUM404" s="12"/>
      <c r="VUN404" s="12"/>
      <c r="VUO404" s="12"/>
      <c r="VUP404" s="12"/>
      <c r="VUQ404" s="12"/>
      <c r="VUR404" s="12"/>
      <c r="VUS404" s="12"/>
      <c r="VUT404" s="12"/>
      <c r="VUU404" s="12"/>
      <c r="VUV404" s="12"/>
      <c r="VUW404" s="12"/>
      <c r="VUX404" s="12"/>
      <c r="VUY404" s="12"/>
      <c r="VUZ404" s="12"/>
      <c r="VVA404" s="12"/>
      <c r="VVB404" s="12"/>
      <c r="VVC404" s="12"/>
      <c r="VVD404" s="12"/>
      <c r="VVE404" s="12"/>
      <c r="VVF404" s="12"/>
      <c r="VVG404" s="12"/>
      <c r="VVH404" s="12"/>
      <c r="VVI404" s="12"/>
      <c r="VVJ404" s="12"/>
      <c r="VVK404" s="12"/>
      <c r="VVL404" s="12"/>
      <c r="VVM404" s="12"/>
      <c r="VVN404" s="12"/>
      <c r="VVO404" s="12"/>
      <c r="VVP404" s="12"/>
      <c r="VVQ404" s="12"/>
      <c r="VVR404" s="12"/>
      <c r="VVS404" s="12"/>
      <c r="VVT404" s="12"/>
      <c r="VVU404" s="12"/>
      <c r="VVV404" s="12"/>
      <c r="VVW404" s="12"/>
      <c r="VVX404" s="12"/>
      <c r="VVY404" s="12"/>
      <c r="VVZ404" s="12"/>
      <c r="VWA404" s="12"/>
      <c r="VWB404" s="12"/>
      <c r="VWC404" s="12"/>
      <c r="VWD404" s="12"/>
      <c r="VWE404" s="12"/>
      <c r="VWF404" s="12"/>
      <c r="VWG404" s="12"/>
      <c r="VWH404" s="12"/>
      <c r="VWI404" s="12"/>
      <c r="VWJ404" s="12"/>
      <c r="VWK404" s="12"/>
      <c r="VWL404" s="12"/>
      <c r="VWM404" s="12"/>
      <c r="VWN404" s="12"/>
      <c r="VWO404" s="12"/>
      <c r="VWP404" s="12"/>
      <c r="VWQ404" s="12"/>
      <c r="VWR404" s="12"/>
      <c r="VWS404" s="12"/>
      <c r="VWT404" s="12"/>
      <c r="VWU404" s="12"/>
      <c r="VWV404" s="12"/>
      <c r="VWW404" s="12"/>
      <c r="VWX404" s="12"/>
      <c r="VWY404" s="12"/>
      <c r="VWZ404" s="12"/>
      <c r="VXA404" s="12"/>
      <c r="VXB404" s="12"/>
      <c r="VXC404" s="12"/>
      <c r="VXD404" s="12"/>
      <c r="VXE404" s="12"/>
      <c r="VXF404" s="12"/>
      <c r="VXG404" s="12"/>
      <c r="VXH404" s="12"/>
      <c r="VXI404" s="12"/>
      <c r="VXJ404" s="12"/>
      <c r="VXK404" s="12"/>
      <c r="VXL404" s="12"/>
      <c r="VXM404" s="12"/>
      <c r="VXN404" s="12"/>
      <c r="VXO404" s="12"/>
      <c r="VXP404" s="12"/>
      <c r="VXQ404" s="12"/>
      <c r="VXR404" s="12"/>
      <c r="VXS404" s="12"/>
      <c r="VXT404" s="12"/>
      <c r="VXU404" s="12"/>
      <c r="VXV404" s="12"/>
      <c r="VXW404" s="12"/>
      <c r="VXX404" s="12"/>
      <c r="VXY404" s="12"/>
      <c r="VXZ404" s="12"/>
      <c r="VYA404" s="12"/>
      <c r="VYB404" s="12"/>
      <c r="VYC404" s="12"/>
      <c r="VYD404" s="12"/>
      <c r="VYE404" s="12"/>
      <c r="VYF404" s="12"/>
      <c r="VYG404" s="12"/>
      <c r="VYH404" s="12"/>
      <c r="VYI404" s="12"/>
      <c r="VYJ404" s="12"/>
      <c r="VYK404" s="12"/>
      <c r="VYL404" s="12"/>
      <c r="VYM404" s="12"/>
      <c r="VYN404" s="12"/>
      <c r="VYO404" s="12"/>
      <c r="VYP404" s="12"/>
      <c r="VYQ404" s="12"/>
      <c r="VYR404" s="12"/>
      <c r="VYS404" s="12"/>
      <c r="VYT404" s="12"/>
      <c r="VYU404" s="12"/>
      <c r="VYV404" s="12"/>
      <c r="VYW404" s="12"/>
      <c r="VYX404" s="12"/>
      <c r="VYY404" s="12"/>
      <c r="VYZ404" s="12"/>
      <c r="VZA404" s="12"/>
      <c r="VZB404" s="12"/>
      <c r="VZC404" s="12"/>
      <c r="VZD404" s="12"/>
      <c r="VZE404" s="12"/>
      <c r="VZF404" s="12"/>
      <c r="VZG404" s="12"/>
      <c r="VZH404" s="12"/>
      <c r="VZI404" s="12"/>
      <c r="VZJ404" s="12"/>
      <c r="VZK404" s="12"/>
      <c r="VZL404" s="12"/>
      <c r="VZM404" s="12"/>
      <c r="VZN404" s="12"/>
      <c r="VZO404" s="12"/>
      <c r="VZP404" s="12"/>
      <c r="VZQ404" s="12"/>
      <c r="VZR404" s="12"/>
      <c r="VZS404" s="12"/>
      <c r="VZT404" s="12"/>
      <c r="VZU404" s="12"/>
      <c r="VZV404" s="12"/>
      <c r="VZW404" s="12"/>
      <c r="VZX404" s="12"/>
      <c r="VZY404" s="12"/>
      <c r="VZZ404" s="12"/>
      <c r="WAA404" s="12"/>
      <c r="WAB404" s="12"/>
      <c r="WAC404" s="12"/>
      <c r="WAD404" s="12"/>
      <c r="WAE404" s="12"/>
      <c r="WAF404" s="12"/>
      <c r="WAG404" s="12"/>
      <c r="WAH404" s="12"/>
      <c r="WAI404" s="12"/>
      <c r="WAJ404" s="12"/>
      <c r="WAK404" s="12"/>
      <c r="WAL404" s="12"/>
      <c r="WAM404" s="12"/>
      <c r="WAN404" s="12"/>
      <c r="WAO404" s="12"/>
      <c r="WAP404" s="12"/>
      <c r="WAQ404" s="12"/>
      <c r="WAR404" s="12"/>
      <c r="WAS404" s="12"/>
      <c r="WAT404" s="12"/>
      <c r="WAU404" s="12"/>
      <c r="WAV404" s="12"/>
      <c r="WAW404" s="12"/>
      <c r="WAX404" s="12"/>
      <c r="WAY404" s="12"/>
      <c r="WAZ404" s="12"/>
      <c r="WBA404" s="12"/>
      <c r="WBB404" s="12"/>
      <c r="WBC404" s="12"/>
      <c r="WBD404" s="12"/>
      <c r="WBE404" s="12"/>
      <c r="WBF404" s="12"/>
      <c r="WBG404" s="12"/>
      <c r="WBH404" s="12"/>
      <c r="WBI404" s="12"/>
      <c r="WBJ404" s="12"/>
      <c r="WBK404" s="12"/>
      <c r="WBL404" s="12"/>
      <c r="WBM404" s="12"/>
      <c r="WBN404" s="12"/>
      <c r="WBO404" s="12"/>
      <c r="WBP404" s="12"/>
      <c r="WBQ404" s="12"/>
      <c r="WBR404" s="12"/>
      <c r="WBS404" s="12"/>
      <c r="WBT404" s="12"/>
      <c r="WBU404" s="12"/>
      <c r="WBV404" s="12"/>
      <c r="WBW404" s="12"/>
      <c r="WBX404" s="12"/>
      <c r="WBY404" s="12"/>
      <c r="WBZ404" s="12"/>
      <c r="WCA404" s="12"/>
      <c r="WCB404" s="12"/>
      <c r="WCC404" s="12"/>
      <c r="WCD404" s="12"/>
      <c r="WCE404" s="12"/>
      <c r="WCF404" s="12"/>
      <c r="WCG404" s="12"/>
      <c r="WCH404" s="12"/>
      <c r="WCI404" s="12"/>
      <c r="WCJ404" s="12"/>
      <c r="WCK404" s="12"/>
      <c r="WCL404" s="12"/>
      <c r="WCM404" s="12"/>
      <c r="WCN404" s="12"/>
      <c r="WCO404" s="12"/>
      <c r="WCP404" s="12"/>
      <c r="WCQ404" s="12"/>
      <c r="WCR404" s="12"/>
      <c r="WCS404" s="12"/>
      <c r="WCT404" s="12"/>
      <c r="WCU404" s="12"/>
      <c r="WCV404" s="12"/>
      <c r="WCW404" s="12"/>
      <c r="WCX404" s="12"/>
      <c r="WCY404" s="12"/>
      <c r="WCZ404" s="12"/>
      <c r="WDA404" s="12"/>
      <c r="WDB404" s="12"/>
      <c r="WDC404" s="12"/>
      <c r="WDD404" s="12"/>
      <c r="WDE404" s="12"/>
      <c r="WDF404" s="12"/>
      <c r="WDG404" s="12"/>
      <c r="WDH404" s="12"/>
      <c r="WDI404" s="12"/>
      <c r="WDJ404" s="12"/>
      <c r="WDK404" s="12"/>
      <c r="WDL404" s="12"/>
      <c r="WDM404" s="12"/>
      <c r="WDN404" s="12"/>
      <c r="WDO404" s="12"/>
      <c r="WDP404" s="12"/>
      <c r="WDQ404" s="12"/>
      <c r="WDR404" s="12"/>
      <c r="WDS404" s="12"/>
      <c r="WDT404" s="12"/>
      <c r="WDU404" s="12"/>
      <c r="WDV404" s="12"/>
      <c r="WDW404" s="12"/>
      <c r="WDX404" s="12"/>
      <c r="WDY404" s="12"/>
      <c r="WDZ404" s="12"/>
      <c r="WEA404" s="12"/>
      <c r="WEB404" s="12"/>
      <c r="WEC404" s="12"/>
      <c r="WED404" s="12"/>
      <c r="WEE404" s="12"/>
      <c r="WEF404" s="12"/>
      <c r="WEG404" s="12"/>
      <c r="WEH404" s="12"/>
      <c r="WEI404" s="12"/>
      <c r="WEJ404" s="12"/>
      <c r="WEK404" s="12"/>
      <c r="WEL404" s="12"/>
      <c r="WEM404" s="12"/>
      <c r="WEN404" s="12"/>
      <c r="WEO404" s="12"/>
      <c r="WEP404" s="12"/>
      <c r="WEQ404" s="12"/>
      <c r="WER404" s="12"/>
      <c r="WES404" s="12"/>
      <c r="WET404" s="12"/>
      <c r="WEU404" s="12"/>
      <c r="WEV404" s="12"/>
      <c r="WEW404" s="12"/>
      <c r="WEX404" s="12"/>
      <c r="WEY404" s="12"/>
      <c r="WEZ404" s="12"/>
      <c r="WFA404" s="12"/>
      <c r="WFB404" s="12"/>
      <c r="WFC404" s="12"/>
      <c r="WFD404" s="12"/>
      <c r="WFE404" s="12"/>
      <c r="WFF404" s="12"/>
      <c r="WFG404" s="12"/>
      <c r="WFH404" s="12"/>
      <c r="WFI404" s="12"/>
      <c r="WFJ404" s="12"/>
      <c r="WFK404" s="12"/>
      <c r="WFL404" s="12"/>
      <c r="WFM404" s="12"/>
      <c r="WFN404" s="12"/>
      <c r="WFO404" s="12"/>
      <c r="WFP404" s="12"/>
      <c r="WFQ404" s="12"/>
      <c r="WFR404" s="12"/>
      <c r="WFS404" s="12"/>
      <c r="WFT404" s="12"/>
      <c r="WFU404" s="12"/>
      <c r="WFV404" s="12"/>
      <c r="WFW404" s="12"/>
      <c r="WFX404" s="12"/>
      <c r="WFY404" s="12"/>
      <c r="WFZ404" s="12"/>
      <c r="WGA404" s="12"/>
      <c r="WGB404" s="12"/>
      <c r="WGC404" s="12"/>
      <c r="WGD404" s="12"/>
      <c r="WGE404" s="12"/>
      <c r="WGF404" s="12"/>
      <c r="WGG404" s="12"/>
      <c r="WGH404" s="12"/>
      <c r="WGI404" s="12"/>
      <c r="WGJ404" s="12"/>
      <c r="WGK404" s="12"/>
      <c r="WGL404" s="12"/>
      <c r="WGM404" s="12"/>
      <c r="WGN404" s="12"/>
      <c r="WGO404" s="12"/>
      <c r="WGP404" s="12"/>
      <c r="WGQ404" s="12"/>
      <c r="WGR404" s="12"/>
      <c r="WGS404" s="12"/>
      <c r="WGT404" s="12"/>
      <c r="WGU404" s="12"/>
      <c r="WGV404" s="12"/>
      <c r="WGW404" s="12"/>
      <c r="WGX404" s="12"/>
      <c r="WGY404" s="12"/>
      <c r="WGZ404" s="12"/>
      <c r="WHA404" s="12"/>
      <c r="WHB404" s="12"/>
      <c r="WHC404" s="12"/>
      <c r="WHD404" s="12"/>
      <c r="WHE404" s="12"/>
      <c r="WHF404" s="12"/>
      <c r="WHG404" s="12"/>
      <c r="WHH404" s="12"/>
      <c r="WHI404" s="12"/>
      <c r="WHJ404" s="12"/>
      <c r="WHK404" s="12"/>
      <c r="WHL404" s="12"/>
      <c r="WHM404" s="12"/>
      <c r="WHN404" s="12"/>
      <c r="WHO404" s="12"/>
      <c r="WHP404" s="12"/>
      <c r="WHQ404" s="12"/>
      <c r="WHR404" s="12"/>
      <c r="WHS404" s="12"/>
      <c r="WHT404" s="12"/>
      <c r="WHU404" s="12"/>
      <c r="WHV404" s="12"/>
      <c r="WHW404" s="12"/>
      <c r="WHX404" s="12"/>
      <c r="WHY404" s="12"/>
      <c r="WHZ404" s="12"/>
      <c r="WIA404" s="12"/>
      <c r="WIB404" s="12"/>
      <c r="WIC404" s="12"/>
      <c r="WID404" s="12"/>
      <c r="WIE404" s="12"/>
      <c r="WIF404" s="12"/>
      <c r="WIG404" s="12"/>
      <c r="WIH404" s="12"/>
      <c r="WII404" s="12"/>
      <c r="WIJ404" s="12"/>
      <c r="WIK404" s="12"/>
      <c r="WIL404" s="12"/>
      <c r="WIM404" s="12"/>
      <c r="WIN404" s="12"/>
      <c r="WIO404" s="12"/>
      <c r="WIP404" s="12"/>
      <c r="WIQ404" s="12"/>
      <c r="WIR404" s="12"/>
      <c r="WIS404" s="12"/>
      <c r="WIT404" s="12"/>
      <c r="WIU404" s="12"/>
      <c r="WIV404" s="12"/>
      <c r="WIW404" s="12"/>
      <c r="WIX404" s="12"/>
      <c r="WIY404" s="12"/>
      <c r="WIZ404" s="12"/>
      <c r="WJA404" s="12"/>
      <c r="WJB404" s="12"/>
      <c r="WJC404" s="12"/>
      <c r="WJD404" s="12"/>
      <c r="WJE404" s="12"/>
      <c r="WJF404" s="12"/>
      <c r="WJG404" s="12"/>
      <c r="WJH404" s="12"/>
      <c r="WJI404" s="12"/>
      <c r="WJJ404" s="12"/>
      <c r="WJK404" s="12"/>
      <c r="WJL404" s="12"/>
      <c r="WJM404" s="12"/>
      <c r="WJN404" s="12"/>
      <c r="WJO404" s="12"/>
      <c r="WJP404" s="12"/>
      <c r="WJQ404" s="12"/>
      <c r="WJR404" s="12"/>
      <c r="WJS404" s="12"/>
      <c r="WJT404" s="12"/>
      <c r="WJU404" s="12"/>
      <c r="WJV404" s="12"/>
      <c r="WJW404" s="12"/>
      <c r="WJX404" s="12"/>
      <c r="WJY404" s="12"/>
      <c r="WJZ404" s="12"/>
      <c r="WKA404" s="12"/>
      <c r="WKB404" s="12"/>
      <c r="WKC404" s="12"/>
      <c r="WKD404" s="12"/>
      <c r="WKE404" s="12"/>
      <c r="WKF404" s="12"/>
      <c r="WKG404" s="12"/>
      <c r="WKH404" s="12"/>
      <c r="WKI404" s="12"/>
      <c r="WKJ404" s="12"/>
      <c r="WKK404" s="12"/>
      <c r="WKL404" s="12"/>
      <c r="WKM404" s="12"/>
      <c r="WKN404" s="12"/>
      <c r="WKO404" s="12"/>
      <c r="WKP404" s="12"/>
      <c r="WKQ404" s="12"/>
      <c r="WKR404" s="12"/>
      <c r="WKS404" s="12"/>
      <c r="WKT404" s="12"/>
      <c r="WKU404" s="12"/>
      <c r="WKV404" s="12"/>
      <c r="WKW404" s="12"/>
      <c r="WKX404" s="12"/>
      <c r="WKY404" s="12"/>
      <c r="WKZ404" s="12"/>
      <c r="WLA404" s="12"/>
      <c r="WLB404" s="12"/>
      <c r="WLC404" s="12"/>
      <c r="WLD404" s="12"/>
      <c r="WLE404" s="12"/>
      <c r="WLF404" s="12"/>
      <c r="WLG404" s="12"/>
      <c r="WLH404" s="12"/>
      <c r="WLI404" s="12"/>
      <c r="WLJ404" s="12"/>
      <c r="WLK404" s="12"/>
      <c r="WLL404" s="12"/>
      <c r="WLM404" s="12"/>
      <c r="WLN404" s="12"/>
      <c r="WLO404" s="12"/>
      <c r="WLP404" s="12"/>
      <c r="WLQ404" s="12"/>
      <c r="WLR404" s="12"/>
      <c r="WLS404" s="12"/>
      <c r="WLT404" s="12"/>
      <c r="WLU404" s="12"/>
      <c r="WLV404" s="12"/>
      <c r="WLW404" s="12"/>
      <c r="WLX404" s="12"/>
      <c r="WLY404" s="12"/>
      <c r="WLZ404" s="12"/>
      <c r="WMA404" s="12"/>
      <c r="WMB404" s="12"/>
      <c r="WMC404" s="12"/>
      <c r="WMD404" s="12"/>
      <c r="WME404" s="12"/>
      <c r="WMF404" s="12"/>
      <c r="WMG404" s="12"/>
      <c r="WMH404" s="12"/>
      <c r="WMI404" s="12"/>
      <c r="WMJ404" s="12"/>
      <c r="WMK404" s="12"/>
      <c r="WML404" s="12"/>
      <c r="WMM404" s="12"/>
      <c r="WMN404" s="12"/>
      <c r="WMO404" s="12"/>
      <c r="WMP404" s="12"/>
      <c r="WMQ404" s="12"/>
      <c r="WMR404" s="12"/>
      <c r="WMS404" s="12"/>
      <c r="WMT404" s="12"/>
      <c r="WMU404" s="12"/>
      <c r="WMV404" s="12"/>
      <c r="WMW404" s="12"/>
      <c r="WMX404" s="12"/>
      <c r="WMY404" s="12"/>
      <c r="WMZ404" s="12"/>
      <c r="WNA404" s="12"/>
      <c r="WNB404" s="12"/>
      <c r="WNC404" s="12"/>
      <c r="WND404" s="12"/>
      <c r="WNE404" s="12"/>
      <c r="WNF404" s="12"/>
      <c r="WNG404" s="12"/>
      <c r="WNH404" s="12"/>
      <c r="WNI404" s="12"/>
      <c r="WNJ404" s="12"/>
      <c r="WNK404" s="12"/>
      <c r="WNL404" s="12"/>
      <c r="WNM404" s="12"/>
      <c r="WNN404" s="12"/>
      <c r="WNO404" s="12"/>
      <c r="WNP404" s="12"/>
      <c r="WNQ404" s="12"/>
      <c r="WNR404" s="12"/>
      <c r="WNS404" s="12"/>
      <c r="WNT404" s="12"/>
      <c r="WNU404" s="12"/>
      <c r="WNV404" s="12"/>
      <c r="WNW404" s="12"/>
      <c r="WNX404" s="12"/>
      <c r="WNY404" s="12"/>
      <c r="WNZ404" s="12"/>
      <c r="WOA404" s="12"/>
      <c r="WOB404" s="12"/>
      <c r="WOC404" s="12"/>
      <c r="WOD404" s="12"/>
      <c r="WOE404" s="12"/>
      <c r="WOF404" s="12"/>
      <c r="WOG404" s="12"/>
      <c r="WOH404" s="12"/>
      <c r="WOI404" s="12"/>
      <c r="WOJ404" s="12"/>
      <c r="WOK404" s="12"/>
      <c r="WOL404" s="12"/>
      <c r="WOM404" s="12"/>
      <c r="WON404" s="12"/>
      <c r="WOO404" s="12"/>
      <c r="WOP404" s="12"/>
      <c r="WOQ404" s="12"/>
      <c r="WOR404" s="12"/>
      <c r="WOS404" s="12"/>
      <c r="WOT404" s="12"/>
      <c r="WOU404" s="12"/>
      <c r="WOV404" s="12"/>
      <c r="WOW404" s="12"/>
      <c r="WOX404" s="12"/>
      <c r="WOY404" s="12"/>
      <c r="WOZ404" s="12"/>
      <c r="WPA404" s="12"/>
      <c r="WPB404" s="12"/>
      <c r="WPC404" s="12"/>
      <c r="WPD404" s="12"/>
      <c r="WPE404" s="12"/>
      <c r="WPF404" s="12"/>
      <c r="WPG404" s="12"/>
      <c r="WPH404" s="12"/>
      <c r="WPI404" s="12"/>
      <c r="WPJ404" s="12"/>
      <c r="WPK404" s="12"/>
      <c r="WPL404" s="12"/>
      <c r="WPM404" s="12"/>
      <c r="WPN404" s="12"/>
      <c r="WPO404" s="12"/>
      <c r="WPP404" s="12"/>
      <c r="WPQ404" s="12"/>
      <c r="WPR404" s="12"/>
      <c r="WPS404" s="12"/>
      <c r="WPT404" s="12"/>
      <c r="WPU404" s="12"/>
      <c r="WPV404" s="12"/>
      <c r="WPW404" s="12"/>
      <c r="WPX404" s="12"/>
      <c r="WPY404" s="12"/>
      <c r="WPZ404" s="12"/>
      <c r="WQA404" s="12"/>
      <c r="WQB404" s="12"/>
      <c r="WQC404" s="12"/>
      <c r="WQD404" s="12"/>
      <c r="WQE404" s="12"/>
      <c r="WQF404" s="12"/>
      <c r="WQG404" s="12"/>
      <c r="WQH404" s="12"/>
      <c r="WQI404" s="12"/>
      <c r="WQJ404" s="12"/>
      <c r="WQK404" s="12"/>
      <c r="WQL404" s="12"/>
      <c r="WQM404" s="12"/>
      <c r="WQN404" s="12"/>
      <c r="WQO404" s="12"/>
      <c r="WQP404" s="12"/>
      <c r="WQQ404" s="12"/>
      <c r="WQR404" s="12"/>
      <c r="WQS404" s="12"/>
      <c r="WQT404" s="12"/>
      <c r="WQU404" s="12"/>
      <c r="WQV404" s="12"/>
      <c r="WQW404" s="12"/>
      <c r="WQX404" s="12"/>
      <c r="WQY404" s="12"/>
      <c r="WQZ404" s="12"/>
      <c r="WRA404" s="12"/>
      <c r="WRB404" s="12"/>
      <c r="WRC404" s="12"/>
      <c r="WRD404" s="12"/>
      <c r="WRE404" s="12"/>
      <c r="WRF404" s="12"/>
      <c r="WRG404" s="12"/>
      <c r="WRH404" s="12"/>
      <c r="WRI404" s="12"/>
      <c r="WRJ404" s="12"/>
      <c r="WRK404" s="12"/>
      <c r="WRL404" s="12"/>
      <c r="WRM404" s="12"/>
      <c r="WRN404" s="12"/>
      <c r="WRO404" s="12"/>
      <c r="WRP404" s="12"/>
      <c r="WRQ404" s="12"/>
      <c r="WRR404" s="12"/>
      <c r="WRS404" s="12"/>
      <c r="WRT404" s="12"/>
      <c r="WRU404" s="12"/>
      <c r="WRV404" s="12"/>
      <c r="WRW404" s="12"/>
      <c r="WRX404" s="12"/>
      <c r="WRY404" s="12"/>
      <c r="WRZ404" s="12"/>
      <c r="WSA404" s="12"/>
      <c r="WSB404" s="12"/>
      <c r="WSC404" s="12"/>
      <c r="WSD404" s="12"/>
      <c r="WSE404" s="12"/>
      <c r="WSF404" s="12"/>
      <c r="WSG404" s="12"/>
      <c r="WSH404" s="12"/>
      <c r="WSI404" s="12"/>
      <c r="WSJ404" s="12"/>
      <c r="WSK404" s="12"/>
      <c r="WSL404" s="12"/>
      <c r="WSM404" s="12"/>
      <c r="WSN404" s="12"/>
      <c r="WSO404" s="12"/>
      <c r="WSP404" s="12"/>
      <c r="WSQ404" s="12"/>
      <c r="WSR404" s="12"/>
      <c r="WSS404" s="12"/>
      <c r="WST404" s="12"/>
      <c r="WSU404" s="12"/>
      <c r="WSV404" s="12"/>
      <c r="WSW404" s="12"/>
      <c r="WSX404" s="12"/>
      <c r="WSY404" s="12"/>
      <c r="WSZ404" s="12"/>
      <c r="WTA404" s="12"/>
      <c r="WTB404" s="12"/>
      <c r="WTC404" s="12"/>
      <c r="WTD404" s="12"/>
      <c r="WTE404" s="12"/>
      <c r="WTF404" s="12"/>
      <c r="WTG404" s="12"/>
      <c r="WTH404" s="12"/>
      <c r="WTI404" s="12"/>
      <c r="WTJ404" s="12"/>
      <c r="WTK404" s="12"/>
      <c r="WTL404" s="12"/>
      <c r="WTM404" s="12"/>
      <c r="WTN404" s="12"/>
      <c r="WTO404" s="12"/>
      <c r="WTP404" s="12"/>
      <c r="WTQ404" s="12"/>
      <c r="WTR404" s="12"/>
      <c r="WTS404" s="12"/>
      <c r="WTT404" s="12"/>
      <c r="WTU404" s="12"/>
      <c r="WTV404" s="12"/>
      <c r="WTW404" s="12"/>
      <c r="WTX404" s="12"/>
      <c r="WTY404" s="12"/>
      <c r="WTZ404" s="12"/>
      <c r="WUA404" s="12"/>
      <c r="WUB404" s="12"/>
      <c r="WUC404" s="12"/>
      <c r="WUD404" s="12"/>
      <c r="WUE404" s="12"/>
      <c r="WUF404" s="12"/>
      <c r="WUG404" s="12"/>
      <c r="WUH404" s="12"/>
      <c r="WUI404" s="12"/>
      <c r="WUJ404" s="12"/>
      <c r="WUK404" s="12"/>
      <c r="WUL404" s="12"/>
      <c r="WUM404" s="12"/>
      <c r="WUN404" s="12"/>
      <c r="WUO404" s="12"/>
      <c r="WUP404" s="12"/>
      <c r="WUQ404" s="12"/>
      <c r="WUR404" s="12"/>
      <c r="WUS404" s="12"/>
      <c r="WUT404" s="12"/>
      <c r="WUU404" s="12"/>
      <c r="WUV404" s="12"/>
      <c r="WUW404" s="12"/>
      <c r="WUX404" s="12"/>
      <c r="WUY404" s="12"/>
      <c r="WUZ404" s="12"/>
      <c r="WVA404" s="12"/>
      <c r="WVB404" s="12"/>
      <c r="WVC404" s="12"/>
      <c r="WVD404" s="12"/>
      <c r="WVE404" s="12"/>
      <c r="WVF404" s="12"/>
      <c r="WVG404" s="12"/>
      <c r="WVH404" s="12"/>
      <c r="WVI404" s="12"/>
      <c r="WVJ404" s="12"/>
      <c r="WVK404" s="12"/>
      <c r="WVL404" s="12"/>
      <c r="WVM404" s="12"/>
      <c r="WVN404" s="12"/>
      <c r="WVO404" s="12"/>
      <c r="WVP404" s="12"/>
      <c r="WVQ404" s="12"/>
      <c r="WVR404" s="12"/>
      <c r="WVS404" s="12"/>
      <c r="WVT404" s="12"/>
      <c r="WVU404" s="12"/>
      <c r="WVV404" s="12"/>
      <c r="WVW404" s="12"/>
      <c r="WVX404" s="12"/>
      <c r="WVY404" s="12"/>
      <c r="WVZ404" s="12"/>
      <c r="WWA404" s="12"/>
      <c r="WWB404" s="12"/>
      <c r="WWC404" s="12"/>
      <c r="WWD404" s="12"/>
      <c r="WWE404" s="12"/>
      <c r="WWF404" s="12"/>
      <c r="WWG404" s="12"/>
      <c r="WWH404" s="12"/>
      <c r="WWI404" s="12"/>
      <c r="WWJ404" s="12"/>
      <c r="WWK404" s="12"/>
      <c r="WWL404" s="12"/>
      <c r="WWM404" s="12"/>
      <c r="WWN404" s="12"/>
      <c r="WWO404" s="12"/>
      <c r="WWP404" s="12"/>
      <c r="WWQ404" s="12"/>
      <c r="WWR404" s="12"/>
      <c r="WWS404" s="12"/>
      <c r="WWT404" s="12"/>
      <c r="WWU404" s="12"/>
      <c r="WWV404" s="12"/>
      <c r="WWW404" s="12"/>
      <c r="WWX404" s="12"/>
      <c r="WWY404" s="12"/>
      <c r="WWZ404" s="12"/>
      <c r="WXA404" s="12"/>
      <c r="WXB404" s="12"/>
      <c r="WXC404" s="12"/>
      <c r="WXD404" s="12"/>
      <c r="WXE404" s="12"/>
      <c r="WXF404" s="12"/>
      <c r="WXG404" s="12"/>
      <c r="WXH404" s="12"/>
      <c r="WXI404" s="12"/>
      <c r="WXJ404" s="12"/>
      <c r="WXK404" s="12"/>
      <c r="WXL404" s="12"/>
      <c r="WXM404" s="12"/>
      <c r="WXN404" s="12"/>
      <c r="WXO404" s="12"/>
      <c r="WXP404" s="12"/>
      <c r="WXQ404" s="12"/>
      <c r="WXR404" s="12"/>
      <c r="WXS404" s="12"/>
      <c r="WXT404" s="12"/>
      <c r="WXU404" s="12"/>
      <c r="WXV404" s="12"/>
      <c r="WXW404" s="12"/>
      <c r="WXX404" s="12"/>
      <c r="WXY404" s="12"/>
      <c r="WXZ404" s="12"/>
      <c r="WYA404" s="12"/>
      <c r="WYB404" s="12"/>
      <c r="WYC404" s="12"/>
      <c r="WYD404" s="12"/>
      <c r="WYE404" s="12"/>
      <c r="WYF404" s="12"/>
      <c r="WYG404" s="12"/>
      <c r="WYH404" s="12"/>
      <c r="WYI404" s="12"/>
      <c r="WYJ404" s="12"/>
      <c r="WYK404" s="12"/>
      <c r="WYL404" s="12"/>
      <c r="WYM404" s="12"/>
      <c r="WYN404" s="12"/>
      <c r="WYO404" s="12"/>
      <c r="WYP404" s="12"/>
      <c r="WYQ404" s="12"/>
      <c r="WYR404" s="12"/>
      <c r="WYS404" s="12"/>
      <c r="WYT404" s="12"/>
      <c r="WYU404" s="12"/>
      <c r="WYV404" s="12"/>
      <c r="WYW404" s="12"/>
      <c r="WYX404" s="12"/>
      <c r="WYY404" s="12"/>
      <c r="WYZ404" s="12"/>
      <c r="WZA404" s="12"/>
      <c r="WZB404" s="12"/>
      <c r="WZC404" s="12"/>
      <c r="WZD404" s="12"/>
      <c r="WZE404" s="12"/>
      <c r="WZF404" s="12"/>
      <c r="WZG404" s="12"/>
      <c r="WZH404" s="12"/>
      <c r="WZI404" s="12"/>
      <c r="WZJ404" s="12"/>
      <c r="WZK404" s="12"/>
      <c r="WZL404" s="12"/>
      <c r="WZM404" s="12"/>
      <c r="WZN404" s="12"/>
      <c r="WZO404" s="12"/>
      <c r="WZP404" s="12"/>
      <c r="WZQ404" s="12"/>
      <c r="WZR404" s="12"/>
      <c r="WZS404" s="12"/>
      <c r="WZT404" s="12"/>
      <c r="WZU404" s="12"/>
      <c r="WZV404" s="12"/>
      <c r="WZW404" s="12"/>
      <c r="WZX404" s="12"/>
      <c r="WZY404" s="12"/>
      <c r="WZZ404" s="12"/>
      <c r="XAA404" s="12"/>
      <c r="XAB404" s="12"/>
      <c r="XAC404" s="12"/>
      <c r="XAD404" s="12"/>
      <c r="XAE404" s="12"/>
      <c r="XAF404" s="12"/>
      <c r="XAG404" s="12"/>
      <c r="XAH404" s="12"/>
      <c r="XAI404" s="12"/>
      <c r="XAJ404" s="12"/>
      <c r="XAK404" s="12"/>
      <c r="XAL404" s="12"/>
      <c r="XAM404" s="12"/>
      <c r="XAN404" s="12"/>
      <c r="XAO404" s="12"/>
      <c r="XAP404" s="12"/>
      <c r="XAQ404" s="12"/>
      <c r="XAR404" s="12"/>
      <c r="XAS404" s="12"/>
      <c r="XAT404" s="12"/>
      <c r="XAU404" s="12"/>
      <c r="XAV404" s="12"/>
      <c r="XAW404" s="12"/>
      <c r="XAX404" s="12"/>
      <c r="XAY404" s="12"/>
      <c r="XAZ404" s="12"/>
      <c r="XBA404" s="12"/>
      <c r="XBB404" s="12"/>
      <c r="XBC404" s="12"/>
      <c r="XBD404" s="12"/>
      <c r="XBE404" s="12"/>
      <c r="XBF404" s="12"/>
      <c r="XBG404" s="12"/>
      <c r="XBH404" s="12"/>
      <c r="XBI404" s="12"/>
      <c r="XBJ404" s="12"/>
      <c r="XBK404" s="12"/>
      <c r="XBL404" s="12"/>
      <c r="XBM404" s="12"/>
      <c r="XBN404" s="12"/>
      <c r="XBO404" s="12"/>
      <c r="XBP404" s="12"/>
      <c r="XBQ404" s="12"/>
      <c r="XBR404" s="12"/>
      <c r="XBS404" s="12"/>
      <c r="XBT404" s="12"/>
      <c r="XBU404" s="12"/>
      <c r="XBV404" s="12"/>
      <c r="XBW404" s="12"/>
      <c r="XBX404" s="12"/>
      <c r="XBY404" s="12"/>
      <c r="XBZ404" s="12"/>
      <c r="XCA404" s="12"/>
      <c r="XCB404" s="12"/>
      <c r="XCC404" s="12"/>
      <c r="XCD404" s="12"/>
      <c r="XCE404" s="12"/>
      <c r="XCF404" s="12"/>
      <c r="XCG404" s="12"/>
      <c r="XCH404" s="12"/>
      <c r="XCI404" s="12"/>
      <c r="XCJ404" s="12"/>
      <c r="XCK404" s="12"/>
      <c r="XCL404" s="12"/>
      <c r="XCM404" s="12"/>
      <c r="XCN404" s="12"/>
      <c r="XCO404" s="12"/>
      <c r="XCP404" s="12"/>
      <c r="XCQ404" s="12"/>
      <c r="XCR404" s="12"/>
      <c r="XCS404" s="12"/>
      <c r="XCT404" s="12"/>
      <c r="XCU404" s="12"/>
      <c r="XCV404" s="12"/>
      <c r="XCW404" s="12"/>
      <c r="XCX404" s="12"/>
      <c r="XCY404" s="12"/>
      <c r="XCZ404" s="12"/>
      <c r="XDA404" s="12"/>
      <c r="XDB404" s="12"/>
      <c r="XDC404" s="12"/>
      <c r="XDD404" s="12"/>
      <c r="XDE404" s="12"/>
      <c r="XDF404" s="12"/>
      <c r="XDG404" s="12"/>
      <c r="XDH404" s="12"/>
      <c r="XDI404" s="12"/>
      <c r="XDJ404" s="12"/>
      <c r="XDK404" s="12"/>
      <c r="XDL404" s="12"/>
      <c r="XDM404" s="12"/>
      <c r="XDN404" s="12"/>
      <c r="XDO404" s="12"/>
      <c r="XDP404" s="12"/>
      <c r="XDQ404" s="12"/>
      <c r="XDR404" s="12"/>
      <c r="XDS404" s="12"/>
      <c r="XDT404" s="12"/>
      <c r="XDU404" s="12"/>
      <c r="XDV404" s="12"/>
      <c r="XDW404" s="12"/>
      <c r="XDX404" s="12"/>
      <c r="XDY404" s="12"/>
      <c r="XDZ404" s="12"/>
      <c r="XEA404" s="12"/>
      <c r="XEB404" s="12"/>
      <c r="XEC404" s="12"/>
      <c r="XED404" s="12"/>
      <c r="XEE404" s="12"/>
      <c r="XEF404" s="12"/>
      <c r="XEG404" s="12"/>
      <c r="XEH404" s="12"/>
      <c r="XEI404" s="12"/>
      <c r="XEJ404" s="12"/>
      <c r="XEK404" s="12"/>
      <c r="XEL404" s="12"/>
      <c r="XEM404" s="12"/>
      <c r="XEN404" s="12"/>
      <c r="XEO404" s="12"/>
      <c r="XEP404" s="12"/>
      <c r="XEQ404" s="12"/>
      <c r="XER404" s="12"/>
      <c r="XES404" s="12"/>
      <c r="XET404" s="12"/>
      <c r="XEU404" s="12"/>
      <c r="XEV404" s="12"/>
      <c r="XEW404" s="12"/>
      <c r="XEX404" s="12"/>
    </row>
    <row r="405" spans="1:16378" ht="45" x14ac:dyDescent="0.25">
      <c r="A405" s="5" t="s">
        <v>1485</v>
      </c>
      <c r="B405" s="6" t="s">
        <v>21</v>
      </c>
      <c r="C405" s="6" t="s">
        <v>21</v>
      </c>
      <c r="D405" s="6" t="s">
        <v>3002</v>
      </c>
      <c r="E405" s="5" t="s">
        <v>1065</v>
      </c>
      <c r="F405" s="6" t="s">
        <v>1487</v>
      </c>
      <c r="G405" s="14"/>
      <c r="H405" s="18" t="s">
        <v>3013</v>
      </c>
      <c r="I405" s="18" t="s">
        <v>3044</v>
      </c>
      <c r="J405" s="6">
        <v>1</v>
      </c>
      <c r="K405" s="6">
        <v>1</v>
      </c>
      <c r="L405" s="6">
        <v>1</v>
      </c>
      <c r="M405" s="17" t="s">
        <v>2994</v>
      </c>
      <c r="N405" s="6" t="s">
        <v>1658</v>
      </c>
      <c r="O405" s="6" t="s">
        <v>1665</v>
      </c>
      <c r="P405" s="34">
        <v>1</v>
      </c>
      <c r="Q405" s="34" t="s">
        <v>2987</v>
      </c>
      <c r="R405" s="6" t="s">
        <v>1487</v>
      </c>
      <c r="S405" s="6" t="s">
        <v>3002</v>
      </c>
      <c r="T405" s="6" t="s">
        <v>1489</v>
      </c>
      <c r="U405" s="6" t="s">
        <v>1490</v>
      </c>
      <c r="V405" s="7" t="s">
        <v>1654</v>
      </c>
      <c r="W405" s="7" t="s">
        <v>1654</v>
      </c>
      <c r="X405" s="8">
        <v>53.330371183721802</v>
      </c>
      <c r="Y405" s="8" t="s">
        <v>1654</v>
      </c>
      <c r="Z405" s="5">
        <v>3531</v>
      </c>
      <c r="AA405" s="12" t="s">
        <v>1654</v>
      </c>
      <c r="AB405" s="12" t="s">
        <v>1654</v>
      </c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  <c r="IU405" s="12"/>
      <c r="IV405" s="12"/>
      <c r="IW405" s="12"/>
      <c r="IX405" s="12"/>
      <c r="IY405" s="12"/>
      <c r="IZ405" s="12"/>
      <c r="JA405" s="12"/>
      <c r="JB405" s="12"/>
      <c r="JC405" s="12"/>
      <c r="JD405" s="12"/>
      <c r="JE405" s="12"/>
      <c r="JF405" s="12"/>
      <c r="JG405" s="12"/>
      <c r="JH405" s="12"/>
      <c r="JI405" s="12"/>
      <c r="JJ405" s="12"/>
      <c r="JK405" s="12"/>
      <c r="JL405" s="12"/>
      <c r="JM405" s="12"/>
      <c r="JN405" s="12"/>
      <c r="JO405" s="12"/>
      <c r="JP405" s="12"/>
      <c r="JQ405" s="12"/>
      <c r="JR405" s="12"/>
      <c r="JS405" s="12"/>
      <c r="JT405" s="12"/>
      <c r="JU405" s="12"/>
      <c r="JV405" s="12"/>
      <c r="JW405" s="12"/>
      <c r="JX405" s="12"/>
      <c r="JY405" s="12"/>
      <c r="JZ405" s="12"/>
      <c r="KA405" s="12"/>
      <c r="KB405" s="12"/>
      <c r="KC405" s="12"/>
      <c r="KD405" s="12"/>
      <c r="KE405" s="12"/>
      <c r="KF405" s="12"/>
      <c r="KG405" s="12"/>
      <c r="KH405" s="12"/>
      <c r="KI405" s="12"/>
      <c r="KJ405" s="12"/>
      <c r="KK405" s="12"/>
      <c r="KL405" s="12"/>
      <c r="KM405" s="12"/>
      <c r="KN405" s="12"/>
      <c r="KO405" s="12"/>
      <c r="KP405" s="12"/>
      <c r="KQ405" s="12"/>
      <c r="KR405" s="12"/>
      <c r="KS405" s="12"/>
      <c r="KT405" s="12"/>
      <c r="KU405" s="12"/>
      <c r="KV405" s="12"/>
      <c r="KW405" s="12"/>
      <c r="KX405" s="12"/>
      <c r="KY405" s="12"/>
      <c r="KZ405" s="12"/>
      <c r="LA405" s="12"/>
      <c r="LB405" s="12"/>
      <c r="LC405" s="12"/>
      <c r="LD405" s="12"/>
      <c r="LE405" s="12"/>
      <c r="LF405" s="12"/>
      <c r="LG405" s="12"/>
      <c r="LH405" s="12"/>
      <c r="LI405" s="12"/>
      <c r="LJ405" s="12"/>
      <c r="LK405" s="12"/>
      <c r="LL405" s="12"/>
      <c r="LM405" s="12"/>
      <c r="LN405" s="12"/>
      <c r="LO405" s="12"/>
      <c r="LP405" s="12"/>
      <c r="LQ405" s="12"/>
      <c r="LR405" s="12"/>
      <c r="LS405" s="12"/>
      <c r="LT405" s="12"/>
      <c r="LU405" s="12"/>
      <c r="LV405" s="12"/>
      <c r="LW405" s="12"/>
      <c r="LX405" s="12"/>
      <c r="LY405" s="12"/>
      <c r="LZ405" s="12"/>
      <c r="MA405" s="12"/>
      <c r="MB405" s="12"/>
      <c r="MC405" s="12"/>
      <c r="MD405" s="12"/>
      <c r="ME405" s="12"/>
      <c r="MF405" s="12"/>
      <c r="MG405" s="12"/>
      <c r="MH405" s="12"/>
      <c r="MI405" s="12"/>
      <c r="MJ405" s="12"/>
      <c r="MK405" s="12"/>
      <c r="ML405" s="12"/>
      <c r="MM405" s="12"/>
      <c r="MN405" s="12"/>
      <c r="MO405" s="12"/>
      <c r="MP405" s="12"/>
      <c r="MQ405" s="12"/>
      <c r="MR405" s="12"/>
      <c r="MS405" s="12"/>
      <c r="MT405" s="12"/>
      <c r="MU405" s="12"/>
      <c r="MV405" s="12"/>
      <c r="MW405" s="12"/>
      <c r="MX405" s="12"/>
      <c r="MY405" s="12"/>
      <c r="MZ405" s="12"/>
      <c r="NA405" s="12"/>
      <c r="NB405" s="12"/>
      <c r="NC405" s="12"/>
      <c r="ND405" s="12"/>
      <c r="NE405" s="12"/>
      <c r="NF405" s="12"/>
      <c r="NG405" s="12"/>
      <c r="NH405" s="12"/>
      <c r="NI405" s="12"/>
      <c r="NJ405" s="12"/>
      <c r="NK405" s="12"/>
      <c r="NL405" s="12"/>
      <c r="NM405" s="12"/>
      <c r="NN405" s="12"/>
      <c r="NO405" s="12"/>
      <c r="NP405" s="12"/>
      <c r="NQ405" s="12"/>
      <c r="NR405" s="12"/>
      <c r="NS405" s="12"/>
      <c r="NT405" s="12"/>
      <c r="NU405" s="12"/>
      <c r="NV405" s="12"/>
      <c r="NW405" s="12"/>
      <c r="NX405" s="12"/>
      <c r="NY405" s="12"/>
      <c r="NZ405" s="12"/>
      <c r="OA405" s="12"/>
      <c r="OB405" s="12"/>
      <c r="OC405" s="12"/>
      <c r="OD405" s="12"/>
      <c r="OE405" s="12"/>
      <c r="OF405" s="12"/>
      <c r="OG405" s="12"/>
      <c r="OH405" s="12"/>
      <c r="OI405" s="12"/>
      <c r="OJ405" s="12"/>
      <c r="OK405" s="12"/>
      <c r="OL405" s="12"/>
      <c r="OM405" s="12"/>
      <c r="ON405" s="12"/>
      <c r="OO405" s="12"/>
      <c r="OP405" s="12"/>
      <c r="OQ405" s="12"/>
      <c r="OR405" s="12"/>
      <c r="OS405" s="12"/>
      <c r="OT405" s="12"/>
      <c r="OU405" s="12"/>
      <c r="OV405" s="12"/>
      <c r="OW405" s="12"/>
      <c r="OX405" s="12"/>
      <c r="OY405" s="12"/>
      <c r="OZ405" s="12"/>
      <c r="PA405" s="12"/>
      <c r="PB405" s="12"/>
      <c r="PC405" s="12"/>
      <c r="PD405" s="12"/>
      <c r="PE405" s="12"/>
      <c r="PF405" s="12"/>
      <c r="PG405" s="12"/>
      <c r="PH405" s="12"/>
      <c r="PI405" s="12"/>
      <c r="PJ405" s="12"/>
      <c r="PK405" s="12"/>
      <c r="PL405" s="12"/>
      <c r="PM405" s="12"/>
      <c r="PN405" s="12"/>
      <c r="PO405" s="12"/>
      <c r="PP405" s="12"/>
      <c r="PQ405" s="12"/>
      <c r="PR405" s="12"/>
      <c r="PS405" s="12"/>
      <c r="PT405" s="12"/>
      <c r="PU405" s="12"/>
      <c r="PV405" s="12"/>
      <c r="PW405" s="12"/>
      <c r="PX405" s="12"/>
      <c r="PY405" s="12"/>
      <c r="PZ405" s="12"/>
      <c r="QA405" s="12"/>
      <c r="QB405" s="12"/>
      <c r="QC405" s="12"/>
      <c r="QD405" s="12"/>
      <c r="QE405" s="12"/>
      <c r="QF405" s="12"/>
      <c r="QG405" s="12"/>
      <c r="QH405" s="12"/>
      <c r="QI405" s="12"/>
      <c r="QJ405" s="12"/>
      <c r="QK405" s="12"/>
      <c r="QL405" s="12"/>
      <c r="QM405" s="12"/>
      <c r="QN405" s="12"/>
      <c r="QO405" s="12"/>
      <c r="QP405" s="12"/>
      <c r="QQ405" s="12"/>
      <c r="QR405" s="12"/>
      <c r="QS405" s="12"/>
      <c r="QT405" s="12"/>
      <c r="QU405" s="12"/>
      <c r="QV405" s="12"/>
      <c r="QW405" s="12"/>
      <c r="QX405" s="12"/>
      <c r="QY405" s="12"/>
      <c r="QZ405" s="12"/>
      <c r="RA405" s="12"/>
      <c r="RB405" s="12"/>
      <c r="RC405" s="12"/>
      <c r="RD405" s="12"/>
      <c r="RE405" s="12"/>
      <c r="RF405" s="12"/>
      <c r="RG405" s="12"/>
      <c r="RH405" s="12"/>
      <c r="RI405" s="12"/>
      <c r="RJ405" s="12"/>
      <c r="RK405" s="12"/>
      <c r="RL405" s="12"/>
      <c r="RM405" s="12"/>
      <c r="RN405" s="12"/>
      <c r="RO405" s="12"/>
      <c r="RP405" s="12"/>
      <c r="RQ405" s="12"/>
      <c r="RR405" s="12"/>
      <c r="RS405" s="12"/>
      <c r="RT405" s="12"/>
      <c r="RU405" s="12"/>
      <c r="RV405" s="12"/>
      <c r="RW405" s="12"/>
      <c r="RX405" s="12"/>
      <c r="RY405" s="12"/>
      <c r="RZ405" s="12"/>
      <c r="SA405" s="12"/>
      <c r="SB405" s="12"/>
      <c r="SC405" s="12"/>
      <c r="SD405" s="12"/>
      <c r="SE405" s="12"/>
      <c r="SF405" s="12"/>
      <c r="SG405" s="12"/>
      <c r="SH405" s="12"/>
      <c r="SI405" s="12"/>
      <c r="SJ405" s="12"/>
      <c r="SK405" s="12"/>
      <c r="SL405" s="12"/>
      <c r="SM405" s="12"/>
      <c r="SN405" s="12"/>
      <c r="SO405" s="12"/>
      <c r="SP405" s="12"/>
      <c r="SQ405" s="12"/>
      <c r="SR405" s="12"/>
      <c r="SS405" s="12"/>
      <c r="ST405" s="12"/>
      <c r="SU405" s="12"/>
      <c r="SV405" s="12"/>
      <c r="SW405" s="12"/>
      <c r="SX405" s="12"/>
      <c r="SY405" s="12"/>
      <c r="SZ405" s="12"/>
      <c r="TA405" s="12"/>
      <c r="TB405" s="12"/>
      <c r="TC405" s="12"/>
      <c r="TD405" s="12"/>
      <c r="TE405" s="12"/>
      <c r="TF405" s="12"/>
      <c r="TG405" s="12"/>
      <c r="TH405" s="12"/>
      <c r="TI405" s="12"/>
      <c r="TJ405" s="12"/>
      <c r="TK405" s="12"/>
      <c r="TL405" s="12"/>
      <c r="TM405" s="12"/>
      <c r="TN405" s="12"/>
      <c r="TO405" s="12"/>
      <c r="TP405" s="12"/>
      <c r="TQ405" s="12"/>
      <c r="TR405" s="12"/>
      <c r="TS405" s="12"/>
      <c r="TT405" s="12"/>
      <c r="TU405" s="12"/>
      <c r="TV405" s="12"/>
      <c r="TW405" s="12"/>
      <c r="TX405" s="12"/>
      <c r="TY405" s="12"/>
      <c r="TZ405" s="12"/>
      <c r="UA405" s="12"/>
      <c r="UB405" s="12"/>
      <c r="UC405" s="12"/>
      <c r="UD405" s="12"/>
      <c r="UE405" s="12"/>
      <c r="UF405" s="12"/>
      <c r="UG405" s="12"/>
      <c r="UH405" s="12"/>
      <c r="UI405" s="12"/>
      <c r="UJ405" s="12"/>
      <c r="UK405" s="12"/>
      <c r="UL405" s="12"/>
      <c r="UM405" s="12"/>
      <c r="UN405" s="12"/>
      <c r="UO405" s="12"/>
      <c r="UP405" s="12"/>
      <c r="UQ405" s="12"/>
      <c r="UR405" s="12"/>
      <c r="US405" s="12"/>
      <c r="UT405" s="12"/>
      <c r="UU405" s="12"/>
      <c r="UV405" s="12"/>
      <c r="UW405" s="12"/>
      <c r="UX405" s="12"/>
      <c r="UY405" s="12"/>
      <c r="UZ405" s="12"/>
      <c r="VA405" s="12"/>
      <c r="VB405" s="12"/>
      <c r="VC405" s="12"/>
      <c r="VD405" s="12"/>
      <c r="VE405" s="12"/>
      <c r="VF405" s="12"/>
      <c r="VG405" s="12"/>
      <c r="VH405" s="12"/>
      <c r="VI405" s="12"/>
      <c r="VJ405" s="12"/>
      <c r="VK405" s="12"/>
      <c r="VL405" s="12"/>
      <c r="VM405" s="12"/>
      <c r="VN405" s="12"/>
      <c r="VO405" s="12"/>
      <c r="VP405" s="12"/>
      <c r="VQ405" s="12"/>
      <c r="VR405" s="12"/>
      <c r="VS405" s="12"/>
      <c r="VT405" s="12"/>
      <c r="VU405" s="12"/>
      <c r="VV405" s="12"/>
      <c r="VW405" s="12"/>
      <c r="VX405" s="12"/>
      <c r="VY405" s="12"/>
      <c r="VZ405" s="12"/>
      <c r="WA405" s="12"/>
      <c r="WB405" s="12"/>
      <c r="WC405" s="12"/>
      <c r="WD405" s="12"/>
      <c r="WE405" s="12"/>
      <c r="WF405" s="12"/>
      <c r="WG405" s="12"/>
      <c r="WH405" s="12"/>
      <c r="WI405" s="12"/>
      <c r="WJ405" s="12"/>
      <c r="WK405" s="12"/>
      <c r="WL405" s="12"/>
      <c r="WM405" s="12"/>
      <c r="WN405" s="12"/>
      <c r="WO405" s="12"/>
      <c r="WP405" s="12"/>
      <c r="WQ405" s="12"/>
      <c r="WR405" s="12"/>
      <c r="WS405" s="12"/>
      <c r="WT405" s="12"/>
      <c r="WU405" s="12"/>
      <c r="WV405" s="12"/>
      <c r="WW405" s="12"/>
      <c r="WX405" s="12"/>
      <c r="WY405" s="12"/>
      <c r="WZ405" s="12"/>
      <c r="XA405" s="12"/>
      <c r="XB405" s="12"/>
      <c r="XC405" s="12"/>
      <c r="XD405" s="12"/>
      <c r="XE405" s="12"/>
      <c r="XF405" s="12"/>
      <c r="XG405" s="12"/>
      <c r="XH405" s="12"/>
      <c r="XI405" s="12"/>
      <c r="XJ405" s="12"/>
      <c r="XK405" s="12"/>
      <c r="XL405" s="12"/>
      <c r="XM405" s="12"/>
      <c r="XN405" s="12"/>
      <c r="XO405" s="12"/>
      <c r="XP405" s="12"/>
      <c r="XQ405" s="12"/>
      <c r="XR405" s="12"/>
      <c r="XS405" s="12"/>
      <c r="XT405" s="12"/>
      <c r="XU405" s="12"/>
      <c r="XV405" s="12"/>
      <c r="XW405" s="12"/>
      <c r="XX405" s="12"/>
      <c r="XY405" s="12"/>
      <c r="XZ405" s="12"/>
      <c r="YA405" s="12"/>
      <c r="YB405" s="12"/>
      <c r="YC405" s="12"/>
      <c r="YD405" s="12"/>
      <c r="YE405" s="12"/>
      <c r="YF405" s="12"/>
      <c r="YG405" s="12"/>
      <c r="YH405" s="12"/>
      <c r="YI405" s="12"/>
      <c r="YJ405" s="12"/>
      <c r="YK405" s="12"/>
      <c r="YL405" s="12"/>
      <c r="YM405" s="12"/>
      <c r="YN405" s="12"/>
      <c r="YO405" s="12"/>
      <c r="YP405" s="12"/>
      <c r="YQ405" s="12"/>
      <c r="YR405" s="12"/>
      <c r="YS405" s="12"/>
      <c r="YT405" s="12"/>
      <c r="YU405" s="12"/>
      <c r="YV405" s="12"/>
      <c r="YW405" s="12"/>
      <c r="YX405" s="12"/>
      <c r="YY405" s="12"/>
      <c r="YZ405" s="12"/>
      <c r="ZA405" s="12"/>
      <c r="ZB405" s="12"/>
      <c r="ZC405" s="12"/>
      <c r="ZD405" s="12"/>
      <c r="ZE405" s="12"/>
      <c r="ZF405" s="12"/>
      <c r="ZG405" s="12"/>
      <c r="ZH405" s="12"/>
      <c r="ZI405" s="12"/>
      <c r="ZJ405" s="12"/>
      <c r="ZK405" s="12"/>
      <c r="ZL405" s="12"/>
      <c r="ZM405" s="12"/>
      <c r="ZN405" s="12"/>
      <c r="ZO405" s="12"/>
      <c r="ZP405" s="12"/>
      <c r="ZQ405" s="12"/>
      <c r="ZR405" s="12"/>
      <c r="ZS405" s="12"/>
      <c r="ZT405" s="12"/>
      <c r="ZU405" s="12"/>
      <c r="ZV405" s="12"/>
      <c r="ZW405" s="12"/>
      <c r="ZX405" s="12"/>
      <c r="ZY405" s="12"/>
      <c r="ZZ405" s="12"/>
      <c r="AAA405" s="12"/>
      <c r="AAB405" s="12"/>
      <c r="AAC405" s="12"/>
      <c r="AAD405" s="12"/>
      <c r="AAE405" s="12"/>
      <c r="AAF405" s="12"/>
      <c r="AAG405" s="12"/>
      <c r="AAH405" s="12"/>
      <c r="AAI405" s="12"/>
      <c r="AAJ405" s="12"/>
      <c r="AAK405" s="12"/>
      <c r="AAL405" s="12"/>
      <c r="AAM405" s="12"/>
      <c r="AAN405" s="12"/>
      <c r="AAO405" s="12"/>
      <c r="AAP405" s="12"/>
      <c r="AAQ405" s="12"/>
      <c r="AAR405" s="12"/>
      <c r="AAS405" s="12"/>
      <c r="AAT405" s="12"/>
      <c r="AAU405" s="12"/>
      <c r="AAV405" s="12"/>
      <c r="AAW405" s="12"/>
      <c r="AAX405" s="12"/>
      <c r="AAY405" s="12"/>
      <c r="AAZ405" s="12"/>
      <c r="ABA405" s="12"/>
      <c r="ABB405" s="12"/>
      <c r="ABC405" s="12"/>
      <c r="ABD405" s="12"/>
      <c r="ABE405" s="12"/>
      <c r="ABF405" s="12"/>
      <c r="ABG405" s="12"/>
      <c r="ABH405" s="12"/>
      <c r="ABI405" s="12"/>
      <c r="ABJ405" s="12"/>
      <c r="ABK405" s="12"/>
      <c r="ABL405" s="12"/>
      <c r="ABM405" s="12"/>
      <c r="ABN405" s="12"/>
      <c r="ABO405" s="12"/>
      <c r="ABP405" s="12"/>
      <c r="ABQ405" s="12"/>
      <c r="ABR405" s="12"/>
      <c r="ABS405" s="12"/>
      <c r="ABT405" s="12"/>
      <c r="ABU405" s="12"/>
      <c r="ABV405" s="12"/>
      <c r="ABW405" s="12"/>
      <c r="ABX405" s="12"/>
      <c r="ABY405" s="12"/>
      <c r="ABZ405" s="12"/>
      <c r="ACA405" s="12"/>
      <c r="ACB405" s="12"/>
      <c r="ACC405" s="12"/>
      <c r="ACD405" s="12"/>
      <c r="ACE405" s="12"/>
      <c r="ACF405" s="12"/>
      <c r="ACG405" s="12"/>
      <c r="ACH405" s="12"/>
      <c r="ACI405" s="12"/>
      <c r="ACJ405" s="12"/>
      <c r="ACK405" s="12"/>
      <c r="ACL405" s="12"/>
      <c r="ACM405" s="12"/>
      <c r="ACN405" s="12"/>
      <c r="ACO405" s="12"/>
      <c r="ACP405" s="12"/>
      <c r="ACQ405" s="12"/>
      <c r="ACR405" s="12"/>
      <c r="ACS405" s="12"/>
      <c r="ACT405" s="12"/>
      <c r="ACU405" s="12"/>
      <c r="ACV405" s="12"/>
      <c r="ACW405" s="12"/>
      <c r="ACX405" s="12"/>
      <c r="ACY405" s="12"/>
      <c r="ACZ405" s="12"/>
      <c r="ADA405" s="12"/>
      <c r="ADB405" s="12"/>
      <c r="ADC405" s="12"/>
      <c r="ADD405" s="12"/>
      <c r="ADE405" s="12"/>
      <c r="ADF405" s="12"/>
      <c r="ADG405" s="12"/>
      <c r="ADH405" s="12"/>
      <c r="ADI405" s="12"/>
      <c r="ADJ405" s="12"/>
      <c r="ADK405" s="12"/>
      <c r="ADL405" s="12"/>
      <c r="ADM405" s="12"/>
      <c r="ADN405" s="12"/>
      <c r="ADO405" s="12"/>
      <c r="ADP405" s="12"/>
      <c r="ADQ405" s="12"/>
      <c r="ADR405" s="12"/>
      <c r="ADS405" s="12"/>
      <c r="ADT405" s="12"/>
      <c r="ADU405" s="12"/>
      <c r="ADV405" s="12"/>
      <c r="ADW405" s="12"/>
      <c r="ADX405" s="12"/>
      <c r="ADY405" s="12"/>
      <c r="ADZ405" s="12"/>
      <c r="AEA405" s="12"/>
      <c r="AEB405" s="12"/>
      <c r="AEC405" s="12"/>
      <c r="AED405" s="12"/>
      <c r="AEE405" s="12"/>
      <c r="AEF405" s="12"/>
      <c r="AEG405" s="12"/>
      <c r="AEH405" s="12"/>
      <c r="AEI405" s="12"/>
      <c r="AEJ405" s="12"/>
      <c r="AEK405" s="12"/>
      <c r="AEL405" s="12"/>
      <c r="AEM405" s="12"/>
      <c r="AEN405" s="12"/>
      <c r="AEO405" s="12"/>
      <c r="AEP405" s="12"/>
      <c r="AEQ405" s="12"/>
      <c r="AER405" s="12"/>
      <c r="AES405" s="12"/>
      <c r="AET405" s="12"/>
      <c r="AEU405" s="12"/>
      <c r="AEV405" s="12"/>
      <c r="AEW405" s="12"/>
      <c r="AEX405" s="12"/>
      <c r="AEY405" s="12"/>
      <c r="AEZ405" s="12"/>
      <c r="AFA405" s="12"/>
      <c r="AFB405" s="12"/>
      <c r="AFC405" s="12"/>
      <c r="AFD405" s="12"/>
      <c r="AFE405" s="12"/>
      <c r="AFF405" s="12"/>
      <c r="AFG405" s="12"/>
      <c r="AFH405" s="12"/>
      <c r="AFI405" s="12"/>
      <c r="AFJ405" s="12"/>
      <c r="AFK405" s="12"/>
      <c r="AFL405" s="12"/>
      <c r="AFM405" s="12"/>
      <c r="AFN405" s="12"/>
      <c r="AFO405" s="12"/>
      <c r="AFP405" s="12"/>
      <c r="AFQ405" s="12"/>
      <c r="AFR405" s="12"/>
      <c r="AFS405" s="12"/>
      <c r="AFT405" s="12"/>
      <c r="AFU405" s="12"/>
      <c r="AFV405" s="12"/>
      <c r="AFW405" s="12"/>
      <c r="AFX405" s="12"/>
      <c r="AFY405" s="12"/>
      <c r="AFZ405" s="12"/>
      <c r="AGA405" s="12"/>
      <c r="AGB405" s="12"/>
      <c r="AGC405" s="12"/>
      <c r="AGD405" s="12"/>
      <c r="AGE405" s="12"/>
      <c r="AGF405" s="12"/>
      <c r="AGG405" s="12"/>
      <c r="AGH405" s="12"/>
      <c r="AGI405" s="12"/>
      <c r="AGJ405" s="12"/>
      <c r="AGK405" s="12"/>
      <c r="AGL405" s="12"/>
      <c r="AGM405" s="12"/>
      <c r="AGN405" s="12"/>
      <c r="AGO405" s="12"/>
      <c r="AGP405" s="12"/>
      <c r="AGQ405" s="12"/>
      <c r="AGR405" s="12"/>
      <c r="AGS405" s="12"/>
      <c r="AGT405" s="12"/>
      <c r="AGU405" s="12"/>
      <c r="AGV405" s="12"/>
      <c r="AGW405" s="12"/>
      <c r="AGX405" s="12"/>
      <c r="AGY405" s="12"/>
      <c r="AGZ405" s="12"/>
      <c r="AHA405" s="12"/>
      <c r="AHB405" s="12"/>
      <c r="AHC405" s="12"/>
      <c r="AHD405" s="12"/>
      <c r="AHE405" s="12"/>
      <c r="AHF405" s="12"/>
      <c r="AHG405" s="12"/>
      <c r="AHH405" s="12"/>
      <c r="AHI405" s="12"/>
      <c r="AHJ405" s="12"/>
      <c r="AHK405" s="12"/>
      <c r="AHL405" s="12"/>
      <c r="AHM405" s="12"/>
      <c r="AHN405" s="12"/>
      <c r="AHO405" s="12"/>
      <c r="AHP405" s="12"/>
      <c r="AHQ405" s="12"/>
      <c r="AHR405" s="12"/>
      <c r="AHS405" s="12"/>
      <c r="AHT405" s="12"/>
      <c r="AHU405" s="12"/>
      <c r="AHV405" s="12"/>
      <c r="AHW405" s="12"/>
      <c r="AHX405" s="12"/>
      <c r="AHY405" s="12"/>
      <c r="AHZ405" s="12"/>
      <c r="AIA405" s="12"/>
      <c r="AIB405" s="12"/>
      <c r="AIC405" s="12"/>
      <c r="AID405" s="12"/>
      <c r="AIE405" s="12"/>
      <c r="AIF405" s="12"/>
      <c r="AIG405" s="12"/>
      <c r="AIH405" s="12"/>
      <c r="AII405" s="12"/>
      <c r="AIJ405" s="12"/>
      <c r="AIK405" s="12"/>
      <c r="AIL405" s="12"/>
      <c r="AIM405" s="12"/>
      <c r="AIN405" s="12"/>
      <c r="AIO405" s="12"/>
      <c r="AIP405" s="12"/>
      <c r="AIQ405" s="12"/>
      <c r="AIR405" s="12"/>
      <c r="AIS405" s="12"/>
      <c r="AIT405" s="12"/>
      <c r="AIU405" s="12"/>
      <c r="AIV405" s="12"/>
      <c r="AIW405" s="12"/>
      <c r="AIX405" s="12"/>
      <c r="AIY405" s="12"/>
      <c r="AIZ405" s="12"/>
      <c r="AJA405" s="12"/>
      <c r="AJB405" s="12"/>
      <c r="AJC405" s="12"/>
      <c r="AJD405" s="12"/>
      <c r="AJE405" s="12"/>
      <c r="AJF405" s="12"/>
      <c r="AJG405" s="12"/>
      <c r="AJH405" s="12"/>
      <c r="AJI405" s="12"/>
      <c r="AJJ405" s="12"/>
      <c r="AJK405" s="12"/>
      <c r="AJL405" s="12"/>
      <c r="AJM405" s="12"/>
      <c r="AJN405" s="12"/>
      <c r="AJO405" s="12"/>
      <c r="AJP405" s="12"/>
      <c r="AJQ405" s="12"/>
      <c r="AJR405" s="12"/>
      <c r="AJS405" s="12"/>
      <c r="AJT405" s="12"/>
      <c r="AJU405" s="12"/>
      <c r="AJV405" s="12"/>
      <c r="AJW405" s="12"/>
      <c r="AJX405" s="12"/>
      <c r="AJY405" s="12"/>
      <c r="AJZ405" s="12"/>
      <c r="AKA405" s="12"/>
      <c r="AKB405" s="12"/>
      <c r="AKC405" s="12"/>
      <c r="AKD405" s="12"/>
      <c r="AKE405" s="12"/>
      <c r="AKF405" s="12"/>
      <c r="AKG405" s="12"/>
      <c r="AKH405" s="12"/>
      <c r="AKI405" s="12"/>
      <c r="AKJ405" s="12"/>
      <c r="AKK405" s="12"/>
      <c r="AKL405" s="12"/>
      <c r="AKM405" s="12"/>
      <c r="AKN405" s="12"/>
      <c r="AKO405" s="12"/>
      <c r="AKP405" s="12"/>
      <c r="AKQ405" s="12"/>
      <c r="AKR405" s="12"/>
      <c r="AKS405" s="12"/>
      <c r="AKT405" s="12"/>
      <c r="AKU405" s="12"/>
      <c r="AKV405" s="12"/>
      <c r="AKW405" s="12"/>
      <c r="AKX405" s="12"/>
      <c r="AKY405" s="12"/>
      <c r="AKZ405" s="12"/>
      <c r="ALA405" s="12"/>
      <c r="ALB405" s="12"/>
      <c r="ALC405" s="12"/>
      <c r="ALD405" s="12"/>
      <c r="ALE405" s="12"/>
      <c r="ALF405" s="12"/>
      <c r="ALG405" s="12"/>
      <c r="ALH405" s="12"/>
      <c r="ALI405" s="12"/>
      <c r="ALJ405" s="12"/>
      <c r="ALK405" s="12"/>
      <c r="ALL405" s="12"/>
      <c r="ALM405" s="12"/>
      <c r="ALN405" s="12"/>
      <c r="ALO405" s="12"/>
      <c r="ALP405" s="12"/>
      <c r="ALQ405" s="12"/>
      <c r="ALR405" s="12"/>
      <c r="ALS405" s="12"/>
      <c r="ALT405" s="12"/>
      <c r="ALU405" s="12"/>
      <c r="ALV405" s="12"/>
      <c r="ALW405" s="12"/>
      <c r="ALX405" s="12"/>
      <c r="ALY405" s="12"/>
      <c r="ALZ405" s="12"/>
      <c r="AMA405" s="12"/>
      <c r="AMB405" s="12"/>
      <c r="AMC405" s="12"/>
      <c r="AMD405" s="12"/>
      <c r="AME405" s="12"/>
      <c r="AMF405" s="12"/>
      <c r="AMG405" s="12"/>
      <c r="AMH405" s="12"/>
      <c r="AMI405" s="12"/>
      <c r="AMJ405" s="12"/>
      <c r="AMK405" s="12"/>
      <c r="AML405" s="12"/>
      <c r="AMM405" s="12"/>
      <c r="AMN405" s="12"/>
      <c r="AMO405" s="12"/>
      <c r="AMP405" s="12"/>
      <c r="AMQ405" s="12"/>
      <c r="AMR405" s="12"/>
      <c r="AMS405" s="12"/>
      <c r="AMT405" s="12"/>
      <c r="AMU405" s="12"/>
      <c r="AMV405" s="12"/>
      <c r="AMW405" s="12"/>
      <c r="AMX405" s="12"/>
      <c r="AMY405" s="12"/>
      <c r="AMZ405" s="12"/>
      <c r="ANA405" s="12"/>
      <c r="ANB405" s="12"/>
      <c r="ANC405" s="12"/>
      <c r="AND405" s="12"/>
      <c r="ANE405" s="12"/>
      <c r="ANF405" s="12"/>
      <c r="ANG405" s="12"/>
      <c r="ANH405" s="12"/>
      <c r="ANI405" s="12"/>
      <c r="ANJ405" s="12"/>
      <c r="ANK405" s="12"/>
      <c r="ANL405" s="12"/>
      <c r="ANM405" s="12"/>
      <c r="ANN405" s="12"/>
      <c r="ANO405" s="12"/>
      <c r="ANP405" s="12"/>
      <c r="ANQ405" s="12"/>
      <c r="ANR405" s="12"/>
      <c r="ANS405" s="12"/>
      <c r="ANT405" s="12"/>
      <c r="ANU405" s="12"/>
      <c r="ANV405" s="12"/>
      <c r="ANW405" s="12"/>
      <c r="ANX405" s="12"/>
      <c r="ANY405" s="12"/>
      <c r="ANZ405" s="12"/>
      <c r="AOA405" s="12"/>
      <c r="AOB405" s="12"/>
      <c r="AOC405" s="12"/>
      <c r="AOD405" s="12"/>
      <c r="AOE405" s="12"/>
      <c r="AOF405" s="12"/>
      <c r="AOG405" s="12"/>
      <c r="AOH405" s="12"/>
      <c r="AOI405" s="12"/>
      <c r="AOJ405" s="12"/>
      <c r="AOK405" s="12"/>
      <c r="AOL405" s="12"/>
      <c r="AOM405" s="12"/>
      <c r="AON405" s="12"/>
      <c r="AOO405" s="12"/>
      <c r="AOP405" s="12"/>
      <c r="AOQ405" s="12"/>
      <c r="AOR405" s="12"/>
      <c r="AOS405" s="12"/>
      <c r="AOT405" s="12"/>
      <c r="AOU405" s="12"/>
      <c r="AOV405" s="12"/>
      <c r="AOW405" s="12"/>
      <c r="AOX405" s="12"/>
      <c r="AOY405" s="12"/>
      <c r="AOZ405" s="12"/>
      <c r="APA405" s="12"/>
      <c r="APB405" s="12"/>
      <c r="APC405" s="12"/>
      <c r="APD405" s="12"/>
      <c r="APE405" s="12"/>
      <c r="APF405" s="12"/>
      <c r="APG405" s="12"/>
      <c r="APH405" s="12"/>
      <c r="API405" s="12"/>
      <c r="APJ405" s="12"/>
      <c r="APK405" s="12"/>
      <c r="APL405" s="12"/>
      <c r="APM405" s="12"/>
      <c r="APN405" s="12"/>
      <c r="APO405" s="12"/>
      <c r="APP405" s="12"/>
      <c r="APQ405" s="12"/>
      <c r="APR405" s="12"/>
      <c r="APS405" s="12"/>
      <c r="APT405" s="12"/>
      <c r="APU405" s="12"/>
      <c r="APV405" s="12"/>
      <c r="APW405" s="12"/>
      <c r="APX405" s="12"/>
      <c r="APY405" s="12"/>
      <c r="APZ405" s="12"/>
      <c r="AQA405" s="12"/>
      <c r="AQB405" s="12"/>
      <c r="AQC405" s="12"/>
      <c r="AQD405" s="12"/>
      <c r="AQE405" s="12"/>
      <c r="AQF405" s="12"/>
      <c r="AQG405" s="12"/>
      <c r="AQH405" s="12"/>
      <c r="AQI405" s="12"/>
      <c r="AQJ405" s="12"/>
      <c r="AQK405" s="12"/>
      <c r="AQL405" s="12"/>
      <c r="AQM405" s="12"/>
      <c r="AQN405" s="12"/>
      <c r="AQO405" s="12"/>
      <c r="AQP405" s="12"/>
      <c r="AQQ405" s="12"/>
      <c r="AQR405" s="12"/>
      <c r="AQS405" s="12"/>
      <c r="AQT405" s="12"/>
      <c r="AQU405" s="12"/>
      <c r="AQV405" s="12"/>
      <c r="AQW405" s="12"/>
      <c r="AQX405" s="12"/>
      <c r="AQY405" s="12"/>
      <c r="AQZ405" s="12"/>
      <c r="ARA405" s="12"/>
      <c r="ARB405" s="12"/>
      <c r="ARC405" s="12"/>
      <c r="ARD405" s="12"/>
      <c r="ARE405" s="12"/>
      <c r="ARF405" s="12"/>
      <c r="ARG405" s="12"/>
      <c r="ARH405" s="12"/>
      <c r="ARI405" s="12"/>
      <c r="ARJ405" s="12"/>
      <c r="ARK405" s="12"/>
      <c r="ARL405" s="12"/>
      <c r="ARM405" s="12"/>
      <c r="ARN405" s="12"/>
      <c r="ARO405" s="12"/>
      <c r="ARP405" s="12"/>
      <c r="ARQ405" s="12"/>
      <c r="ARR405" s="12"/>
      <c r="ARS405" s="12"/>
      <c r="ART405" s="12"/>
      <c r="ARU405" s="12"/>
      <c r="ARV405" s="12"/>
      <c r="ARW405" s="12"/>
      <c r="ARX405" s="12"/>
      <c r="ARY405" s="12"/>
      <c r="ARZ405" s="12"/>
      <c r="ASA405" s="12"/>
      <c r="ASB405" s="12"/>
      <c r="ASC405" s="12"/>
      <c r="ASD405" s="12"/>
      <c r="ASE405" s="12"/>
      <c r="ASF405" s="12"/>
      <c r="ASG405" s="12"/>
      <c r="ASH405" s="12"/>
      <c r="ASI405" s="12"/>
      <c r="ASJ405" s="12"/>
      <c r="ASK405" s="12"/>
      <c r="ASL405" s="12"/>
      <c r="ASM405" s="12"/>
      <c r="ASN405" s="12"/>
      <c r="ASO405" s="12"/>
      <c r="ASP405" s="12"/>
      <c r="ASQ405" s="12"/>
      <c r="ASR405" s="12"/>
      <c r="ASS405" s="12"/>
      <c r="AST405" s="12"/>
      <c r="ASU405" s="12"/>
      <c r="ASV405" s="12"/>
      <c r="ASW405" s="12"/>
      <c r="ASX405" s="12"/>
      <c r="ASY405" s="12"/>
      <c r="ASZ405" s="12"/>
      <c r="ATA405" s="12"/>
      <c r="ATB405" s="12"/>
      <c r="ATC405" s="12"/>
      <c r="ATD405" s="12"/>
      <c r="ATE405" s="12"/>
      <c r="ATF405" s="12"/>
      <c r="ATG405" s="12"/>
      <c r="ATH405" s="12"/>
      <c r="ATI405" s="12"/>
      <c r="ATJ405" s="12"/>
      <c r="ATK405" s="12"/>
      <c r="ATL405" s="12"/>
      <c r="ATM405" s="12"/>
      <c r="ATN405" s="12"/>
      <c r="ATO405" s="12"/>
      <c r="ATP405" s="12"/>
      <c r="ATQ405" s="12"/>
      <c r="ATR405" s="12"/>
      <c r="ATS405" s="12"/>
      <c r="ATT405" s="12"/>
      <c r="ATU405" s="12"/>
      <c r="ATV405" s="12"/>
      <c r="ATW405" s="12"/>
      <c r="ATX405" s="12"/>
      <c r="ATY405" s="12"/>
      <c r="ATZ405" s="12"/>
      <c r="AUA405" s="12"/>
      <c r="AUB405" s="12"/>
      <c r="AUC405" s="12"/>
      <c r="AUD405" s="12"/>
      <c r="AUE405" s="12"/>
      <c r="AUF405" s="12"/>
      <c r="AUG405" s="12"/>
      <c r="AUH405" s="12"/>
      <c r="AUI405" s="12"/>
      <c r="AUJ405" s="12"/>
      <c r="AUK405" s="12"/>
      <c r="AUL405" s="12"/>
      <c r="AUM405" s="12"/>
      <c r="AUN405" s="12"/>
      <c r="AUO405" s="12"/>
      <c r="AUP405" s="12"/>
      <c r="AUQ405" s="12"/>
      <c r="AUR405" s="12"/>
      <c r="AUS405" s="12"/>
      <c r="AUT405" s="12"/>
      <c r="AUU405" s="12"/>
      <c r="AUV405" s="12"/>
      <c r="AUW405" s="12"/>
      <c r="AUX405" s="12"/>
      <c r="AUY405" s="12"/>
      <c r="AUZ405" s="12"/>
      <c r="AVA405" s="12"/>
      <c r="AVB405" s="12"/>
      <c r="AVC405" s="12"/>
      <c r="AVD405" s="12"/>
      <c r="AVE405" s="12"/>
      <c r="AVF405" s="12"/>
      <c r="AVG405" s="12"/>
      <c r="AVH405" s="12"/>
      <c r="AVI405" s="12"/>
      <c r="AVJ405" s="12"/>
      <c r="AVK405" s="12"/>
      <c r="AVL405" s="12"/>
      <c r="AVM405" s="12"/>
      <c r="AVN405" s="12"/>
      <c r="AVO405" s="12"/>
      <c r="AVP405" s="12"/>
      <c r="AVQ405" s="12"/>
      <c r="AVR405" s="12"/>
      <c r="AVS405" s="12"/>
      <c r="AVT405" s="12"/>
      <c r="AVU405" s="12"/>
      <c r="AVV405" s="12"/>
      <c r="AVW405" s="12"/>
      <c r="AVX405" s="12"/>
      <c r="AVY405" s="12"/>
      <c r="AVZ405" s="12"/>
      <c r="AWA405" s="12"/>
      <c r="AWB405" s="12"/>
      <c r="AWC405" s="12"/>
      <c r="AWD405" s="12"/>
      <c r="AWE405" s="12"/>
      <c r="AWF405" s="12"/>
      <c r="AWG405" s="12"/>
      <c r="AWH405" s="12"/>
      <c r="AWI405" s="12"/>
      <c r="AWJ405" s="12"/>
      <c r="AWK405" s="12"/>
      <c r="AWL405" s="12"/>
      <c r="AWM405" s="12"/>
      <c r="AWN405" s="12"/>
      <c r="AWO405" s="12"/>
      <c r="AWP405" s="12"/>
      <c r="AWQ405" s="12"/>
      <c r="AWR405" s="12"/>
      <c r="AWS405" s="12"/>
      <c r="AWT405" s="12"/>
      <c r="AWU405" s="12"/>
      <c r="AWV405" s="12"/>
      <c r="AWW405" s="12"/>
      <c r="AWX405" s="12"/>
      <c r="AWY405" s="12"/>
      <c r="AWZ405" s="12"/>
      <c r="AXA405" s="12"/>
      <c r="AXB405" s="12"/>
      <c r="AXC405" s="12"/>
      <c r="AXD405" s="12"/>
      <c r="AXE405" s="12"/>
      <c r="AXF405" s="12"/>
      <c r="AXG405" s="12"/>
      <c r="AXH405" s="12"/>
      <c r="AXI405" s="12"/>
      <c r="AXJ405" s="12"/>
      <c r="AXK405" s="12"/>
      <c r="AXL405" s="12"/>
      <c r="AXM405" s="12"/>
      <c r="AXN405" s="12"/>
      <c r="AXO405" s="12"/>
      <c r="AXP405" s="12"/>
      <c r="AXQ405" s="12"/>
      <c r="AXR405" s="12"/>
      <c r="AXS405" s="12"/>
      <c r="AXT405" s="12"/>
      <c r="AXU405" s="12"/>
      <c r="AXV405" s="12"/>
      <c r="AXW405" s="12"/>
      <c r="AXX405" s="12"/>
      <c r="AXY405" s="12"/>
      <c r="AXZ405" s="12"/>
      <c r="AYA405" s="12"/>
      <c r="AYB405" s="12"/>
      <c r="AYC405" s="12"/>
      <c r="AYD405" s="12"/>
      <c r="AYE405" s="12"/>
      <c r="AYF405" s="12"/>
      <c r="AYG405" s="12"/>
      <c r="AYH405" s="12"/>
      <c r="AYI405" s="12"/>
      <c r="AYJ405" s="12"/>
      <c r="AYK405" s="12"/>
      <c r="AYL405" s="12"/>
      <c r="AYM405" s="12"/>
      <c r="AYN405" s="12"/>
      <c r="AYO405" s="12"/>
      <c r="AYP405" s="12"/>
      <c r="AYQ405" s="12"/>
      <c r="AYR405" s="12"/>
      <c r="AYS405" s="12"/>
      <c r="AYT405" s="12"/>
      <c r="AYU405" s="12"/>
      <c r="AYV405" s="12"/>
      <c r="AYW405" s="12"/>
      <c r="AYX405" s="12"/>
      <c r="AYY405" s="12"/>
      <c r="AYZ405" s="12"/>
      <c r="AZA405" s="12"/>
      <c r="AZB405" s="12"/>
      <c r="AZC405" s="12"/>
      <c r="AZD405" s="12"/>
      <c r="AZE405" s="12"/>
      <c r="AZF405" s="12"/>
      <c r="AZG405" s="12"/>
      <c r="AZH405" s="12"/>
      <c r="AZI405" s="12"/>
      <c r="AZJ405" s="12"/>
      <c r="AZK405" s="12"/>
      <c r="AZL405" s="12"/>
      <c r="AZM405" s="12"/>
      <c r="AZN405" s="12"/>
      <c r="AZO405" s="12"/>
      <c r="AZP405" s="12"/>
      <c r="AZQ405" s="12"/>
      <c r="AZR405" s="12"/>
      <c r="AZS405" s="12"/>
      <c r="AZT405" s="12"/>
      <c r="AZU405" s="12"/>
      <c r="AZV405" s="12"/>
      <c r="AZW405" s="12"/>
      <c r="AZX405" s="12"/>
      <c r="AZY405" s="12"/>
      <c r="AZZ405" s="12"/>
      <c r="BAA405" s="12"/>
      <c r="BAB405" s="12"/>
      <c r="BAC405" s="12"/>
      <c r="BAD405" s="12"/>
      <c r="BAE405" s="12"/>
      <c r="BAF405" s="12"/>
      <c r="BAG405" s="12"/>
      <c r="BAH405" s="12"/>
      <c r="BAI405" s="12"/>
      <c r="BAJ405" s="12"/>
      <c r="BAK405" s="12"/>
      <c r="BAL405" s="12"/>
      <c r="BAM405" s="12"/>
      <c r="BAN405" s="12"/>
      <c r="BAO405" s="12"/>
      <c r="BAP405" s="12"/>
      <c r="BAQ405" s="12"/>
      <c r="BAR405" s="12"/>
      <c r="BAS405" s="12"/>
      <c r="BAT405" s="12"/>
      <c r="BAU405" s="12"/>
      <c r="BAV405" s="12"/>
      <c r="BAW405" s="12"/>
      <c r="BAX405" s="12"/>
      <c r="BAY405" s="12"/>
      <c r="BAZ405" s="12"/>
      <c r="BBA405" s="12"/>
      <c r="BBB405" s="12"/>
      <c r="BBC405" s="12"/>
      <c r="BBD405" s="12"/>
      <c r="BBE405" s="12"/>
      <c r="BBF405" s="12"/>
      <c r="BBG405" s="12"/>
      <c r="BBH405" s="12"/>
      <c r="BBI405" s="12"/>
      <c r="BBJ405" s="12"/>
      <c r="BBK405" s="12"/>
      <c r="BBL405" s="12"/>
      <c r="BBM405" s="12"/>
      <c r="BBN405" s="12"/>
      <c r="BBO405" s="12"/>
      <c r="BBP405" s="12"/>
      <c r="BBQ405" s="12"/>
      <c r="BBR405" s="12"/>
      <c r="BBS405" s="12"/>
      <c r="BBT405" s="12"/>
      <c r="BBU405" s="12"/>
      <c r="BBV405" s="12"/>
      <c r="BBW405" s="12"/>
      <c r="BBX405" s="12"/>
      <c r="BBY405" s="12"/>
      <c r="BBZ405" s="12"/>
      <c r="BCA405" s="12"/>
      <c r="BCB405" s="12"/>
      <c r="BCC405" s="12"/>
      <c r="BCD405" s="12"/>
      <c r="BCE405" s="12"/>
      <c r="BCF405" s="12"/>
      <c r="BCG405" s="12"/>
      <c r="BCH405" s="12"/>
      <c r="BCI405" s="12"/>
      <c r="BCJ405" s="12"/>
      <c r="BCK405" s="12"/>
      <c r="BCL405" s="12"/>
      <c r="BCM405" s="12"/>
      <c r="BCN405" s="12"/>
      <c r="BCO405" s="12"/>
      <c r="BCP405" s="12"/>
      <c r="BCQ405" s="12"/>
      <c r="BCR405" s="12"/>
      <c r="BCS405" s="12"/>
      <c r="BCT405" s="12"/>
      <c r="BCU405" s="12"/>
      <c r="BCV405" s="12"/>
      <c r="BCW405" s="12"/>
      <c r="BCX405" s="12"/>
      <c r="BCY405" s="12"/>
      <c r="BCZ405" s="12"/>
      <c r="BDA405" s="12"/>
      <c r="BDB405" s="12"/>
      <c r="BDC405" s="12"/>
      <c r="BDD405" s="12"/>
      <c r="BDE405" s="12"/>
      <c r="BDF405" s="12"/>
      <c r="BDG405" s="12"/>
      <c r="BDH405" s="12"/>
      <c r="BDI405" s="12"/>
      <c r="BDJ405" s="12"/>
      <c r="BDK405" s="12"/>
      <c r="BDL405" s="12"/>
      <c r="BDM405" s="12"/>
      <c r="BDN405" s="12"/>
      <c r="BDO405" s="12"/>
      <c r="BDP405" s="12"/>
      <c r="BDQ405" s="12"/>
      <c r="BDR405" s="12"/>
      <c r="BDS405" s="12"/>
      <c r="BDT405" s="12"/>
      <c r="BDU405" s="12"/>
      <c r="BDV405" s="12"/>
      <c r="BDW405" s="12"/>
      <c r="BDX405" s="12"/>
      <c r="BDY405" s="12"/>
      <c r="BDZ405" s="12"/>
      <c r="BEA405" s="12"/>
      <c r="BEB405" s="12"/>
      <c r="BEC405" s="12"/>
      <c r="BED405" s="12"/>
      <c r="BEE405" s="12"/>
      <c r="BEF405" s="12"/>
      <c r="BEG405" s="12"/>
      <c r="BEH405" s="12"/>
      <c r="BEI405" s="12"/>
      <c r="BEJ405" s="12"/>
      <c r="BEK405" s="12"/>
      <c r="BEL405" s="12"/>
      <c r="BEM405" s="12"/>
      <c r="BEN405" s="12"/>
      <c r="BEO405" s="12"/>
      <c r="BEP405" s="12"/>
      <c r="BEQ405" s="12"/>
      <c r="BER405" s="12"/>
      <c r="BES405" s="12"/>
      <c r="BET405" s="12"/>
      <c r="BEU405" s="12"/>
      <c r="BEV405" s="12"/>
      <c r="BEW405" s="12"/>
      <c r="BEX405" s="12"/>
      <c r="BEY405" s="12"/>
      <c r="BEZ405" s="12"/>
      <c r="BFA405" s="12"/>
      <c r="BFB405" s="12"/>
      <c r="BFC405" s="12"/>
      <c r="BFD405" s="12"/>
      <c r="BFE405" s="12"/>
      <c r="BFF405" s="12"/>
      <c r="BFG405" s="12"/>
      <c r="BFH405" s="12"/>
      <c r="BFI405" s="12"/>
      <c r="BFJ405" s="12"/>
      <c r="BFK405" s="12"/>
      <c r="BFL405" s="12"/>
      <c r="BFM405" s="12"/>
      <c r="BFN405" s="12"/>
      <c r="BFO405" s="12"/>
      <c r="BFP405" s="12"/>
      <c r="BFQ405" s="12"/>
      <c r="BFR405" s="12"/>
      <c r="BFS405" s="12"/>
      <c r="BFT405" s="12"/>
      <c r="BFU405" s="12"/>
      <c r="BFV405" s="12"/>
      <c r="BFW405" s="12"/>
      <c r="BFX405" s="12"/>
      <c r="BFY405" s="12"/>
      <c r="BFZ405" s="12"/>
      <c r="BGA405" s="12"/>
      <c r="BGB405" s="12"/>
      <c r="BGC405" s="12"/>
      <c r="BGD405" s="12"/>
      <c r="BGE405" s="12"/>
      <c r="BGF405" s="12"/>
      <c r="BGG405" s="12"/>
      <c r="BGH405" s="12"/>
      <c r="BGI405" s="12"/>
      <c r="BGJ405" s="12"/>
      <c r="BGK405" s="12"/>
      <c r="BGL405" s="12"/>
      <c r="BGM405" s="12"/>
      <c r="BGN405" s="12"/>
      <c r="BGO405" s="12"/>
      <c r="BGP405" s="12"/>
      <c r="BGQ405" s="12"/>
      <c r="BGR405" s="12"/>
      <c r="BGS405" s="12"/>
      <c r="BGT405" s="12"/>
      <c r="BGU405" s="12"/>
      <c r="BGV405" s="12"/>
      <c r="BGW405" s="12"/>
      <c r="BGX405" s="12"/>
      <c r="BGY405" s="12"/>
      <c r="BGZ405" s="12"/>
      <c r="BHA405" s="12"/>
      <c r="BHB405" s="12"/>
      <c r="BHC405" s="12"/>
      <c r="BHD405" s="12"/>
      <c r="BHE405" s="12"/>
      <c r="BHF405" s="12"/>
      <c r="BHG405" s="12"/>
      <c r="BHH405" s="12"/>
      <c r="BHI405" s="12"/>
      <c r="BHJ405" s="12"/>
      <c r="BHK405" s="12"/>
      <c r="BHL405" s="12"/>
      <c r="BHM405" s="12"/>
      <c r="BHN405" s="12"/>
      <c r="BHO405" s="12"/>
      <c r="BHP405" s="12"/>
      <c r="BHQ405" s="12"/>
      <c r="BHR405" s="12"/>
      <c r="BHS405" s="12"/>
      <c r="BHT405" s="12"/>
      <c r="BHU405" s="12"/>
      <c r="BHV405" s="12"/>
      <c r="BHW405" s="12"/>
      <c r="BHX405" s="12"/>
      <c r="BHY405" s="12"/>
      <c r="BHZ405" s="12"/>
      <c r="BIA405" s="12"/>
      <c r="BIB405" s="12"/>
      <c r="BIC405" s="12"/>
      <c r="BID405" s="12"/>
      <c r="BIE405" s="12"/>
      <c r="BIF405" s="12"/>
      <c r="BIG405" s="12"/>
      <c r="BIH405" s="12"/>
      <c r="BII405" s="12"/>
      <c r="BIJ405" s="12"/>
      <c r="BIK405" s="12"/>
      <c r="BIL405" s="12"/>
      <c r="BIM405" s="12"/>
      <c r="BIN405" s="12"/>
      <c r="BIO405" s="12"/>
      <c r="BIP405" s="12"/>
      <c r="BIQ405" s="12"/>
      <c r="BIR405" s="12"/>
      <c r="BIS405" s="12"/>
      <c r="BIT405" s="12"/>
      <c r="BIU405" s="12"/>
      <c r="BIV405" s="12"/>
      <c r="BIW405" s="12"/>
      <c r="BIX405" s="12"/>
      <c r="BIY405" s="12"/>
      <c r="BIZ405" s="12"/>
      <c r="BJA405" s="12"/>
      <c r="BJB405" s="12"/>
      <c r="BJC405" s="12"/>
      <c r="BJD405" s="12"/>
      <c r="BJE405" s="12"/>
      <c r="BJF405" s="12"/>
      <c r="BJG405" s="12"/>
      <c r="BJH405" s="12"/>
      <c r="BJI405" s="12"/>
      <c r="BJJ405" s="12"/>
      <c r="BJK405" s="12"/>
      <c r="BJL405" s="12"/>
      <c r="BJM405" s="12"/>
      <c r="BJN405" s="12"/>
      <c r="BJO405" s="12"/>
      <c r="BJP405" s="12"/>
      <c r="BJQ405" s="12"/>
      <c r="BJR405" s="12"/>
      <c r="BJS405" s="12"/>
      <c r="BJT405" s="12"/>
      <c r="BJU405" s="12"/>
      <c r="BJV405" s="12"/>
      <c r="BJW405" s="12"/>
      <c r="BJX405" s="12"/>
      <c r="BJY405" s="12"/>
      <c r="BJZ405" s="12"/>
      <c r="BKA405" s="12"/>
      <c r="BKB405" s="12"/>
      <c r="BKC405" s="12"/>
      <c r="BKD405" s="12"/>
      <c r="BKE405" s="12"/>
      <c r="BKF405" s="12"/>
      <c r="BKG405" s="12"/>
      <c r="BKH405" s="12"/>
      <c r="BKI405" s="12"/>
      <c r="BKJ405" s="12"/>
      <c r="BKK405" s="12"/>
      <c r="BKL405" s="12"/>
      <c r="BKM405" s="12"/>
      <c r="BKN405" s="12"/>
      <c r="BKO405" s="12"/>
      <c r="BKP405" s="12"/>
      <c r="BKQ405" s="12"/>
      <c r="BKR405" s="12"/>
      <c r="BKS405" s="12"/>
      <c r="BKT405" s="12"/>
      <c r="BKU405" s="12"/>
      <c r="BKV405" s="12"/>
      <c r="BKW405" s="12"/>
      <c r="BKX405" s="12"/>
      <c r="BKY405" s="12"/>
      <c r="BKZ405" s="12"/>
      <c r="BLA405" s="12"/>
      <c r="BLB405" s="12"/>
      <c r="BLC405" s="12"/>
      <c r="BLD405" s="12"/>
      <c r="BLE405" s="12"/>
      <c r="BLF405" s="12"/>
      <c r="BLG405" s="12"/>
      <c r="BLH405" s="12"/>
      <c r="BLI405" s="12"/>
      <c r="BLJ405" s="12"/>
      <c r="BLK405" s="12"/>
      <c r="BLL405" s="12"/>
      <c r="BLM405" s="12"/>
      <c r="BLN405" s="12"/>
      <c r="BLO405" s="12"/>
      <c r="BLP405" s="12"/>
      <c r="BLQ405" s="12"/>
      <c r="BLR405" s="12"/>
      <c r="BLS405" s="12"/>
      <c r="BLT405" s="12"/>
      <c r="BLU405" s="12"/>
      <c r="BLV405" s="12"/>
      <c r="BLW405" s="12"/>
      <c r="BLX405" s="12"/>
      <c r="BLY405" s="12"/>
      <c r="BLZ405" s="12"/>
      <c r="BMA405" s="12"/>
      <c r="BMB405" s="12"/>
      <c r="BMC405" s="12"/>
      <c r="BMD405" s="12"/>
      <c r="BME405" s="12"/>
      <c r="BMF405" s="12"/>
      <c r="BMG405" s="12"/>
      <c r="BMH405" s="12"/>
      <c r="BMI405" s="12"/>
      <c r="BMJ405" s="12"/>
      <c r="BMK405" s="12"/>
      <c r="BML405" s="12"/>
      <c r="BMM405" s="12"/>
      <c r="BMN405" s="12"/>
      <c r="BMO405" s="12"/>
      <c r="BMP405" s="12"/>
      <c r="BMQ405" s="12"/>
      <c r="BMR405" s="12"/>
      <c r="BMS405" s="12"/>
      <c r="BMT405" s="12"/>
      <c r="BMU405" s="12"/>
      <c r="BMV405" s="12"/>
      <c r="BMW405" s="12"/>
      <c r="BMX405" s="12"/>
      <c r="BMY405" s="12"/>
      <c r="BMZ405" s="12"/>
      <c r="BNA405" s="12"/>
      <c r="BNB405" s="12"/>
      <c r="BNC405" s="12"/>
      <c r="BND405" s="12"/>
      <c r="BNE405" s="12"/>
      <c r="BNF405" s="12"/>
      <c r="BNG405" s="12"/>
      <c r="BNH405" s="12"/>
      <c r="BNI405" s="12"/>
      <c r="BNJ405" s="12"/>
      <c r="BNK405" s="12"/>
      <c r="BNL405" s="12"/>
      <c r="BNM405" s="12"/>
      <c r="BNN405" s="12"/>
      <c r="BNO405" s="12"/>
      <c r="BNP405" s="12"/>
      <c r="BNQ405" s="12"/>
      <c r="BNR405" s="12"/>
      <c r="BNS405" s="12"/>
      <c r="BNT405" s="12"/>
      <c r="BNU405" s="12"/>
      <c r="BNV405" s="12"/>
      <c r="BNW405" s="12"/>
      <c r="BNX405" s="12"/>
      <c r="BNY405" s="12"/>
      <c r="BNZ405" s="12"/>
      <c r="BOA405" s="12"/>
      <c r="BOB405" s="12"/>
      <c r="BOC405" s="12"/>
      <c r="BOD405" s="12"/>
      <c r="BOE405" s="12"/>
      <c r="BOF405" s="12"/>
      <c r="BOG405" s="12"/>
      <c r="BOH405" s="12"/>
      <c r="BOI405" s="12"/>
      <c r="BOJ405" s="12"/>
      <c r="BOK405" s="12"/>
      <c r="BOL405" s="12"/>
      <c r="BOM405" s="12"/>
      <c r="BON405" s="12"/>
      <c r="BOO405" s="12"/>
      <c r="BOP405" s="12"/>
      <c r="BOQ405" s="12"/>
      <c r="BOR405" s="12"/>
      <c r="BOS405" s="12"/>
      <c r="BOT405" s="12"/>
      <c r="BOU405" s="12"/>
      <c r="BOV405" s="12"/>
      <c r="BOW405" s="12"/>
      <c r="BOX405" s="12"/>
      <c r="BOY405" s="12"/>
      <c r="BOZ405" s="12"/>
      <c r="BPA405" s="12"/>
      <c r="BPB405" s="12"/>
      <c r="BPC405" s="12"/>
      <c r="BPD405" s="12"/>
      <c r="BPE405" s="12"/>
      <c r="BPF405" s="12"/>
      <c r="BPG405" s="12"/>
      <c r="BPH405" s="12"/>
      <c r="BPI405" s="12"/>
      <c r="BPJ405" s="12"/>
      <c r="BPK405" s="12"/>
      <c r="BPL405" s="12"/>
      <c r="BPM405" s="12"/>
      <c r="BPN405" s="12"/>
      <c r="BPO405" s="12"/>
      <c r="BPP405" s="12"/>
      <c r="BPQ405" s="12"/>
      <c r="BPR405" s="12"/>
      <c r="BPS405" s="12"/>
      <c r="BPT405" s="12"/>
      <c r="BPU405" s="12"/>
      <c r="BPV405" s="12"/>
      <c r="BPW405" s="12"/>
      <c r="BPX405" s="12"/>
      <c r="BPY405" s="12"/>
      <c r="BPZ405" s="12"/>
      <c r="BQA405" s="12"/>
      <c r="BQB405" s="12"/>
      <c r="BQC405" s="12"/>
      <c r="BQD405" s="12"/>
      <c r="BQE405" s="12"/>
      <c r="BQF405" s="12"/>
      <c r="BQG405" s="12"/>
      <c r="BQH405" s="12"/>
      <c r="BQI405" s="12"/>
      <c r="BQJ405" s="12"/>
      <c r="BQK405" s="12"/>
      <c r="BQL405" s="12"/>
      <c r="BQM405" s="12"/>
      <c r="BQN405" s="12"/>
      <c r="BQO405" s="12"/>
      <c r="BQP405" s="12"/>
      <c r="BQQ405" s="12"/>
      <c r="BQR405" s="12"/>
      <c r="BQS405" s="12"/>
      <c r="BQT405" s="12"/>
      <c r="BQU405" s="12"/>
      <c r="BQV405" s="12"/>
      <c r="BQW405" s="12"/>
      <c r="BQX405" s="12"/>
      <c r="BQY405" s="12"/>
      <c r="BQZ405" s="12"/>
      <c r="BRA405" s="12"/>
      <c r="BRB405" s="12"/>
      <c r="BRC405" s="12"/>
      <c r="BRD405" s="12"/>
      <c r="BRE405" s="12"/>
      <c r="BRF405" s="12"/>
      <c r="BRG405" s="12"/>
      <c r="BRH405" s="12"/>
      <c r="BRI405" s="12"/>
      <c r="BRJ405" s="12"/>
      <c r="BRK405" s="12"/>
      <c r="BRL405" s="12"/>
      <c r="BRM405" s="12"/>
      <c r="BRN405" s="12"/>
      <c r="BRO405" s="12"/>
      <c r="BRP405" s="12"/>
      <c r="BRQ405" s="12"/>
      <c r="BRR405" s="12"/>
      <c r="BRS405" s="12"/>
      <c r="BRT405" s="12"/>
      <c r="BRU405" s="12"/>
      <c r="BRV405" s="12"/>
      <c r="BRW405" s="12"/>
      <c r="BRX405" s="12"/>
      <c r="BRY405" s="12"/>
      <c r="BRZ405" s="12"/>
      <c r="BSA405" s="12"/>
      <c r="BSB405" s="12"/>
      <c r="BSC405" s="12"/>
      <c r="BSD405" s="12"/>
      <c r="BSE405" s="12"/>
      <c r="BSF405" s="12"/>
      <c r="BSG405" s="12"/>
      <c r="BSH405" s="12"/>
      <c r="BSI405" s="12"/>
      <c r="BSJ405" s="12"/>
      <c r="BSK405" s="12"/>
      <c r="BSL405" s="12"/>
      <c r="BSM405" s="12"/>
      <c r="BSN405" s="12"/>
      <c r="BSO405" s="12"/>
      <c r="BSP405" s="12"/>
      <c r="BSQ405" s="12"/>
      <c r="BSR405" s="12"/>
      <c r="BSS405" s="12"/>
      <c r="BST405" s="12"/>
      <c r="BSU405" s="12"/>
      <c r="BSV405" s="12"/>
      <c r="BSW405" s="12"/>
      <c r="BSX405" s="12"/>
      <c r="BSY405" s="12"/>
      <c r="BSZ405" s="12"/>
      <c r="BTA405" s="12"/>
      <c r="BTB405" s="12"/>
      <c r="BTC405" s="12"/>
      <c r="BTD405" s="12"/>
      <c r="BTE405" s="12"/>
      <c r="BTF405" s="12"/>
      <c r="BTG405" s="12"/>
      <c r="BTH405" s="12"/>
      <c r="BTI405" s="12"/>
      <c r="BTJ405" s="12"/>
      <c r="BTK405" s="12"/>
      <c r="BTL405" s="12"/>
      <c r="BTM405" s="12"/>
      <c r="BTN405" s="12"/>
      <c r="BTO405" s="12"/>
      <c r="BTP405" s="12"/>
      <c r="BTQ405" s="12"/>
      <c r="BTR405" s="12"/>
      <c r="BTS405" s="12"/>
      <c r="BTT405" s="12"/>
      <c r="BTU405" s="12"/>
      <c r="BTV405" s="12"/>
      <c r="BTW405" s="12"/>
      <c r="BTX405" s="12"/>
      <c r="BTY405" s="12"/>
      <c r="BTZ405" s="12"/>
      <c r="BUA405" s="12"/>
      <c r="BUB405" s="12"/>
      <c r="BUC405" s="12"/>
      <c r="BUD405" s="12"/>
      <c r="BUE405" s="12"/>
      <c r="BUF405" s="12"/>
      <c r="BUG405" s="12"/>
      <c r="BUH405" s="12"/>
      <c r="BUI405" s="12"/>
      <c r="BUJ405" s="12"/>
      <c r="BUK405" s="12"/>
      <c r="BUL405" s="12"/>
      <c r="BUM405" s="12"/>
      <c r="BUN405" s="12"/>
      <c r="BUO405" s="12"/>
      <c r="BUP405" s="12"/>
      <c r="BUQ405" s="12"/>
      <c r="BUR405" s="12"/>
      <c r="BUS405" s="12"/>
      <c r="BUT405" s="12"/>
      <c r="BUU405" s="12"/>
      <c r="BUV405" s="12"/>
      <c r="BUW405" s="12"/>
      <c r="BUX405" s="12"/>
      <c r="BUY405" s="12"/>
      <c r="BUZ405" s="12"/>
      <c r="BVA405" s="12"/>
      <c r="BVB405" s="12"/>
      <c r="BVC405" s="12"/>
      <c r="BVD405" s="12"/>
      <c r="BVE405" s="12"/>
      <c r="BVF405" s="12"/>
      <c r="BVG405" s="12"/>
      <c r="BVH405" s="12"/>
      <c r="BVI405" s="12"/>
      <c r="BVJ405" s="12"/>
      <c r="BVK405" s="12"/>
      <c r="BVL405" s="12"/>
      <c r="BVM405" s="12"/>
      <c r="BVN405" s="12"/>
      <c r="BVO405" s="12"/>
      <c r="BVP405" s="12"/>
      <c r="BVQ405" s="12"/>
      <c r="BVR405" s="12"/>
      <c r="BVS405" s="12"/>
      <c r="BVT405" s="12"/>
      <c r="BVU405" s="12"/>
      <c r="BVV405" s="12"/>
      <c r="BVW405" s="12"/>
      <c r="BVX405" s="12"/>
      <c r="BVY405" s="12"/>
      <c r="BVZ405" s="12"/>
      <c r="BWA405" s="12"/>
      <c r="BWB405" s="12"/>
      <c r="BWC405" s="12"/>
      <c r="BWD405" s="12"/>
      <c r="BWE405" s="12"/>
      <c r="BWF405" s="12"/>
      <c r="BWG405" s="12"/>
      <c r="BWH405" s="12"/>
      <c r="BWI405" s="12"/>
      <c r="BWJ405" s="12"/>
      <c r="BWK405" s="12"/>
      <c r="BWL405" s="12"/>
      <c r="BWM405" s="12"/>
      <c r="BWN405" s="12"/>
      <c r="BWO405" s="12"/>
      <c r="BWP405" s="12"/>
      <c r="BWQ405" s="12"/>
      <c r="BWR405" s="12"/>
      <c r="BWS405" s="12"/>
      <c r="BWT405" s="12"/>
      <c r="BWU405" s="12"/>
      <c r="BWV405" s="12"/>
      <c r="BWW405" s="12"/>
      <c r="BWX405" s="12"/>
      <c r="BWY405" s="12"/>
      <c r="BWZ405" s="12"/>
      <c r="BXA405" s="12"/>
      <c r="BXB405" s="12"/>
      <c r="BXC405" s="12"/>
      <c r="BXD405" s="12"/>
      <c r="BXE405" s="12"/>
      <c r="BXF405" s="12"/>
      <c r="BXG405" s="12"/>
      <c r="BXH405" s="12"/>
      <c r="BXI405" s="12"/>
      <c r="BXJ405" s="12"/>
      <c r="BXK405" s="12"/>
      <c r="BXL405" s="12"/>
      <c r="BXM405" s="12"/>
      <c r="BXN405" s="12"/>
      <c r="BXO405" s="12"/>
      <c r="BXP405" s="12"/>
      <c r="BXQ405" s="12"/>
      <c r="BXR405" s="12"/>
      <c r="BXS405" s="12"/>
      <c r="BXT405" s="12"/>
      <c r="BXU405" s="12"/>
      <c r="BXV405" s="12"/>
      <c r="BXW405" s="12"/>
      <c r="BXX405" s="12"/>
      <c r="BXY405" s="12"/>
      <c r="BXZ405" s="12"/>
      <c r="BYA405" s="12"/>
      <c r="BYB405" s="12"/>
      <c r="BYC405" s="12"/>
      <c r="BYD405" s="12"/>
      <c r="BYE405" s="12"/>
      <c r="BYF405" s="12"/>
      <c r="BYG405" s="12"/>
      <c r="BYH405" s="12"/>
      <c r="BYI405" s="12"/>
      <c r="BYJ405" s="12"/>
      <c r="BYK405" s="12"/>
      <c r="BYL405" s="12"/>
      <c r="BYM405" s="12"/>
      <c r="BYN405" s="12"/>
      <c r="BYO405" s="12"/>
      <c r="BYP405" s="12"/>
      <c r="BYQ405" s="12"/>
      <c r="BYR405" s="12"/>
      <c r="BYS405" s="12"/>
      <c r="BYT405" s="12"/>
      <c r="BYU405" s="12"/>
      <c r="BYV405" s="12"/>
      <c r="BYW405" s="12"/>
      <c r="BYX405" s="12"/>
      <c r="BYY405" s="12"/>
      <c r="BYZ405" s="12"/>
      <c r="BZA405" s="12"/>
      <c r="BZB405" s="12"/>
      <c r="BZC405" s="12"/>
      <c r="BZD405" s="12"/>
      <c r="BZE405" s="12"/>
      <c r="BZF405" s="12"/>
      <c r="BZG405" s="12"/>
      <c r="BZH405" s="12"/>
      <c r="BZI405" s="12"/>
      <c r="BZJ405" s="12"/>
      <c r="BZK405" s="12"/>
      <c r="BZL405" s="12"/>
      <c r="BZM405" s="12"/>
      <c r="BZN405" s="12"/>
      <c r="BZO405" s="12"/>
      <c r="BZP405" s="12"/>
      <c r="BZQ405" s="12"/>
      <c r="BZR405" s="12"/>
      <c r="BZS405" s="12"/>
      <c r="BZT405" s="12"/>
      <c r="BZU405" s="12"/>
      <c r="BZV405" s="12"/>
      <c r="BZW405" s="12"/>
      <c r="BZX405" s="12"/>
      <c r="BZY405" s="12"/>
      <c r="BZZ405" s="12"/>
      <c r="CAA405" s="12"/>
      <c r="CAB405" s="12"/>
      <c r="CAC405" s="12"/>
      <c r="CAD405" s="12"/>
      <c r="CAE405" s="12"/>
      <c r="CAF405" s="12"/>
      <c r="CAG405" s="12"/>
      <c r="CAH405" s="12"/>
      <c r="CAI405" s="12"/>
      <c r="CAJ405" s="12"/>
      <c r="CAK405" s="12"/>
      <c r="CAL405" s="12"/>
      <c r="CAM405" s="12"/>
      <c r="CAN405" s="12"/>
      <c r="CAO405" s="12"/>
      <c r="CAP405" s="12"/>
      <c r="CAQ405" s="12"/>
      <c r="CAR405" s="12"/>
      <c r="CAS405" s="12"/>
      <c r="CAT405" s="12"/>
      <c r="CAU405" s="12"/>
      <c r="CAV405" s="12"/>
      <c r="CAW405" s="12"/>
      <c r="CAX405" s="12"/>
      <c r="CAY405" s="12"/>
      <c r="CAZ405" s="12"/>
      <c r="CBA405" s="12"/>
      <c r="CBB405" s="12"/>
      <c r="CBC405" s="12"/>
      <c r="CBD405" s="12"/>
      <c r="CBE405" s="12"/>
      <c r="CBF405" s="12"/>
      <c r="CBG405" s="12"/>
      <c r="CBH405" s="12"/>
      <c r="CBI405" s="12"/>
      <c r="CBJ405" s="12"/>
      <c r="CBK405" s="12"/>
      <c r="CBL405" s="12"/>
      <c r="CBM405" s="12"/>
      <c r="CBN405" s="12"/>
      <c r="CBO405" s="12"/>
      <c r="CBP405" s="12"/>
      <c r="CBQ405" s="12"/>
      <c r="CBR405" s="12"/>
      <c r="CBS405" s="12"/>
      <c r="CBT405" s="12"/>
      <c r="CBU405" s="12"/>
      <c r="CBV405" s="12"/>
      <c r="CBW405" s="12"/>
      <c r="CBX405" s="12"/>
      <c r="CBY405" s="12"/>
      <c r="CBZ405" s="12"/>
      <c r="CCA405" s="12"/>
      <c r="CCB405" s="12"/>
      <c r="CCC405" s="12"/>
      <c r="CCD405" s="12"/>
      <c r="CCE405" s="12"/>
      <c r="CCF405" s="12"/>
      <c r="CCG405" s="12"/>
      <c r="CCH405" s="12"/>
      <c r="CCI405" s="12"/>
      <c r="CCJ405" s="12"/>
      <c r="CCK405" s="12"/>
      <c r="CCL405" s="12"/>
      <c r="CCM405" s="12"/>
      <c r="CCN405" s="12"/>
      <c r="CCO405" s="12"/>
      <c r="CCP405" s="12"/>
      <c r="CCQ405" s="12"/>
      <c r="CCR405" s="12"/>
      <c r="CCS405" s="12"/>
      <c r="CCT405" s="12"/>
      <c r="CCU405" s="12"/>
      <c r="CCV405" s="12"/>
      <c r="CCW405" s="12"/>
      <c r="CCX405" s="12"/>
      <c r="CCY405" s="12"/>
      <c r="CCZ405" s="12"/>
      <c r="CDA405" s="12"/>
      <c r="CDB405" s="12"/>
      <c r="CDC405" s="12"/>
      <c r="CDD405" s="12"/>
      <c r="CDE405" s="12"/>
      <c r="CDF405" s="12"/>
      <c r="CDG405" s="12"/>
      <c r="CDH405" s="12"/>
      <c r="CDI405" s="12"/>
      <c r="CDJ405" s="12"/>
      <c r="CDK405" s="12"/>
      <c r="CDL405" s="12"/>
      <c r="CDM405" s="12"/>
      <c r="CDN405" s="12"/>
      <c r="CDO405" s="12"/>
      <c r="CDP405" s="12"/>
      <c r="CDQ405" s="12"/>
      <c r="CDR405" s="12"/>
      <c r="CDS405" s="12"/>
      <c r="CDT405" s="12"/>
      <c r="CDU405" s="12"/>
      <c r="CDV405" s="12"/>
      <c r="CDW405" s="12"/>
      <c r="CDX405" s="12"/>
      <c r="CDY405" s="12"/>
      <c r="CDZ405" s="12"/>
      <c r="CEA405" s="12"/>
      <c r="CEB405" s="12"/>
      <c r="CEC405" s="12"/>
      <c r="CED405" s="12"/>
      <c r="CEE405" s="12"/>
      <c r="CEF405" s="12"/>
      <c r="CEG405" s="12"/>
      <c r="CEH405" s="12"/>
      <c r="CEI405" s="12"/>
      <c r="CEJ405" s="12"/>
      <c r="CEK405" s="12"/>
      <c r="CEL405" s="12"/>
      <c r="CEM405" s="12"/>
      <c r="CEN405" s="12"/>
      <c r="CEO405" s="12"/>
      <c r="CEP405" s="12"/>
      <c r="CEQ405" s="12"/>
      <c r="CER405" s="12"/>
      <c r="CES405" s="12"/>
      <c r="CET405" s="12"/>
      <c r="CEU405" s="12"/>
      <c r="CEV405" s="12"/>
      <c r="CEW405" s="12"/>
      <c r="CEX405" s="12"/>
      <c r="CEY405" s="12"/>
      <c r="CEZ405" s="12"/>
      <c r="CFA405" s="12"/>
      <c r="CFB405" s="12"/>
      <c r="CFC405" s="12"/>
      <c r="CFD405" s="12"/>
      <c r="CFE405" s="12"/>
      <c r="CFF405" s="12"/>
      <c r="CFG405" s="12"/>
      <c r="CFH405" s="12"/>
      <c r="CFI405" s="12"/>
      <c r="CFJ405" s="12"/>
      <c r="CFK405" s="12"/>
      <c r="CFL405" s="12"/>
      <c r="CFM405" s="12"/>
      <c r="CFN405" s="12"/>
      <c r="CFO405" s="12"/>
      <c r="CFP405" s="12"/>
      <c r="CFQ405" s="12"/>
      <c r="CFR405" s="12"/>
      <c r="CFS405" s="12"/>
      <c r="CFT405" s="12"/>
      <c r="CFU405" s="12"/>
      <c r="CFV405" s="12"/>
      <c r="CFW405" s="12"/>
      <c r="CFX405" s="12"/>
      <c r="CFY405" s="12"/>
      <c r="CFZ405" s="12"/>
      <c r="CGA405" s="12"/>
      <c r="CGB405" s="12"/>
      <c r="CGC405" s="12"/>
      <c r="CGD405" s="12"/>
      <c r="CGE405" s="12"/>
      <c r="CGF405" s="12"/>
      <c r="CGG405" s="12"/>
      <c r="CGH405" s="12"/>
      <c r="CGI405" s="12"/>
      <c r="CGJ405" s="12"/>
      <c r="CGK405" s="12"/>
      <c r="CGL405" s="12"/>
      <c r="CGM405" s="12"/>
      <c r="CGN405" s="12"/>
      <c r="CGO405" s="12"/>
      <c r="CGP405" s="12"/>
      <c r="CGQ405" s="12"/>
      <c r="CGR405" s="12"/>
      <c r="CGS405" s="12"/>
      <c r="CGT405" s="12"/>
      <c r="CGU405" s="12"/>
      <c r="CGV405" s="12"/>
      <c r="CGW405" s="12"/>
      <c r="CGX405" s="12"/>
      <c r="CGY405" s="12"/>
      <c r="CGZ405" s="12"/>
      <c r="CHA405" s="12"/>
      <c r="CHB405" s="12"/>
      <c r="CHC405" s="12"/>
      <c r="CHD405" s="12"/>
      <c r="CHE405" s="12"/>
      <c r="CHF405" s="12"/>
      <c r="CHG405" s="12"/>
      <c r="CHH405" s="12"/>
      <c r="CHI405" s="12"/>
      <c r="CHJ405" s="12"/>
      <c r="CHK405" s="12"/>
      <c r="CHL405" s="12"/>
      <c r="CHM405" s="12"/>
      <c r="CHN405" s="12"/>
      <c r="CHO405" s="12"/>
      <c r="CHP405" s="12"/>
      <c r="CHQ405" s="12"/>
      <c r="CHR405" s="12"/>
      <c r="CHS405" s="12"/>
      <c r="CHT405" s="12"/>
      <c r="CHU405" s="12"/>
      <c r="CHV405" s="12"/>
      <c r="CHW405" s="12"/>
      <c r="CHX405" s="12"/>
      <c r="CHY405" s="12"/>
      <c r="CHZ405" s="12"/>
      <c r="CIA405" s="12"/>
      <c r="CIB405" s="12"/>
      <c r="CIC405" s="12"/>
      <c r="CID405" s="12"/>
      <c r="CIE405" s="12"/>
      <c r="CIF405" s="12"/>
      <c r="CIG405" s="12"/>
      <c r="CIH405" s="12"/>
      <c r="CII405" s="12"/>
      <c r="CIJ405" s="12"/>
      <c r="CIK405" s="12"/>
      <c r="CIL405" s="12"/>
      <c r="CIM405" s="12"/>
      <c r="CIN405" s="12"/>
      <c r="CIO405" s="12"/>
      <c r="CIP405" s="12"/>
      <c r="CIQ405" s="12"/>
      <c r="CIR405" s="12"/>
      <c r="CIS405" s="12"/>
      <c r="CIT405" s="12"/>
      <c r="CIU405" s="12"/>
      <c r="CIV405" s="12"/>
      <c r="CIW405" s="12"/>
      <c r="CIX405" s="12"/>
      <c r="CIY405" s="12"/>
      <c r="CIZ405" s="12"/>
      <c r="CJA405" s="12"/>
      <c r="CJB405" s="12"/>
      <c r="CJC405" s="12"/>
      <c r="CJD405" s="12"/>
      <c r="CJE405" s="12"/>
      <c r="CJF405" s="12"/>
      <c r="CJG405" s="12"/>
      <c r="CJH405" s="12"/>
      <c r="CJI405" s="12"/>
      <c r="CJJ405" s="12"/>
      <c r="CJK405" s="12"/>
      <c r="CJL405" s="12"/>
      <c r="CJM405" s="12"/>
      <c r="CJN405" s="12"/>
      <c r="CJO405" s="12"/>
      <c r="CJP405" s="12"/>
      <c r="CJQ405" s="12"/>
      <c r="CJR405" s="12"/>
      <c r="CJS405" s="12"/>
      <c r="CJT405" s="12"/>
      <c r="CJU405" s="12"/>
      <c r="CJV405" s="12"/>
      <c r="CJW405" s="12"/>
      <c r="CJX405" s="12"/>
      <c r="CJY405" s="12"/>
      <c r="CJZ405" s="12"/>
      <c r="CKA405" s="12"/>
      <c r="CKB405" s="12"/>
      <c r="CKC405" s="12"/>
      <c r="CKD405" s="12"/>
      <c r="CKE405" s="12"/>
      <c r="CKF405" s="12"/>
      <c r="CKG405" s="12"/>
      <c r="CKH405" s="12"/>
      <c r="CKI405" s="12"/>
      <c r="CKJ405" s="12"/>
      <c r="CKK405" s="12"/>
      <c r="CKL405" s="12"/>
      <c r="CKM405" s="12"/>
      <c r="CKN405" s="12"/>
      <c r="CKO405" s="12"/>
      <c r="CKP405" s="12"/>
      <c r="CKQ405" s="12"/>
      <c r="CKR405" s="12"/>
      <c r="CKS405" s="12"/>
      <c r="CKT405" s="12"/>
      <c r="CKU405" s="12"/>
      <c r="CKV405" s="12"/>
      <c r="CKW405" s="12"/>
      <c r="CKX405" s="12"/>
      <c r="CKY405" s="12"/>
      <c r="CKZ405" s="12"/>
      <c r="CLA405" s="12"/>
      <c r="CLB405" s="12"/>
      <c r="CLC405" s="12"/>
      <c r="CLD405" s="12"/>
      <c r="CLE405" s="12"/>
      <c r="CLF405" s="12"/>
      <c r="CLG405" s="12"/>
      <c r="CLH405" s="12"/>
      <c r="CLI405" s="12"/>
      <c r="CLJ405" s="12"/>
      <c r="CLK405" s="12"/>
      <c r="CLL405" s="12"/>
      <c r="CLM405" s="12"/>
      <c r="CLN405" s="12"/>
      <c r="CLO405" s="12"/>
      <c r="CLP405" s="12"/>
      <c r="CLQ405" s="12"/>
      <c r="CLR405" s="12"/>
      <c r="CLS405" s="12"/>
      <c r="CLT405" s="12"/>
      <c r="CLU405" s="12"/>
      <c r="CLV405" s="12"/>
      <c r="CLW405" s="12"/>
      <c r="CLX405" s="12"/>
      <c r="CLY405" s="12"/>
      <c r="CLZ405" s="12"/>
      <c r="CMA405" s="12"/>
      <c r="CMB405" s="12"/>
      <c r="CMC405" s="12"/>
      <c r="CMD405" s="12"/>
      <c r="CME405" s="12"/>
      <c r="CMF405" s="12"/>
      <c r="CMG405" s="12"/>
      <c r="CMH405" s="12"/>
      <c r="CMI405" s="12"/>
      <c r="CMJ405" s="12"/>
      <c r="CMK405" s="12"/>
      <c r="CML405" s="12"/>
      <c r="CMM405" s="12"/>
      <c r="CMN405" s="12"/>
      <c r="CMO405" s="12"/>
      <c r="CMP405" s="12"/>
      <c r="CMQ405" s="12"/>
      <c r="CMR405" s="12"/>
      <c r="CMS405" s="12"/>
      <c r="CMT405" s="12"/>
      <c r="CMU405" s="12"/>
      <c r="CMV405" s="12"/>
      <c r="CMW405" s="12"/>
      <c r="CMX405" s="12"/>
      <c r="CMY405" s="12"/>
      <c r="CMZ405" s="12"/>
      <c r="CNA405" s="12"/>
      <c r="CNB405" s="12"/>
      <c r="CNC405" s="12"/>
      <c r="CND405" s="12"/>
      <c r="CNE405" s="12"/>
      <c r="CNF405" s="12"/>
      <c r="CNG405" s="12"/>
      <c r="CNH405" s="12"/>
      <c r="CNI405" s="12"/>
      <c r="CNJ405" s="12"/>
      <c r="CNK405" s="12"/>
      <c r="CNL405" s="12"/>
      <c r="CNM405" s="12"/>
      <c r="CNN405" s="12"/>
      <c r="CNO405" s="12"/>
      <c r="CNP405" s="12"/>
      <c r="CNQ405" s="12"/>
      <c r="CNR405" s="12"/>
      <c r="CNS405" s="12"/>
      <c r="CNT405" s="12"/>
      <c r="CNU405" s="12"/>
      <c r="CNV405" s="12"/>
      <c r="CNW405" s="12"/>
      <c r="CNX405" s="12"/>
      <c r="CNY405" s="12"/>
      <c r="CNZ405" s="12"/>
      <c r="COA405" s="12"/>
      <c r="COB405" s="12"/>
      <c r="COC405" s="12"/>
      <c r="COD405" s="12"/>
      <c r="COE405" s="12"/>
      <c r="COF405" s="12"/>
      <c r="COG405" s="12"/>
      <c r="COH405" s="12"/>
      <c r="COI405" s="12"/>
      <c r="COJ405" s="12"/>
      <c r="COK405" s="12"/>
      <c r="COL405" s="12"/>
      <c r="COM405" s="12"/>
      <c r="CON405" s="12"/>
      <c r="COO405" s="12"/>
      <c r="COP405" s="12"/>
      <c r="COQ405" s="12"/>
      <c r="COR405" s="12"/>
      <c r="COS405" s="12"/>
      <c r="COT405" s="12"/>
      <c r="COU405" s="12"/>
      <c r="COV405" s="12"/>
      <c r="COW405" s="12"/>
      <c r="COX405" s="12"/>
      <c r="COY405" s="12"/>
      <c r="COZ405" s="12"/>
      <c r="CPA405" s="12"/>
      <c r="CPB405" s="12"/>
      <c r="CPC405" s="12"/>
      <c r="CPD405" s="12"/>
      <c r="CPE405" s="12"/>
      <c r="CPF405" s="12"/>
      <c r="CPG405" s="12"/>
      <c r="CPH405" s="12"/>
      <c r="CPI405" s="12"/>
      <c r="CPJ405" s="12"/>
      <c r="CPK405" s="12"/>
      <c r="CPL405" s="12"/>
      <c r="CPM405" s="12"/>
      <c r="CPN405" s="12"/>
      <c r="CPO405" s="12"/>
      <c r="CPP405" s="12"/>
      <c r="CPQ405" s="12"/>
      <c r="CPR405" s="12"/>
      <c r="CPS405" s="12"/>
      <c r="CPT405" s="12"/>
      <c r="CPU405" s="12"/>
      <c r="CPV405" s="12"/>
      <c r="CPW405" s="12"/>
      <c r="CPX405" s="12"/>
      <c r="CPY405" s="12"/>
      <c r="CPZ405" s="12"/>
      <c r="CQA405" s="12"/>
      <c r="CQB405" s="12"/>
      <c r="CQC405" s="12"/>
      <c r="CQD405" s="12"/>
      <c r="CQE405" s="12"/>
      <c r="CQF405" s="12"/>
      <c r="CQG405" s="12"/>
      <c r="CQH405" s="12"/>
      <c r="CQI405" s="12"/>
      <c r="CQJ405" s="12"/>
      <c r="CQK405" s="12"/>
      <c r="CQL405" s="12"/>
      <c r="CQM405" s="12"/>
      <c r="CQN405" s="12"/>
      <c r="CQO405" s="12"/>
      <c r="CQP405" s="12"/>
      <c r="CQQ405" s="12"/>
      <c r="CQR405" s="12"/>
      <c r="CQS405" s="12"/>
      <c r="CQT405" s="12"/>
      <c r="CQU405" s="12"/>
      <c r="CQV405" s="12"/>
      <c r="CQW405" s="12"/>
      <c r="CQX405" s="12"/>
      <c r="CQY405" s="12"/>
      <c r="CQZ405" s="12"/>
      <c r="CRA405" s="12"/>
      <c r="CRB405" s="12"/>
      <c r="CRC405" s="12"/>
      <c r="CRD405" s="12"/>
      <c r="CRE405" s="12"/>
      <c r="CRF405" s="12"/>
      <c r="CRG405" s="12"/>
      <c r="CRH405" s="12"/>
      <c r="CRI405" s="12"/>
      <c r="CRJ405" s="12"/>
      <c r="CRK405" s="12"/>
      <c r="CRL405" s="12"/>
      <c r="CRM405" s="12"/>
      <c r="CRN405" s="12"/>
      <c r="CRO405" s="12"/>
      <c r="CRP405" s="12"/>
      <c r="CRQ405" s="12"/>
      <c r="CRR405" s="12"/>
      <c r="CRS405" s="12"/>
      <c r="CRT405" s="12"/>
      <c r="CRU405" s="12"/>
      <c r="CRV405" s="12"/>
      <c r="CRW405" s="12"/>
      <c r="CRX405" s="12"/>
      <c r="CRY405" s="12"/>
      <c r="CRZ405" s="12"/>
      <c r="CSA405" s="12"/>
      <c r="CSB405" s="12"/>
      <c r="CSC405" s="12"/>
      <c r="CSD405" s="12"/>
      <c r="CSE405" s="12"/>
      <c r="CSF405" s="12"/>
      <c r="CSG405" s="12"/>
      <c r="CSH405" s="12"/>
      <c r="CSI405" s="12"/>
      <c r="CSJ405" s="12"/>
      <c r="CSK405" s="12"/>
      <c r="CSL405" s="12"/>
      <c r="CSM405" s="12"/>
      <c r="CSN405" s="12"/>
      <c r="CSO405" s="12"/>
      <c r="CSP405" s="12"/>
      <c r="CSQ405" s="12"/>
      <c r="CSR405" s="12"/>
      <c r="CSS405" s="12"/>
      <c r="CST405" s="12"/>
      <c r="CSU405" s="12"/>
      <c r="CSV405" s="12"/>
      <c r="CSW405" s="12"/>
      <c r="CSX405" s="12"/>
      <c r="CSY405" s="12"/>
      <c r="CSZ405" s="12"/>
      <c r="CTA405" s="12"/>
      <c r="CTB405" s="12"/>
      <c r="CTC405" s="12"/>
      <c r="CTD405" s="12"/>
      <c r="CTE405" s="12"/>
      <c r="CTF405" s="12"/>
      <c r="CTG405" s="12"/>
      <c r="CTH405" s="12"/>
      <c r="CTI405" s="12"/>
      <c r="CTJ405" s="12"/>
      <c r="CTK405" s="12"/>
      <c r="CTL405" s="12"/>
      <c r="CTM405" s="12"/>
      <c r="CTN405" s="12"/>
      <c r="CTO405" s="12"/>
      <c r="CTP405" s="12"/>
      <c r="CTQ405" s="12"/>
      <c r="CTR405" s="12"/>
      <c r="CTS405" s="12"/>
      <c r="CTT405" s="12"/>
      <c r="CTU405" s="12"/>
      <c r="CTV405" s="12"/>
      <c r="CTW405" s="12"/>
      <c r="CTX405" s="12"/>
      <c r="CTY405" s="12"/>
      <c r="CTZ405" s="12"/>
      <c r="CUA405" s="12"/>
      <c r="CUB405" s="12"/>
      <c r="CUC405" s="12"/>
      <c r="CUD405" s="12"/>
      <c r="CUE405" s="12"/>
      <c r="CUF405" s="12"/>
      <c r="CUG405" s="12"/>
      <c r="CUH405" s="12"/>
      <c r="CUI405" s="12"/>
      <c r="CUJ405" s="12"/>
      <c r="CUK405" s="12"/>
      <c r="CUL405" s="12"/>
      <c r="CUM405" s="12"/>
      <c r="CUN405" s="12"/>
      <c r="CUO405" s="12"/>
      <c r="CUP405" s="12"/>
      <c r="CUQ405" s="12"/>
      <c r="CUR405" s="12"/>
      <c r="CUS405" s="12"/>
      <c r="CUT405" s="12"/>
      <c r="CUU405" s="12"/>
      <c r="CUV405" s="12"/>
      <c r="CUW405" s="12"/>
      <c r="CUX405" s="12"/>
      <c r="CUY405" s="12"/>
      <c r="CUZ405" s="12"/>
      <c r="CVA405" s="12"/>
      <c r="CVB405" s="12"/>
      <c r="CVC405" s="12"/>
      <c r="CVD405" s="12"/>
      <c r="CVE405" s="12"/>
      <c r="CVF405" s="12"/>
      <c r="CVG405" s="12"/>
      <c r="CVH405" s="12"/>
      <c r="CVI405" s="12"/>
      <c r="CVJ405" s="12"/>
      <c r="CVK405" s="12"/>
      <c r="CVL405" s="12"/>
      <c r="CVM405" s="12"/>
      <c r="CVN405" s="12"/>
      <c r="CVO405" s="12"/>
      <c r="CVP405" s="12"/>
      <c r="CVQ405" s="12"/>
      <c r="CVR405" s="12"/>
      <c r="CVS405" s="12"/>
      <c r="CVT405" s="12"/>
      <c r="CVU405" s="12"/>
      <c r="CVV405" s="12"/>
      <c r="CVW405" s="12"/>
      <c r="CVX405" s="12"/>
      <c r="CVY405" s="12"/>
      <c r="CVZ405" s="12"/>
      <c r="CWA405" s="12"/>
      <c r="CWB405" s="12"/>
      <c r="CWC405" s="12"/>
      <c r="CWD405" s="12"/>
      <c r="CWE405" s="12"/>
      <c r="CWF405" s="12"/>
      <c r="CWG405" s="12"/>
      <c r="CWH405" s="12"/>
      <c r="CWI405" s="12"/>
      <c r="CWJ405" s="12"/>
      <c r="CWK405" s="12"/>
      <c r="CWL405" s="12"/>
      <c r="CWM405" s="12"/>
      <c r="CWN405" s="12"/>
      <c r="CWO405" s="12"/>
      <c r="CWP405" s="12"/>
      <c r="CWQ405" s="12"/>
      <c r="CWR405" s="12"/>
      <c r="CWS405" s="12"/>
      <c r="CWT405" s="12"/>
      <c r="CWU405" s="12"/>
      <c r="CWV405" s="12"/>
      <c r="CWW405" s="12"/>
      <c r="CWX405" s="12"/>
      <c r="CWY405" s="12"/>
      <c r="CWZ405" s="12"/>
      <c r="CXA405" s="12"/>
      <c r="CXB405" s="12"/>
      <c r="CXC405" s="12"/>
      <c r="CXD405" s="12"/>
      <c r="CXE405" s="12"/>
      <c r="CXF405" s="12"/>
      <c r="CXG405" s="12"/>
      <c r="CXH405" s="12"/>
      <c r="CXI405" s="12"/>
      <c r="CXJ405" s="12"/>
      <c r="CXK405" s="12"/>
      <c r="CXL405" s="12"/>
      <c r="CXM405" s="12"/>
      <c r="CXN405" s="12"/>
      <c r="CXO405" s="12"/>
      <c r="CXP405" s="12"/>
      <c r="CXQ405" s="12"/>
      <c r="CXR405" s="12"/>
      <c r="CXS405" s="12"/>
      <c r="CXT405" s="12"/>
      <c r="CXU405" s="12"/>
      <c r="CXV405" s="12"/>
      <c r="CXW405" s="12"/>
      <c r="CXX405" s="12"/>
      <c r="CXY405" s="12"/>
      <c r="CXZ405" s="12"/>
      <c r="CYA405" s="12"/>
      <c r="CYB405" s="12"/>
      <c r="CYC405" s="12"/>
      <c r="CYD405" s="12"/>
      <c r="CYE405" s="12"/>
      <c r="CYF405" s="12"/>
      <c r="CYG405" s="12"/>
      <c r="CYH405" s="12"/>
      <c r="CYI405" s="12"/>
      <c r="CYJ405" s="12"/>
      <c r="CYK405" s="12"/>
      <c r="CYL405" s="12"/>
      <c r="CYM405" s="12"/>
      <c r="CYN405" s="12"/>
      <c r="CYO405" s="12"/>
      <c r="CYP405" s="12"/>
      <c r="CYQ405" s="12"/>
      <c r="CYR405" s="12"/>
      <c r="CYS405" s="12"/>
      <c r="CYT405" s="12"/>
      <c r="CYU405" s="12"/>
      <c r="CYV405" s="12"/>
      <c r="CYW405" s="12"/>
      <c r="CYX405" s="12"/>
      <c r="CYY405" s="12"/>
      <c r="CYZ405" s="12"/>
      <c r="CZA405" s="12"/>
      <c r="CZB405" s="12"/>
      <c r="CZC405" s="12"/>
      <c r="CZD405" s="12"/>
      <c r="CZE405" s="12"/>
      <c r="CZF405" s="12"/>
      <c r="CZG405" s="12"/>
      <c r="CZH405" s="12"/>
      <c r="CZI405" s="12"/>
      <c r="CZJ405" s="12"/>
      <c r="CZK405" s="12"/>
      <c r="CZL405" s="12"/>
      <c r="CZM405" s="12"/>
      <c r="CZN405" s="12"/>
      <c r="CZO405" s="12"/>
      <c r="CZP405" s="12"/>
      <c r="CZQ405" s="12"/>
      <c r="CZR405" s="12"/>
      <c r="CZS405" s="12"/>
      <c r="CZT405" s="12"/>
      <c r="CZU405" s="12"/>
      <c r="CZV405" s="12"/>
      <c r="CZW405" s="12"/>
      <c r="CZX405" s="12"/>
      <c r="CZY405" s="12"/>
      <c r="CZZ405" s="12"/>
      <c r="DAA405" s="12"/>
      <c r="DAB405" s="12"/>
      <c r="DAC405" s="12"/>
      <c r="DAD405" s="12"/>
      <c r="DAE405" s="12"/>
      <c r="DAF405" s="12"/>
      <c r="DAG405" s="12"/>
      <c r="DAH405" s="12"/>
      <c r="DAI405" s="12"/>
      <c r="DAJ405" s="12"/>
      <c r="DAK405" s="12"/>
      <c r="DAL405" s="12"/>
      <c r="DAM405" s="12"/>
      <c r="DAN405" s="12"/>
      <c r="DAO405" s="12"/>
      <c r="DAP405" s="12"/>
      <c r="DAQ405" s="12"/>
      <c r="DAR405" s="12"/>
      <c r="DAS405" s="12"/>
      <c r="DAT405" s="12"/>
      <c r="DAU405" s="12"/>
      <c r="DAV405" s="12"/>
      <c r="DAW405" s="12"/>
      <c r="DAX405" s="12"/>
      <c r="DAY405" s="12"/>
      <c r="DAZ405" s="12"/>
      <c r="DBA405" s="12"/>
      <c r="DBB405" s="12"/>
      <c r="DBC405" s="12"/>
      <c r="DBD405" s="12"/>
      <c r="DBE405" s="12"/>
      <c r="DBF405" s="12"/>
      <c r="DBG405" s="12"/>
      <c r="DBH405" s="12"/>
      <c r="DBI405" s="12"/>
      <c r="DBJ405" s="12"/>
      <c r="DBK405" s="12"/>
      <c r="DBL405" s="12"/>
      <c r="DBM405" s="12"/>
      <c r="DBN405" s="12"/>
      <c r="DBO405" s="12"/>
      <c r="DBP405" s="12"/>
      <c r="DBQ405" s="12"/>
      <c r="DBR405" s="12"/>
      <c r="DBS405" s="12"/>
      <c r="DBT405" s="12"/>
      <c r="DBU405" s="12"/>
      <c r="DBV405" s="12"/>
      <c r="DBW405" s="12"/>
      <c r="DBX405" s="12"/>
      <c r="DBY405" s="12"/>
      <c r="DBZ405" s="12"/>
      <c r="DCA405" s="12"/>
      <c r="DCB405" s="12"/>
      <c r="DCC405" s="12"/>
      <c r="DCD405" s="12"/>
      <c r="DCE405" s="12"/>
      <c r="DCF405" s="12"/>
      <c r="DCG405" s="12"/>
      <c r="DCH405" s="12"/>
      <c r="DCI405" s="12"/>
      <c r="DCJ405" s="12"/>
      <c r="DCK405" s="12"/>
      <c r="DCL405" s="12"/>
      <c r="DCM405" s="12"/>
      <c r="DCN405" s="12"/>
      <c r="DCO405" s="12"/>
      <c r="DCP405" s="12"/>
      <c r="DCQ405" s="12"/>
      <c r="DCR405" s="12"/>
      <c r="DCS405" s="12"/>
      <c r="DCT405" s="12"/>
      <c r="DCU405" s="12"/>
      <c r="DCV405" s="12"/>
      <c r="DCW405" s="12"/>
      <c r="DCX405" s="12"/>
      <c r="DCY405" s="12"/>
      <c r="DCZ405" s="12"/>
      <c r="DDA405" s="12"/>
      <c r="DDB405" s="12"/>
      <c r="DDC405" s="12"/>
      <c r="DDD405" s="12"/>
      <c r="DDE405" s="12"/>
      <c r="DDF405" s="12"/>
      <c r="DDG405" s="12"/>
      <c r="DDH405" s="12"/>
      <c r="DDI405" s="12"/>
      <c r="DDJ405" s="12"/>
      <c r="DDK405" s="12"/>
      <c r="DDL405" s="12"/>
      <c r="DDM405" s="12"/>
      <c r="DDN405" s="12"/>
      <c r="DDO405" s="12"/>
      <c r="DDP405" s="12"/>
      <c r="DDQ405" s="12"/>
      <c r="DDR405" s="12"/>
      <c r="DDS405" s="12"/>
      <c r="DDT405" s="12"/>
      <c r="DDU405" s="12"/>
      <c r="DDV405" s="12"/>
      <c r="DDW405" s="12"/>
      <c r="DDX405" s="12"/>
      <c r="DDY405" s="12"/>
      <c r="DDZ405" s="12"/>
      <c r="DEA405" s="12"/>
      <c r="DEB405" s="12"/>
      <c r="DEC405" s="12"/>
      <c r="DED405" s="12"/>
      <c r="DEE405" s="12"/>
      <c r="DEF405" s="12"/>
      <c r="DEG405" s="12"/>
      <c r="DEH405" s="12"/>
      <c r="DEI405" s="12"/>
      <c r="DEJ405" s="12"/>
      <c r="DEK405" s="12"/>
      <c r="DEL405" s="12"/>
      <c r="DEM405" s="12"/>
      <c r="DEN405" s="12"/>
      <c r="DEO405" s="12"/>
      <c r="DEP405" s="12"/>
      <c r="DEQ405" s="12"/>
      <c r="DER405" s="12"/>
      <c r="DES405" s="12"/>
      <c r="DET405" s="12"/>
      <c r="DEU405" s="12"/>
      <c r="DEV405" s="12"/>
      <c r="DEW405" s="12"/>
      <c r="DEX405" s="12"/>
      <c r="DEY405" s="12"/>
      <c r="DEZ405" s="12"/>
      <c r="DFA405" s="12"/>
      <c r="DFB405" s="12"/>
      <c r="DFC405" s="12"/>
      <c r="DFD405" s="12"/>
      <c r="DFE405" s="12"/>
      <c r="DFF405" s="12"/>
      <c r="DFG405" s="12"/>
      <c r="DFH405" s="12"/>
      <c r="DFI405" s="12"/>
      <c r="DFJ405" s="12"/>
      <c r="DFK405" s="12"/>
      <c r="DFL405" s="12"/>
      <c r="DFM405" s="12"/>
      <c r="DFN405" s="12"/>
      <c r="DFO405" s="12"/>
      <c r="DFP405" s="12"/>
      <c r="DFQ405" s="12"/>
      <c r="DFR405" s="12"/>
      <c r="DFS405" s="12"/>
      <c r="DFT405" s="12"/>
      <c r="DFU405" s="12"/>
      <c r="DFV405" s="12"/>
      <c r="DFW405" s="12"/>
      <c r="DFX405" s="12"/>
      <c r="DFY405" s="12"/>
      <c r="DFZ405" s="12"/>
      <c r="DGA405" s="12"/>
      <c r="DGB405" s="12"/>
      <c r="DGC405" s="12"/>
      <c r="DGD405" s="12"/>
      <c r="DGE405" s="12"/>
      <c r="DGF405" s="12"/>
      <c r="DGG405" s="12"/>
      <c r="DGH405" s="12"/>
      <c r="DGI405" s="12"/>
      <c r="DGJ405" s="12"/>
      <c r="DGK405" s="12"/>
      <c r="DGL405" s="12"/>
      <c r="DGM405" s="12"/>
      <c r="DGN405" s="12"/>
      <c r="DGO405" s="12"/>
      <c r="DGP405" s="12"/>
      <c r="DGQ405" s="12"/>
      <c r="DGR405" s="12"/>
      <c r="DGS405" s="12"/>
      <c r="DGT405" s="12"/>
      <c r="DGU405" s="12"/>
      <c r="DGV405" s="12"/>
      <c r="DGW405" s="12"/>
      <c r="DGX405" s="12"/>
      <c r="DGY405" s="12"/>
      <c r="DGZ405" s="12"/>
      <c r="DHA405" s="12"/>
      <c r="DHB405" s="12"/>
      <c r="DHC405" s="12"/>
      <c r="DHD405" s="12"/>
      <c r="DHE405" s="12"/>
      <c r="DHF405" s="12"/>
      <c r="DHG405" s="12"/>
      <c r="DHH405" s="12"/>
      <c r="DHI405" s="12"/>
      <c r="DHJ405" s="12"/>
      <c r="DHK405" s="12"/>
      <c r="DHL405" s="12"/>
      <c r="DHM405" s="12"/>
      <c r="DHN405" s="12"/>
      <c r="DHO405" s="12"/>
      <c r="DHP405" s="12"/>
      <c r="DHQ405" s="12"/>
      <c r="DHR405" s="12"/>
      <c r="DHS405" s="12"/>
      <c r="DHT405" s="12"/>
      <c r="DHU405" s="12"/>
      <c r="DHV405" s="12"/>
      <c r="DHW405" s="12"/>
      <c r="DHX405" s="12"/>
      <c r="DHY405" s="12"/>
      <c r="DHZ405" s="12"/>
      <c r="DIA405" s="12"/>
      <c r="DIB405" s="12"/>
      <c r="DIC405" s="12"/>
      <c r="DID405" s="12"/>
      <c r="DIE405" s="12"/>
      <c r="DIF405" s="12"/>
      <c r="DIG405" s="12"/>
      <c r="DIH405" s="12"/>
      <c r="DII405" s="12"/>
      <c r="DIJ405" s="12"/>
      <c r="DIK405" s="12"/>
      <c r="DIL405" s="12"/>
      <c r="DIM405" s="12"/>
      <c r="DIN405" s="12"/>
      <c r="DIO405" s="12"/>
      <c r="DIP405" s="12"/>
      <c r="DIQ405" s="12"/>
      <c r="DIR405" s="12"/>
      <c r="DIS405" s="12"/>
      <c r="DIT405" s="12"/>
      <c r="DIU405" s="12"/>
      <c r="DIV405" s="12"/>
      <c r="DIW405" s="12"/>
      <c r="DIX405" s="12"/>
      <c r="DIY405" s="12"/>
      <c r="DIZ405" s="12"/>
      <c r="DJA405" s="12"/>
      <c r="DJB405" s="12"/>
      <c r="DJC405" s="12"/>
      <c r="DJD405" s="12"/>
      <c r="DJE405" s="12"/>
      <c r="DJF405" s="12"/>
      <c r="DJG405" s="12"/>
      <c r="DJH405" s="12"/>
      <c r="DJI405" s="12"/>
      <c r="DJJ405" s="12"/>
      <c r="DJK405" s="12"/>
      <c r="DJL405" s="12"/>
      <c r="DJM405" s="12"/>
      <c r="DJN405" s="12"/>
      <c r="DJO405" s="12"/>
      <c r="DJP405" s="12"/>
      <c r="DJQ405" s="12"/>
      <c r="DJR405" s="12"/>
      <c r="DJS405" s="12"/>
      <c r="DJT405" s="12"/>
      <c r="DJU405" s="12"/>
      <c r="DJV405" s="12"/>
      <c r="DJW405" s="12"/>
      <c r="DJX405" s="12"/>
      <c r="DJY405" s="12"/>
      <c r="DJZ405" s="12"/>
      <c r="DKA405" s="12"/>
      <c r="DKB405" s="12"/>
      <c r="DKC405" s="12"/>
      <c r="DKD405" s="12"/>
      <c r="DKE405" s="12"/>
      <c r="DKF405" s="12"/>
      <c r="DKG405" s="12"/>
      <c r="DKH405" s="12"/>
      <c r="DKI405" s="12"/>
      <c r="DKJ405" s="12"/>
      <c r="DKK405" s="12"/>
      <c r="DKL405" s="12"/>
      <c r="DKM405" s="12"/>
      <c r="DKN405" s="12"/>
      <c r="DKO405" s="12"/>
      <c r="DKP405" s="12"/>
      <c r="DKQ405" s="12"/>
      <c r="DKR405" s="12"/>
      <c r="DKS405" s="12"/>
      <c r="DKT405" s="12"/>
      <c r="DKU405" s="12"/>
      <c r="DKV405" s="12"/>
      <c r="DKW405" s="12"/>
      <c r="DKX405" s="12"/>
      <c r="DKY405" s="12"/>
      <c r="DKZ405" s="12"/>
      <c r="DLA405" s="12"/>
      <c r="DLB405" s="12"/>
      <c r="DLC405" s="12"/>
      <c r="DLD405" s="12"/>
      <c r="DLE405" s="12"/>
      <c r="DLF405" s="12"/>
      <c r="DLG405" s="12"/>
      <c r="DLH405" s="12"/>
      <c r="DLI405" s="12"/>
      <c r="DLJ405" s="12"/>
      <c r="DLK405" s="12"/>
      <c r="DLL405" s="12"/>
      <c r="DLM405" s="12"/>
      <c r="DLN405" s="12"/>
      <c r="DLO405" s="12"/>
      <c r="DLP405" s="12"/>
      <c r="DLQ405" s="12"/>
      <c r="DLR405" s="12"/>
      <c r="DLS405" s="12"/>
      <c r="DLT405" s="12"/>
      <c r="DLU405" s="12"/>
      <c r="DLV405" s="12"/>
      <c r="DLW405" s="12"/>
      <c r="DLX405" s="12"/>
      <c r="DLY405" s="12"/>
      <c r="DLZ405" s="12"/>
      <c r="DMA405" s="12"/>
      <c r="DMB405" s="12"/>
      <c r="DMC405" s="12"/>
      <c r="DMD405" s="12"/>
      <c r="DME405" s="12"/>
      <c r="DMF405" s="12"/>
      <c r="DMG405" s="12"/>
      <c r="DMH405" s="12"/>
      <c r="DMI405" s="12"/>
      <c r="DMJ405" s="12"/>
      <c r="DMK405" s="12"/>
      <c r="DML405" s="12"/>
      <c r="DMM405" s="12"/>
      <c r="DMN405" s="12"/>
      <c r="DMO405" s="12"/>
      <c r="DMP405" s="12"/>
      <c r="DMQ405" s="12"/>
      <c r="DMR405" s="12"/>
      <c r="DMS405" s="12"/>
      <c r="DMT405" s="12"/>
      <c r="DMU405" s="12"/>
      <c r="DMV405" s="12"/>
      <c r="DMW405" s="12"/>
      <c r="DMX405" s="12"/>
      <c r="DMY405" s="12"/>
      <c r="DMZ405" s="12"/>
      <c r="DNA405" s="12"/>
      <c r="DNB405" s="12"/>
      <c r="DNC405" s="12"/>
      <c r="DND405" s="12"/>
      <c r="DNE405" s="12"/>
      <c r="DNF405" s="12"/>
      <c r="DNG405" s="12"/>
      <c r="DNH405" s="12"/>
      <c r="DNI405" s="12"/>
      <c r="DNJ405" s="12"/>
      <c r="DNK405" s="12"/>
      <c r="DNL405" s="12"/>
      <c r="DNM405" s="12"/>
      <c r="DNN405" s="12"/>
      <c r="DNO405" s="12"/>
      <c r="DNP405" s="12"/>
      <c r="DNQ405" s="12"/>
      <c r="DNR405" s="12"/>
      <c r="DNS405" s="12"/>
      <c r="DNT405" s="12"/>
      <c r="DNU405" s="12"/>
      <c r="DNV405" s="12"/>
      <c r="DNW405" s="12"/>
      <c r="DNX405" s="12"/>
      <c r="DNY405" s="12"/>
      <c r="DNZ405" s="12"/>
      <c r="DOA405" s="12"/>
      <c r="DOB405" s="12"/>
      <c r="DOC405" s="12"/>
      <c r="DOD405" s="12"/>
      <c r="DOE405" s="12"/>
      <c r="DOF405" s="12"/>
      <c r="DOG405" s="12"/>
      <c r="DOH405" s="12"/>
      <c r="DOI405" s="12"/>
      <c r="DOJ405" s="12"/>
      <c r="DOK405" s="12"/>
      <c r="DOL405" s="12"/>
      <c r="DOM405" s="12"/>
      <c r="DON405" s="12"/>
      <c r="DOO405" s="12"/>
      <c r="DOP405" s="12"/>
      <c r="DOQ405" s="12"/>
      <c r="DOR405" s="12"/>
      <c r="DOS405" s="12"/>
      <c r="DOT405" s="12"/>
      <c r="DOU405" s="12"/>
      <c r="DOV405" s="12"/>
      <c r="DOW405" s="12"/>
      <c r="DOX405" s="12"/>
      <c r="DOY405" s="12"/>
      <c r="DOZ405" s="12"/>
      <c r="DPA405" s="12"/>
      <c r="DPB405" s="12"/>
      <c r="DPC405" s="12"/>
      <c r="DPD405" s="12"/>
      <c r="DPE405" s="12"/>
      <c r="DPF405" s="12"/>
      <c r="DPG405" s="12"/>
      <c r="DPH405" s="12"/>
      <c r="DPI405" s="12"/>
      <c r="DPJ405" s="12"/>
      <c r="DPK405" s="12"/>
      <c r="DPL405" s="12"/>
      <c r="DPM405" s="12"/>
      <c r="DPN405" s="12"/>
      <c r="DPO405" s="12"/>
      <c r="DPP405" s="12"/>
      <c r="DPQ405" s="12"/>
      <c r="DPR405" s="12"/>
      <c r="DPS405" s="12"/>
      <c r="DPT405" s="12"/>
      <c r="DPU405" s="12"/>
      <c r="DPV405" s="12"/>
      <c r="DPW405" s="12"/>
      <c r="DPX405" s="12"/>
      <c r="DPY405" s="12"/>
      <c r="DPZ405" s="12"/>
      <c r="DQA405" s="12"/>
      <c r="DQB405" s="12"/>
      <c r="DQC405" s="12"/>
      <c r="DQD405" s="12"/>
      <c r="DQE405" s="12"/>
      <c r="DQF405" s="12"/>
      <c r="DQG405" s="12"/>
      <c r="DQH405" s="12"/>
      <c r="DQI405" s="12"/>
      <c r="DQJ405" s="12"/>
      <c r="DQK405" s="12"/>
      <c r="DQL405" s="12"/>
      <c r="DQM405" s="12"/>
      <c r="DQN405" s="12"/>
      <c r="DQO405" s="12"/>
      <c r="DQP405" s="12"/>
      <c r="DQQ405" s="12"/>
      <c r="DQR405" s="12"/>
      <c r="DQS405" s="12"/>
      <c r="DQT405" s="12"/>
      <c r="DQU405" s="12"/>
      <c r="DQV405" s="12"/>
      <c r="DQW405" s="12"/>
      <c r="DQX405" s="12"/>
      <c r="DQY405" s="12"/>
      <c r="DQZ405" s="12"/>
      <c r="DRA405" s="12"/>
      <c r="DRB405" s="12"/>
      <c r="DRC405" s="12"/>
      <c r="DRD405" s="12"/>
      <c r="DRE405" s="12"/>
      <c r="DRF405" s="12"/>
      <c r="DRG405" s="12"/>
      <c r="DRH405" s="12"/>
      <c r="DRI405" s="12"/>
      <c r="DRJ405" s="12"/>
      <c r="DRK405" s="12"/>
      <c r="DRL405" s="12"/>
      <c r="DRM405" s="12"/>
      <c r="DRN405" s="12"/>
      <c r="DRO405" s="12"/>
      <c r="DRP405" s="12"/>
      <c r="DRQ405" s="12"/>
      <c r="DRR405" s="12"/>
      <c r="DRS405" s="12"/>
      <c r="DRT405" s="12"/>
      <c r="DRU405" s="12"/>
      <c r="DRV405" s="12"/>
      <c r="DRW405" s="12"/>
      <c r="DRX405" s="12"/>
      <c r="DRY405" s="12"/>
      <c r="DRZ405" s="12"/>
      <c r="DSA405" s="12"/>
      <c r="DSB405" s="12"/>
      <c r="DSC405" s="12"/>
      <c r="DSD405" s="12"/>
      <c r="DSE405" s="12"/>
      <c r="DSF405" s="12"/>
      <c r="DSG405" s="12"/>
      <c r="DSH405" s="12"/>
      <c r="DSI405" s="12"/>
      <c r="DSJ405" s="12"/>
      <c r="DSK405" s="12"/>
      <c r="DSL405" s="12"/>
      <c r="DSM405" s="12"/>
      <c r="DSN405" s="12"/>
      <c r="DSO405" s="12"/>
      <c r="DSP405" s="12"/>
      <c r="DSQ405" s="12"/>
      <c r="DSR405" s="12"/>
      <c r="DSS405" s="12"/>
      <c r="DST405" s="12"/>
      <c r="DSU405" s="12"/>
      <c r="DSV405" s="12"/>
      <c r="DSW405" s="12"/>
      <c r="DSX405" s="12"/>
      <c r="DSY405" s="12"/>
      <c r="DSZ405" s="12"/>
      <c r="DTA405" s="12"/>
      <c r="DTB405" s="12"/>
      <c r="DTC405" s="12"/>
      <c r="DTD405" s="12"/>
      <c r="DTE405" s="12"/>
      <c r="DTF405" s="12"/>
      <c r="DTG405" s="12"/>
      <c r="DTH405" s="12"/>
      <c r="DTI405" s="12"/>
      <c r="DTJ405" s="12"/>
      <c r="DTK405" s="12"/>
      <c r="DTL405" s="12"/>
      <c r="DTM405" s="12"/>
      <c r="DTN405" s="12"/>
      <c r="DTO405" s="12"/>
      <c r="DTP405" s="12"/>
      <c r="DTQ405" s="12"/>
      <c r="DTR405" s="12"/>
      <c r="DTS405" s="12"/>
      <c r="DTT405" s="12"/>
      <c r="DTU405" s="12"/>
      <c r="DTV405" s="12"/>
      <c r="DTW405" s="12"/>
      <c r="DTX405" s="12"/>
      <c r="DTY405" s="12"/>
      <c r="DTZ405" s="12"/>
      <c r="DUA405" s="12"/>
      <c r="DUB405" s="12"/>
      <c r="DUC405" s="12"/>
      <c r="DUD405" s="12"/>
      <c r="DUE405" s="12"/>
      <c r="DUF405" s="12"/>
      <c r="DUG405" s="12"/>
      <c r="DUH405" s="12"/>
      <c r="DUI405" s="12"/>
      <c r="DUJ405" s="12"/>
      <c r="DUK405" s="12"/>
      <c r="DUL405" s="12"/>
      <c r="DUM405" s="12"/>
      <c r="DUN405" s="12"/>
      <c r="DUO405" s="12"/>
      <c r="DUP405" s="12"/>
      <c r="DUQ405" s="12"/>
      <c r="DUR405" s="12"/>
      <c r="DUS405" s="12"/>
      <c r="DUT405" s="12"/>
      <c r="DUU405" s="12"/>
      <c r="DUV405" s="12"/>
      <c r="DUW405" s="12"/>
      <c r="DUX405" s="12"/>
      <c r="DUY405" s="12"/>
      <c r="DUZ405" s="12"/>
      <c r="DVA405" s="12"/>
      <c r="DVB405" s="12"/>
      <c r="DVC405" s="12"/>
      <c r="DVD405" s="12"/>
      <c r="DVE405" s="12"/>
      <c r="DVF405" s="12"/>
      <c r="DVG405" s="12"/>
      <c r="DVH405" s="12"/>
      <c r="DVI405" s="12"/>
      <c r="DVJ405" s="12"/>
      <c r="DVK405" s="12"/>
      <c r="DVL405" s="12"/>
      <c r="DVM405" s="12"/>
      <c r="DVN405" s="12"/>
      <c r="DVO405" s="12"/>
      <c r="DVP405" s="12"/>
      <c r="DVQ405" s="12"/>
      <c r="DVR405" s="12"/>
      <c r="DVS405" s="12"/>
      <c r="DVT405" s="12"/>
      <c r="DVU405" s="12"/>
      <c r="DVV405" s="12"/>
      <c r="DVW405" s="12"/>
      <c r="DVX405" s="12"/>
      <c r="DVY405" s="12"/>
      <c r="DVZ405" s="12"/>
      <c r="DWA405" s="12"/>
      <c r="DWB405" s="12"/>
      <c r="DWC405" s="12"/>
      <c r="DWD405" s="12"/>
      <c r="DWE405" s="12"/>
      <c r="DWF405" s="12"/>
      <c r="DWG405" s="12"/>
      <c r="DWH405" s="12"/>
      <c r="DWI405" s="12"/>
      <c r="DWJ405" s="12"/>
      <c r="DWK405" s="12"/>
      <c r="DWL405" s="12"/>
      <c r="DWM405" s="12"/>
      <c r="DWN405" s="12"/>
      <c r="DWO405" s="12"/>
      <c r="DWP405" s="12"/>
      <c r="DWQ405" s="12"/>
      <c r="DWR405" s="12"/>
      <c r="DWS405" s="12"/>
      <c r="DWT405" s="12"/>
      <c r="DWU405" s="12"/>
      <c r="DWV405" s="12"/>
      <c r="DWW405" s="12"/>
      <c r="DWX405" s="12"/>
      <c r="DWY405" s="12"/>
      <c r="DWZ405" s="12"/>
      <c r="DXA405" s="12"/>
      <c r="DXB405" s="12"/>
      <c r="DXC405" s="12"/>
      <c r="DXD405" s="12"/>
      <c r="DXE405" s="12"/>
      <c r="DXF405" s="12"/>
      <c r="DXG405" s="12"/>
      <c r="DXH405" s="12"/>
      <c r="DXI405" s="12"/>
      <c r="DXJ405" s="12"/>
      <c r="DXK405" s="12"/>
      <c r="DXL405" s="12"/>
      <c r="DXM405" s="12"/>
      <c r="DXN405" s="12"/>
      <c r="DXO405" s="12"/>
      <c r="DXP405" s="12"/>
      <c r="DXQ405" s="12"/>
      <c r="DXR405" s="12"/>
      <c r="DXS405" s="12"/>
      <c r="DXT405" s="12"/>
      <c r="DXU405" s="12"/>
      <c r="DXV405" s="12"/>
      <c r="DXW405" s="12"/>
      <c r="DXX405" s="12"/>
      <c r="DXY405" s="12"/>
      <c r="DXZ405" s="12"/>
      <c r="DYA405" s="12"/>
      <c r="DYB405" s="12"/>
      <c r="DYC405" s="12"/>
      <c r="DYD405" s="12"/>
      <c r="DYE405" s="12"/>
      <c r="DYF405" s="12"/>
      <c r="DYG405" s="12"/>
      <c r="DYH405" s="12"/>
      <c r="DYI405" s="12"/>
      <c r="DYJ405" s="12"/>
      <c r="DYK405" s="12"/>
      <c r="DYL405" s="12"/>
      <c r="DYM405" s="12"/>
      <c r="DYN405" s="12"/>
      <c r="DYO405" s="12"/>
      <c r="DYP405" s="12"/>
      <c r="DYQ405" s="12"/>
      <c r="DYR405" s="12"/>
      <c r="DYS405" s="12"/>
      <c r="DYT405" s="12"/>
      <c r="DYU405" s="12"/>
      <c r="DYV405" s="12"/>
      <c r="DYW405" s="12"/>
      <c r="DYX405" s="12"/>
      <c r="DYY405" s="12"/>
      <c r="DYZ405" s="12"/>
      <c r="DZA405" s="12"/>
      <c r="DZB405" s="12"/>
      <c r="DZC405" s="12"/>
      <c r="DZD405" s="12"/>
      <c r="DZE405" s="12"/>
      <c r="DZF405" s="12"/>
      <c r="DZG405" s="12"/>
      <c r="DZH405" s="12"/>
      <c r="DZI405" s="12"/>
      <c r="DZJ405" s="12"/>
      <c r="DZK405" s="12"/>
      <c r="DZL405" s="12"/>
      <c r="DZM405" s="12"/>
      <c r="DZN405" s="12"/>
      <c r="DZO405" s="12"/>
      <c r="DZP405" s="12"/>
      <c r="DZQ405" s="12"/>
      <c r="DZR405" s="12"/>
      <c r="DZS405" s="12"/>
      <c r="DZT405" s="12"/>
      <c r="DZU405" s="12"/>
      <c r="DZV405" s="12"/>
      <c r="DZW405" s="12"/>
      <c r="DZX405" s="12"/>
      <c r="DZY405" s="12"/>
      <c r="DZZ405" s="12"/>
      <c r="EAA405" s="12"/>
      <c r="EAB405" s="12"/>
      <c r="EAC405" s="12"/>
      <c r="EAD405" s="12"/>
      <c r="EAE405" s="12"/>
      <c r="EAF405" s="12"/>
      <c r="EAG405" s="12"/>
      <c r="EAH405" s="12"/>
      <c r="EAI405" s="12"/>
      <c r="EAJ405" s="12"/>
      <c r="EAK405" s="12"/>
      <c r="EAL405" s="12"/>
      <c r="EAM405" s="12"/>
      <c r="EAN405" s="12"/>
      <c r="EAO405" s="12"/>
      <c r="EAP405" s="12"/>
      <c r="EAQ405" s="12"/>
      <c r="EAR405" s="12"/>
      <c r="EAS405" s="12"/>
      <c r="EAT405" s="12"/>
      <c r="EAU405" s="12"/>
      <c r="EAV405" s="12"/>
      <c r="EAW405" s="12"/>
      <c r="EAX405" s="12"/>
      <c r="EAY405" s="12"/>
      <c r="EAZ405" s="12"/>
      <c r="EBA405" s="12"/>
      <c r="EBB405" s="12"/>
      <c r="EBC405" s="12"/>
      <c r="EBD405" s="12"/>
      <c r="EBE405" s="12"/>
      <c r="EBF405" s="12"/>
      <c r="EBG405" s="12"/>
      <c r="EBH405" s="12"/>
      <c r="EBI405" s="12"/>
      <c r="EBJ405" s="12"/>
      <c r="EBK405" s="12"/>
      <c r="EBL405" s="12"/>
      <c r="EBM405" s="12"/>
      <c r="EBN405" s="12"/>
      <c r="EBO405" s="12"/>
      <c r="EBP405" s="12"/>
      <c r="EBQ405" s="12"/>
      <c r="EBR405" s="12"/>
      <c r="EBS405" s="12"/>
      <c r="EBT405" s="12"/>
      <c r="EBU405" s="12"/>
      <c r="EBV405" s="12"/>
      <c r="EBW405" s="12"/>
      <c r="EBX405" s="12"/>
      <c r="EBY405" s="12"/>
      <c r="EBZ405" s="12"/>
      <c r="ECA405" s="12"/>
      <c r="ECB405" s="12"/>
      <c r="ECC405" s="12"/>
      <c r="ECD405" s="12"/>
      <c r="ECE405" s="12"/>
      <c r="ECF405" s="12"/>
      <c r="ECG405" s="12"/>
      <c r="ECH405" s="12"/>
      <c r="ECI405" s="12"/>
      <c r="ECJ405" s="12"/>
      <c r="ECK405" s="12"/>
      <c r="ECL405" s="12"/>
      <c r="ECM405" s="12"/>
      <c r="ECN405" s="12"/>
      <c r="ECO405" s="12"/>
      <c r="ECP405" s="12"/>
      <c r="ECQ405" s="12"/>
      <c r="ECR405" s="12"/>
      <c r="ECS405" s="12"/>
      <c r="ECT405" s="12"/>
      <c r="ECU405" s="12"/>
      <c r="ECV405" s="12"/>
      <c r="ECW405" s="12"/>
      <c r="ECX405" s="12"/>
      <c r="ECY405" s="12"/>
      <c r="ECZ405" s="12"/>
      <c r="EDA405" s="12"/>
      <c r="EDB405" s="12"/>
      <c r="EDC405" s="12"/>
      <c r="EDD405" s="12"/>
      <c r="EDE405" s="12"/>
      <c r="EDF405" s="12"/>
      <c r="EDG405" s="12"/>
      <c r="EDH405" s="12"/>
      <c r="EDI405" s="12"/>
      <c r="EDJ405" s="12"/>
      <c r="EDK405" s="12"/>
      <c r="EDL405" s="12"/>
      <c r="EDM405" s="12"/>
      <c r="EDN405" s="12"/>
      <c r="EDO405" s="12"/>
      <c r="EDP405" s="12"/>
      <c r="EDQ405" s="12"/>
      <c r="EDR405" s="12"/>
      <c r="EDS405" s="12"/>
      <c r="EDT405" s="12"/>
      <c r="EDU405" s="12"/>
      <c r="EDV405" s="12"/>
      <c r="EDW405" s="12"/>
      <c r="EDX405" s="12"/>
      <c r="EDY405" s="12"/>
      <c r="EDZ405" s="12"/>
      <c r="EEA405" s="12"/>
      <c r="EEB405" s="12"/>
      <c r="EEC405" s="12"/>
      <c r="EED405" s="12"/>
      <c r="EEE405" s="12"/>
      <c r="EEF405" s="12"/>
      <c r="EEG405" s="12"/>
      <c r="EEH405" s="12"/>
      <c r="EEI405" s="12"/>
      <c r="EEJ405" s="12"/>
      <c r="EEK405" s="12"/>
      <c r="EEL405" s="12"/>
      <c r="EEM405" s="12"/>
      <c r="EEN405" s="12"/>
      <c r="EEO405" s="12"/>
      <c r="EEP405" s="12"/>
      <c r="EEQ405" s="12"/>
      <c r="EER405" s="12"/>
      <c r="EES405" s="12"/>
      <c r="EET405" s="12"/>
      <c r="EEU405" s="12"/>
      <c r="EEV405" s="12"/>
      <c r="EEW405" s="12"/>
      <c r="EEX405" s="12"/>
      <c r="EEY405" s="12"/>
      <c r="EEZ405" s="12"/>
      <c r="EFA405" s="12"/>
      <c r="EFB405" s="12"/>
      <c r="EFC405" s="12"/>
      <c r="EFD405" s="12"/>
      <c r="EFE405" s="12"/>
      <c r="EFF405" s="12"/>
      <c r="EFG405" s="12"/>
      <c r="EFH405" s="12"/>
      <c r="EFI405" s="12"/>
      <c r="EFJ405" s="12"/>
      <c r="EFK405" s="12"/>
      <c r="EFL405" s="12"/>
      <c r="EFM405" s="12"/>
      <c r="EFN405" s="12"/>
      <c r="EFO405" s="12"/>
      <c r="EFP405" s="12"/>
      <c r="EFQ405" s="12"/>
      <c r="EFR405" s="12"/>
      <c r="EFS405" s="12"/>
      <c r="EFT405" s="12"/>
      <c r="EFU405" s="12"/>
      <c r="EFV405" s="12"/>
      <c r="EFW405" s="12"/>
      <c r="EFX405" s="12"/>
      <c r="EFY405" s="12"/>
      <c r="EFZ405" s="12"/>
      <c r="EGA405" s="12"/>
      <c r="EGB405" s="12"/>
      <c r="EGC405" s="12"/>
      <c r="EGD405" s="12"/>
      <c r="EGE405" s="12"/>
      <c r="EGF405" s="12"/>
      <c r="EGG405" s="12"/>
      <c r="EGH405" s="12"/>
      <c r="EGI405" s="12"/>
      <c r="EGJ405" s="12"/>
      <c r="EGK405" s="12"/>
      <c r="EGL405" s="12"/>
      <c r="EGM405" s="12"/>
      <c r="EGN405" s="12"/>
      <c r="EGO405" s="12"/>
      <c r="EGP405" s="12"/>
      <c r="EGQ405" s="12"/>
      <c r="EGR405" s="12"/>
      <c r="EGS405" s="12"/>
      <c r="EGT405" s="12"/>
      <c r="EGU405" s="12"/>
      <c r="EGV405" s="12"/>
      <c r="EGW405" s="12"/>
      <c r="EGX405" s="12"/>
      <c r="EGY405" s="12"/>
      <c r="EGZ405" s="12"/>
      <c r="EHA405" s="12"/>
      <c r="EHB405" s="12"/>
      <c r="EHC405" s="12"/>
      <c r="EHD405" s="12"/>
      <c r="EHE405" s="12"/>
      <c r="EHF405" s="12"/>
      <c r="EHG405" s="12"/>
      <c r="EHH405" s="12"/>
      <c r="EHI405" s="12"/>
      <c r="EHJ405" s="12"/>
      <c r="EHK405" s="12"/>
      <c r="EHL405" s="12"/>
      <c r="EHM405" s="12"/>
      <c r="EHN405" s="12"/>
      <c r="EHO405" s="12"/>
      <c r="EHP405" s="12"/>
      <c r="EHQ405" s="12"/>
      <c r="EHR405" s="12"/>
      <c r="EHS405" s="12"/>
      <c r="EHT405" s="12"/>
      <c r="EHU405" s="12"/>
      <c r="EHV405" s="12"/>
      <c r="EHW405" s="12"/>
      <c r="EHX405" s="12"/>
      <c r="EHY405" s="12"/>
      <c r="EHZ405" s="12"/>
      <c r="EIA405" s="12"/>
      <c r="EIB405" s="12"/>
      <c r="EIC405" s="12"/>
      <c r="EID405" s="12"/>
      <c r="EIE405" s="12"/>
      <c r="EIF405" s="12"/>
      <c r="EIG405" s="12"/>
      <c r="EIH405" s="12"/>
      <c r="EII405" s="12"/>
      <c r="EIJ405" s="12"/>
      <c r="EIK405" s="12"/>
      <c r="EIL405" s="12"/>
      <c r="EIM405" s="12"/>
      <c r="EIN405" s="12"/>
      <c r="EIO405" s="12"/>
      <c r="EIP405" s="12"/>
      <c r="EIQ405" s="12"/>
      <c r="EIR405" s="12"/>
      <c r="EIS405" s="12"/>
      <c r="EIT405" s="12"/>
      <c r="EIU405" s="12"/>
      <c r="EIV405" s="12"/>
      <c r="EIW405" s="12"/>
      <c r="EIX405" s="12"/>
      <c r="EIY405" s="12"/>
      <c r="EIZ405" s="12"/>
      <c r="EJA405" s="12"/>
      <c r="EJB405" s="12"/>
      <c r="EJC405" s="12"/>
      <c r="EJD405" s="12"/>
      <c r="EJE405" s="12"/>
      <c r="EJF405" s="12"/>
      <c r="EJG405" s="12"/>
      <c r="EJH405" s="12"/>
      <c r="EJI405" s="12"/>
      <c r="EJJ405" s="12"/>
      <c r="EJK405" s="12"/>
      <c r="EJL405" s="12"/>
      <c r="EJM405" s="12"/>
      <c r="EJN405" s="12"/>
      <c r="EJO405" s="12"/>
      <c r="EJP405" s="12"/>
      <c r="EJQ405" s="12"/>
      <c r="EJR405" s="12"/>
      <c r="EJS405" s="12"/>
      <c r="EJT405" s="12"/>
      <c r="EJU405" s="12"/>
      <c r="EJV405" s="12"/>
      <c r="EJW405" s="12"/>
      <c r="EJX405" s="12"/>
      <c r="EJY405" s="12"/>
      <c r="EJZ405" s="12"/>
      <c r="EKA405" s="12"/>
      <c r="EKB405" s="12"/>
      <c r="EKC405" s="12"/>
      <c r="EKD405" s="12"/>
      <c r="EKE405" s="12"/>
      <c r="EKF405" s="12"/>
      <c r="EKG405" s="12"/>
      <c r="EKH405" s="12"/>
      <c r="EKI405" s="12"/>
      <c r="EKJ405" s="12"/>
      <c r="EKK405" s="12"/>
      <c r="EKL405" s="12"/>
      <c r="EKM405" s="12"/>
      <c r="EKN405" s="12"/>
      <c r="EKO405" s="12"/>
      <c r="EKP405" s="12"/>
      <c r="EKQ405" s="12"/>
      <c r="EKR405" s="12"/>
      <c r="EKS405" s="12"/>
      <c r="EKT405" s="12"/>
      <c r="EKU405" s="12"/>
      <c r="EKV405" s="12"/>
      <c r="EKW405" s="12"/>
      <c r="EKX405" s="12"/>
      <c r="EKY405" s="12"/>
      <c r="EKZ405" s="12"/>
      <c r="ELA405" s="12"/>
      <c r="ELB405" s="12"/>
      <c r="ELC405" s="12"/>
      <c r="ELD405" s="12"/>
      <c r="ELE405" s="12"/>
      <c r="ELF405" s="12"/>
      <c r="ELG405" s="12"/>
      <c r="ELH405" s="12"/>
      <c r="ELI405" s="12"/>
      <c r="ELJ405" s="12"/>
      <c r="ELK405" s="12"/>
      <c r="ELL405" s="12"/>
      <c r="ELM405" s="12"/>
      <c r="ELN405" s="12"/>
      <c r="ELO405" s="12"/>
      <c r="ELP405" s="12"/>
      <c r="ELQ405" s="12"/>
      <c r="ELR405" s="12"/>
      <c r="ELS405" s="12"/>
      <c r="ELT405" s="12"/>
      <c r="ELU405" s="12"/>
      <c r="ELV405" s="12"/>
      <c r="ELW405" s="12"/>
      <c r="ELX405" s="12"/>
      <c r="ELY405" s="12"/>
      <c r="ELZ405" s="12"/>
      <c r="EMA405" s="12"/>
      <c r="EMB405" s="12"/>
      <c r="EMC405" s="12"/>
      <c r="EMD405" s="12"/>
      <c r="EME405" s="12"/>
      <c r="EMF405" s="12"/>
      <c r="EMG405" s="12"/>
      <c r="EMH405" s="12"/>
      <c r="EMI405" s="12"/>
      <c r="EMJ405" s="12"/>
      <c r="EMK405" s="12"/>
      <c r="EML405" s="12"/>
      <c r="EMM405" s="12"/>
      <c r="EMN405" s="12"/>
      <c r="EMO405" s="12"/>
      <c r="EMP405" s="12"/>
      <c r="EMQ405" s="12"/>
      <c r="EMR405" s="12"/>
      <c r="EMS405" s="12"/>
      <c r="EMT405" s="12"/>
      <c r="EMU405" s="12"/>
      <c r="EMV405" s="12"/>
      <c r="EMW405" s="12"/>
      <c r="EMX405" s="12"/>
      <c r="EMY405" s="12"/>
      <c r="EMZ405" s="12"/>
      <c r="ENA405" s="12"/>
      <c r="ENB405" s="12"/>
      <c r="ENC405" s="12"/>
      <c r="END405" s="12"/>
      <c r="ENE405" s="12"/>
      <c r="ENF405" s="12"/>
      <c r="ENG405" s="12"/>
      <c r="ENH405" s="12"/>
      <c r="ENI405" s="12"/>
      <c r="ENJ405" s="12"/>
      <c r="ENK405" s="12"/>
      <c r="ENL405" s="12"/>
      <c r="ENM405" s="12"/>
      <c r="ENN405" s="12"/>
      <c r="ENO405" s="12"/>
      <c r="ENP405" s="12"/>
      <c r="ENQ405" s="12"/>
      <c r="ENR405" s="12"/>
      <c r="ENS405" s="12"/>
      <c r="ENT405" s="12"/>
      <c r="ENU405" s="12"/>
      <c r="ENV405" s="12"/>
      <c r="ENW405" s="12"/>
      <c r="ENX405" s="12"/>
      <c r="ENY405" s="12"/>
      <c r="ENZ405" s="12"/>
      <c r="EOA405" s="12"/>
      <c r="EOB405" s="12"/>
      <c r="EOC405" s="12"/>
      <c r="EOD405" s="12"/>
      <c r="EOE405" s="12"/>
      <c r="EOF405" s="12"/>
      <c r="EOG405" s="12"/>
      <c r="EOH405" s="12"/>
      <c r="EOI405" s="12"/>
      <c r="EOJ405" s="12"/>
      <c r="EOK405" s="12"/>
      <c r="EOL405" s="12"/>
      <c r="EOM405" s="12"/>
      <c r="EON405" s="12"/>
      <c r="EOO405" s="12"/>
      <c r="EOP405" s="12"/>
      <c r="EOQ405" s="12"/>
      <c r="EOR405" s="12"/>
      <c r="EOS405" s="12"/>
      <c r="EOT405" s="12"/>
      <c r="EOU405" s="12"/>
      <c r="EOV405" s="12"/>
      <c r="EOW405" s="12"/>
      <c r="EOX405" s="12"/>
      <c r="EOY405" s="12"/>
      <c r="EOZ405" s="12"/>
      <c r="EPA405" s="12"/>
      <c r="EPB405" s="12"/>
      <c r="EPC405" s="12"/>
      <c r="EPD405" s="12"/>
      <c r="EPE405" s="12"/>
      <c r="EPF405" s="12"/>
      <c r="EPG405" s="12"/>
      <c r="EPH405" s="12"/>
      <c r="EPI405" s="12"/>
      <c r="EPJ405" s="12"/>
      <c r="EPK405" s="12"/>
      <c r="EPL405" s="12"/>
      <c r="EPM405" s="12"/>
      <c r="EPN405" s="12"/>
      <c r="EPO405" s="12"/>
      <c r="EPP405" s="12"/>
      <c r="EPQ405" s="12"/>
      <c r="EPR405" s="12"/>
      <c r="EPS405" s="12"/>
      <c r="EPT405" s="12"/>
      <c r="EPU405" s="12"/>
      <c r="EPV405" s="12"/>
      <c r="EPW405" s="12"/>
      <c r="EPX405" s="12"/>
      <c r="EPY405" s="12"/>
      <c r="EPZ405" s="12"/>
      <c r="EQA405" s="12"/>
      <c r="EQB405" s="12"/>
      <c r="EQC405" s="12"/>
      <c r="EQD405" s="12"/>
      <c r="EQE405" s="12"/>
      <c r="EQF405" s="12"/>
      <c r="EQG405" s="12"/>
      <c r="EQH405" s="12"/>
      <c r="EQI405" s="12"/>
      <c r="EQJ405" s="12"/>
      <c r="EQK405" s="12"/>
      <c r="EQL405" s="12"/>
      <c r="EQM405" s="12"/>
      <c r="EQN405" s="12"/>
      <c r="EQO405" s="12"/>
      <c r="EQP405" s="12"/>
      <c r="EQQ405" s="12"/>
      <c r="EQR405" s="12"/>
      <c r="EQS405" s="12"/>
      <c r="EQT405" s="12"/>
      <c r="EQU405" s="12"/>
      <c r="EQV405" s="12"/>
      <c r="EQW405" s="12"/>
      <c r="EQX405" s="12"/>
      <c r="EQY405" s="12"/>
      <c r="EQZ405" s="12"/>
      <c r="ERA405" s="12"/>
      <c r="ERB405" s="12"/>
      <c r="ERC405" s="12"/>
      <c r="ERD405" s="12"/>
      <c r="ERE405" s="12"/>
      <c r="ERF405" s="12"/>
      <c r="ERG405" s="12"/>
      <c r="ERH405" s="12"/>
      <c r="ERI405" s="12"/>
      <c r="ERJ405" s="12"/>
      <c r="ERK405" s="12"/>
      <c r="ERL405" s="12"/>
      <c r="ERM405" s="12"/>
      <c r="ERN405" s="12"/>
      <c r="ERO405" s="12"/>
      <c r="ERP405" s="12"/>
      <c r="ERQ405" s="12"/>
      <c r="ERR405" s="12"/>
      <c r="ERS405" s="12"/>
      <c r="ERT405" s="12"/>
      <c r="ERU405" s="12"/>
      <c r="ERV405" s="12"/>
      <c r="ERW405" s="12"/>
      <c r="ERX405" s="12"/>
      <c r="ERY405" s="12"/>
      <c r="ERZ405" s="12"/>
      <c r="ESA405" s="12"/>
      <c r="ESB405" s="12"/>
      <c r="ESC405" s="12"/>
      <c r="ESD405" s="12"/>
      <c r="ESE405" s="12"/>
      <c r="ESF405" s="12"/>
      <c r="ESG405" s="12"/>
      <c r="ESH405" s="12"/>
      <c r="ESI405" s="12"/>
      <c r="ESJ405" s="12"/>
      <c r="ESK405" s="12"/>
      <c r="ESL405" s="12"/>
      <c r="ESM405" s="12"/>
      <c r="ESN405" s="12"/>
      <c r="ESO405" s="12"/>
      <c r="ESP405" s="12"/>
      <c r="ESQ405" s="12"/>
      <c r="ESR405" s="12"/>
      <c r="ESS405" s="12"/>
      <c r="EST405" s="12"/>
      <c r="ESU405" s="12"/>
      <c r="ESV405" s="12"/>
      <c r="ESW405" s="12"/>
      <c r="ESX405" s="12"/>
      <c r="ESY405" s="12"/>
      <c r="ESZ405" s="12"/>
      <c r="ETA405" s="12"/>
      <c r="ETB405" s="12"/>
      <c r="ETC405" s="12"/>
      <c r="ETD405" s="12"/>
      <c r="ETE405" s="12"/>
      <c r="ETF405" s="12"/>
      <c r="ETG405" s="12"/>
      <c r="ETH405" s="12"/>
      <c r="ETI405" s="12"/>
      <c r="ETJ405" s="12"/>
      <c r="ETK405" s="12"/>
      <c r="ETL405" s="12"/>
      <c r="ETM405" s="12"/>
      <c r="ETN405" s="12"/>
      <c r="ETO405" s="12"/>
      <c r="ETP405" s="12"/>
      <c r="ETQ405" s="12"/>
      <c r="ETR405" s="12"/>
      <c r="ETS405" s="12"/>
      <c r="ETT405" s="12"/>
      <c r="ETU405" s="12"/>
      <c r="ETV405" s="12"/>
      <c r="ETW405" s="12"/>
      <c r="ETX405" s="12"/>
      <c r="ETY405" s="12"/>
      <c r="ETZ405" s="12"/>
      <c r="EUA405" s="12"/>
      <c r="EUB405" s="12"/>
      <c r="EUC405" s="12"/>
      <c r="EUD405" s="12"/>
      <c r="EUE405" s="12"/>
      <c r="EUF405" s="12"/>
      <c r="EUG405" s="12"/>
      <c r="EUH405" s="12"/>
      <c r="EUI405" s="12"/>
      <c r="EUJ405" s="12"/>
      <c r="EUK405" s="12"/>
      <c r="EUL405" s="12"/>
      <c r="EUM405" s="12"/>
      <c r="EUN405" s="12"/>
      <c r="EUO405" s="12"/>
      <c r="EUP405" s="12"/>
      <c r="EUQ405" s="12"/>
      <c r="EUR405" s="12"/>
      <c r="EUS405" s="12"/>
      <c r="EUT405" s="12"/>
      <c r="EUU405" s="12"/>
      <c r="EUV405" s="12"/>
      <c r="EUW405" s="12"/>
      <c r="EUX405" s="12"/>
      <c r="EUY405" s="12"/>
      <c r="EUZ405" s="12"/>
      <c r="EVA405" s="12"/>
      <c r="EVB405" s="12"/>
      <c r="EVC405" s="12"/>
      <c r="EVD405" s="12"/>
      <c r="EVE405" s="12"/>
      <c r="EVF405" s="12"/>
      <c r="EVG405" s="12"/>
      <c r="EVH405" s="12"/>
      <c r="EVI405" s="12"/>
      <c r="EVJ405" s="12"/>
      <c r="EVK405" s="12"/>
      <c r="EVL405" s="12"/>
      <c r="EVM405" s="12"/>
      <c r="EVN405" s="12"/>
      <c r="EVO405" s="12"/>
      <c r="EVP405" s="12"/>
      <c r="EVQ405" s="12"/>
      <c r="EVR405" s="12"/>
      <c r="EVS405" s="12"/>
      <c r="EVT405" s="12"/>
      <c r="EVU405" s="12"/>
      <c r="EVV405" s="12"/>
      <c r="EVW405" s="12"/>
      <c r="EVX405" s="12"/>
      <c r="EVY405" s="12"/>
      <c r="EVZ405" s="12"/>
      <c r="EWA405" s="12"/>
      <c r="EWB405" s="12"/>
      <c r="EWC405" s="12"/>
      <c r="EWD405" s="12"/>
      <c r="EWE405" s="12"/>
      <c r="EWF405" s="12"/>
      <c r="EWG405" s="12"/>
      <c r="EWH405" s="12"/>
      <c r="EWI405" s="12"/>
      <c r="EWJ405" s="12"/>
      <c r="EWK405" s="12"/>
      <c r="EWL405" s="12"/>
      <c r="EWM405" s="12"/>
      <c r="EWN405" s="12"/>
      <c r="EWO405" s="12"/>
      <c r="EWP405" s="12"/>
      <c r="EWQ405" s="12"/>
      <c r="EWR405" s="12"/>
      <c r="EWS405" s="12"/>
      <c r="EWT405" s="12"/>
      <c r="EWU405" s="12"/>
      <c r="EWV405" s="12"/>
      <c r="EWW405" s="12"/>
      <c r="EWX405" s="12"/>
      <c r="EWY405" s="12"/>
      <c r="EWZ405" s="12"/>
      <c r="EXA405" s="12"/>
      <c r="EXB405" s="12"/>
      <c r="EXC405" s="12"/>
      <c r="EXD405" s="12"/>
      <c r="EXE405" s="12"/>
      <c r="EXF405" s="12"/>
      <c r="EXG405" s="12"/>
      <c r="EXH405" s="12"/>
      <c r="EXI405" s="12"/>
      <c r="EXJ405" s="12"/>
      <c r="EXK405" s="12"/>
      <c r="EXL405" s="12"/>
      <c r="EXM405" s="12"/>
      <c r="EXN405" s="12"/>
      <c r="EXO405" s="12"/>
      <c r="EXP405" s="12"/>
      <c r="EXQ405" s="12"/>
      <c r="EXR405" s="12"/>
      <c r="EXS405" s="12"/>
      <c r="EXT405" s="12"/>
      <c r="EXU405" s="12"/>
      <c r="EXV405" s="12"/>
      <c r="EXW405" s="12"/>
      <c r="EXX405" s="12"/>
      <c r="EXY405" s="12"/>
      <c r="EXZ405" s="12"/>
      <c r="EYA405" s="12"/>
      <c r="EYB405" s="12"/>
      <c r="EYC405" s="12"/>
      <c r="EYD405" s="12"/>
      <c r="EYE405" s="12"/>
      <c r="EYF405" s="12"/>
      <c r="EYG405" s="12"/>
      <c r="EYH405" s="12"/>
      <c r="EYI405" s="12"/>
      <c r="EYJ405" s="12"/>
      <c r="EYK405" s="12"/>
      <c r="EYL405" s="12"/>
      <c r="EYM405" s="12"/>
      <c r="EYN405" s="12"/>
      <c r="EYO405" s="12"/>
      <c r="EYP405" s="12"/>
      <c r="EYQ405" s="12"/>
      <c r="EYR405" s="12"/>
      <c r="EYS405" s="12"/>
      <c r="EYT405" s="12"/>
      <c r="EYU405" s="12"/>
      <c r="EYV405" s="12"/>
      <c r="EYW405" s="12"/>
      <c r="EYX405" s="12"/>
      <c r="EYY405" s="12"/>
      <c r="EYZ405" s="12"/>
      <c r="EZA405" s="12"/>
      <c r="EZB405" s="12"/>
      <c r="EZC405" s="12"/>
      <c r="EZD405" s="12"/>
      <c r="EZE405" s="12"/>
      <c r="EZF405" s="12"/>
      <c r="EZG405" s="12"/>
      <c r="EZH405" s="12"/>
      <c r="EZI405" s="12"/>
      <c r="EZJ405" s="12"/>
      <c r="EZK405" s="12"/>
      <c r="EZL405" s="12"/>
      <c r="EZM405" s="12"/>
      <c r="EZN405" s="12"/>
      <c r="EZO405" s="12"/>
      <c r="EZP405" s="12"/>
      <c r="EZQ405" s="12"/>
      <c r="EZR405" s="12"/>
      <c r="EZS405" s="12"/>
      <c r="EZT405" s="12"/>
      <c r="EZU405" s="12"/>
      <c r="EZV405" s="12"/>
      <c r="EZW405" s="12"/>
      <c r="EZX405" s="12"/>
      <c r="EZY405" s="12"/>
      <c r="EZZ405" s="12"/>
      <c r="FAA405" s="12"/>
      <c r="FAB405" s="12"/>
      <c r="FAC405" s="12"/>
      <c r="FAD405" s="12"/>
      <c r="FAE405" s="12"/>
      <c r="FAF405" s="12"/>
      <c r="FAG405" s="12"/>
      <c r="FAH405" s="12"/>
      <c r="FAI405" s="12"/>
      <c r="FAJ405" s="12"/>
      <c r="FAK405" s="12"/>
      <c r="FAL405" s="12"/>
      <c r="FAM405" s="12"/>
      <c r="FAN405" s="12"/>
      <c r="FAO405" s="12"/>
      <c r="FAP405" s="12"/>
      <c r="FAQ405" s="12"/>
      <c r="FAR405" s="12"/>
      <c r="FAS405" s="12"/>
      <c r="FAT405" s="12"/>
      <c r="FAU405" s="12"/>
      <c r="FAV405" s="12"/>
      <c r="FAW405" s="12"/>
      <c r="FAX405" s="12"/>
      <c r="FAY405" s="12"/>
      <c r="FAZ405" s="12"/>
      <c r="FBA405" s="12"/>
      <c r="FBB405" s="12"/>
      <c r="FBC405" s="12"/>
      <c r="FBD405" s="12"/>
      <c r="FBE405" s="12"/>
      <c r="FBF405" s="12"/>
      <c r="FBG405" s="12"/>
      <c r="FBH405" s="12"/>
      <c r="FBI405" s="12"/>
      <c r="FBJ405" s="12"/>
      <c r="FBK405" s="12"/>
      <c r="FBL405" s="12"/>
      <c r="FBM405" s="12"/>
      <c r="FBN405" s="12"/>
      <c r="FBO405" s="12"/>
      <c r="FBP405" s="12"/>
      <c r="FBQ405" s="12"/>
      <c r="FBR405" s="12"/>
      <c r="FBS405" s="12"/>
      <c r="FBT405" s="12"/>
      <c r="FBU405" s="12"/>
      <c r="FBV405" s="12"/>
      <c r="FBW405" s="12"/>
      <c r="FBX405" s="12"/>
      <c r="FBY405" s="12"/>
      <c r="FBZ405" s="12"/>
      <c r="FCA405" s="12"/>
      <c r="FCB405" s="12"/>
      <c r="FCC405" s="12"/>
      <c r="FCD405" s="12"/>
      <c r="FCE405" s="12"/>
      <c r="FCF405" s="12"/>
      <c r="FCG405" s="12"/>
      <c r="FCH405" s="12"/>
      <c r="FCI405" s="12"/>
      <c r="FCJ405" s="12"/>
      <c r="FCK405" s="12"/>
      <c r="FCL405" s="12"/>
      <c r="FCM405" s="12"/>
      <c r="FCN405" s="12"/>
      <c r="FCO405" s="12"/>
      <c r="FCP405" s="12"/>
      <c r="FCQ405" s="12"/>
      <c r="FCR405" s="12"/>
      <c r="FCS405" s="12"/>
      <c r="FCT405" s="12"/>
      <c r="FCU405" s="12"/>
      <c r="FCV405" s="12"/>
      <c r="FCW405" s="12"/>
      <c r="FCX405" s="12"/>
      <c r="FCY405" s="12"/>
      <c r="FCZ405" s="12"/>
      <c r="FDA405" s="12"/>
      <c r="FDB405" s="12"/>
      <c r="FDC405" s="12"/>
      <c r="FDD405" s="12"/>
      <c r="FDE405" s="12"/>
      <c r="FDF405" s="12"/>
      <c r="FDG405" s="12"/>
      <c r="FDH405" s="12"/>
      <c r="FDI405" s="12"/>
      <c r="FDJ405" s="12"/>
      <c r="FDK405" s="12"/>
      <c r="FDL405" s="12"/>
      <c r="FDM405" s="12"/>
      <c r="FDN405" s="12"/>
      <c r="FDO405" s="12"/>
      <c r="FDP405" s="12"/>
      <c r="FDQ405" s="12"/>
      <c r="FDR405" s="12"/>
      <c r="FDS405" s="12"/>
      <c r="FDT405" s="12"/>
      <c r="FDU405" s="12"/>
      <c r="FDV405" s="12"/>
      <c r="FDW405" s="12"/>
      <c r="FDX405" s="12"/>
      <c r="FDY405" s="12"/>
      <c r="FDZ405" s="12"/>
      <c r="FEA405" s="12"/>
      <c r="FEB405" s="12"/>
      <c r="FEC405" s="12"/>
      <c r="FED405" s="12"/>
      <c r="FEE405" s="12"/>
      <c r="FEF405" s="12"/>
      <c r="FEG405" s="12"/>
      <c r="FEH405" s="12"/>
      <c r="FEI405" s="12"/>
      <c r="FEJ405" s="12"/>
      <c r="FEK405" s="12"/>
      <c r="FEL405" s="12"/>
      <c r="FEM405" s="12"/>
      <c r="FEN405" s="12"/>
      <c r="FEO405" s="12"/>
      <c r="FEP405" s="12"/>
      <c r="FEQ405" s="12"/>
      <c r="FER405" s="12"/>
      <c r="FES405" s="12"/>
      <c r="FET405" s="12"/>
      <c r="FEU405" s="12"/>
      <c r="FEV405" s="12"/>
      <c r="FEW405" s="12"/>
      <c r="FEX405" s="12"/>
      <c r="FEY405" s="12"/>
      <c r="FEZ405" s="12"/>
      <c r="FFA405" s="12"/>
      <c r="FFB405" s="12"/>
      <c r="FFC405" s="12"/>
      <c r="FFD405" s="12"/>
      <c r="FFE405" s="12"/>
      <c r="FFF405" s="12"/>
      <c r="FFG405" s="12"/>
      <c r="FFH405" s="12"/>
      <c r="FFI405" s="12"/>
      <c r="FFJ405" s="12"/>
      <c r="FFK405" s="12"/>
      <c r="FFL405" s="12"/>
      <c r="FFM405" s="12"/>
      <c r="FFN405" s="12"/>
      <c r="FFO405" s="12"/>
      <c r="FFP405" s="12"/>
      <c r="FFQ405" s="12"/>
      <c r="FFR405" s="12"/>
      <c r="FFS405" s="12"/>
      <c r="FFT405" s="12"/>
      <c r="FFU405" s="12"/>
      <c r="FFV405" s="12"/>
      <c r="FFW405" s="12"/>
      <c r="FFX405" s="12"/>
      <c r="FFY405" s="12"/>
      <c r="FFZ405" s="12"/>
      <c r="FGA405" s="12"/>
      <c r="FGB405" s="12"/>
      <c r="FGC405" s="12"/>
      <c r="FGD405" s="12"/>
      <c r="FGE405" s="12"/>
      <c r="FGF405" s="12"/>
      <c r="FGG405" s="12"/>
      <c r="FGH405" s="12"/>
      <c r="FGI405" s="12"/>
      <c r="FGJ405" s="12"/>
      <c r="FGK405" s="12"/>
      <c r="FGL405" s="12"/>
      <c r="FGM405" s="12"/>
      <c r="FGN405" s="12"/>
      <c r="FGO405" s="12"/>
      <c r="FGP405" s="12"/>
      <c r="FGQ405" s="12"/>
      <c r="FGR405" s="12"/>
      <c r="FGS405" s="12"/>
      <c r="FGT405" s="12"/>
      <c r="FGU405" s="12"/>
      <c r="FGV405" s="12"/>
      <c r="FGW405" s="12"/>
      <c r="FGX405" s="12"/>
      <c r="FGY405" s="12"/>
      <c r="FGZ405" s="12"/>
      <c r="FHA405" s="12"/>
      <c r="FHB405" s="12"/>
      <c r="FHC405" s="12"/>
      <c r="FHD405" s="12"/>
      <c r="FHE405" s="12"/>
      <c r="FHF405" s="12"/>
      <c r="FHG405" s="12"/>
      <c r="FHH405" s="12"/>
      <c r="FHI405" s="12"/>
      <c r="FHJ405" s="12"/>
      <c r="FHK405" s="12"/>
      <c r="FHL405" s="12"/>
      <c r="FHM405" s="12"/>
      <c r="FHN405" s="12"/>
      <c r="FHO405" s="12"/>
      <c r="FHP405" s="12"/>
      <c r="FHQ405" s="12"/>
      <c r="FHR405" s="12"/>
      <c r="FHS405" s="12"/>
      <c r="FHT405" s="12"/>
      <c r="FHU405" s="12"/>
      <c r="FHV405" s="12"/>
      <c r="FHW405" s="12"/>
      <c r="FHX405" s="12"/>
      <c r="FHY405" s="12"/>
      <c r="FHZ405" s="12"/>
      <c r="FIA405" s="12"/>
      <c r="FIB405" s="12"/>
      <c r="FIC405" s="12"/>
      <c r="FID405" s="12"/>
      <c r="FIE405" s="12"/>
      <c r="FIF405" s="12"/>
      <c r="FIG405" s="12"/>
      <c r="FIH405" s="12"/>
      <c r="FII405" s="12"/>
      <c r="FIJ405" s="12"/>
      <c r="FIK405" s="12"/>
      <c r="FIL405" s="12"/>
      <c r="FIM405" s="12"/>
      <c r="FIN405" s="12"/>
      <c r="FIO405" s="12"/>
      <c r="FIP405" s="12"/>
      <c r="FIQ405" s="12"/>
      <c r="FIR405" s="12"/>
      <c r="FIS405" s="12"/>
      <c r="FIT405" s="12"/>
      <c r="FIU405" s="12"/>
      <c r="FIV405" s="12"/>
      <c r="FIW405" s="12"/>
      <c r="FIX405" s="12"/>
      <c r="FIY405" s="12"/>
      <c r="FIZ405" s="12"/>
      <c r="FJA405" s="12"/>
      <c r="FJB405" s="12"/>
      <c r="FJC405" s="12"/>
      <c r="FJD405" s="12"/>
      <c r="FJE405" s="12"/>
      <c r="FJF405" s="12"/>
      <c r="FJG405" s="12"/>
      <c r="FJH405" s="12"/>
      <c r="FJI405" s="12"/>
      <c r="FJJ405" s="12"/>
      <c r="FJK405" s="12"/>
      <c r="FJL405" s="12"/>
      <c r="FJM405" s="12"/>
      <c r="FJN405" s="12"/>
      <c r="FJO405" s="12"/>
      <c r="FJP405" s="12"/>
      <c r="FJQ405" s="12"/>
      <c r="FJR405" s="12"/>
      <c r="FJS405" s="12"/>
      <c r="FJT405" s="12"/>
      <c r="FJU405" s="12"/>
      <c r="FJV405" s="12"/>
      <c r="FJW405" s="12"/>
      <c r="FJX405" s="12"/>
      <c r="FJY405" s="12"/>
      <c r="FJZ405" s="12"/>
      <c r="FKA405" s="12"/>
      <c r="FKB405" s="12"/>
      <c r="FKC405" s="12"/>
      <c r="FKD405" s="12"/>
      <c r="FKE405" s="12"/>
      <c r="FKF405" s="12"/>
      <c r="FKG405" s="12"/>
      <c r="FKH405" s="12"/>
      <c r="FKI405" s="12"/>
      <c r="FKJ405" s="12"/>
      <c r="FKK405" s="12"/>
      <c r="FKL405" s="12"/>
      <c r="FKM405" s="12"/>
      <c r="FKN405" s="12"/>
      <c r="FKO405" s="12"/>
      <c r="FKP405" s="12"/>
      <c r="FKQ405" s="12"/>
      <c r="FKR405" s="12"/>
      <c r="FKS405" s="12"/>
      <c r="FKT405" s="12"/>
      <c r="FKU405" s="12"/>
      <c r="FKV405" s="12"/>
      <c r="FKW405" s="12"/>
      <c r="FKX405" s="12"/>
      <c r="FKY405" s="12"/>
      <c r="FKZ405" s="12"/>
      <c r="FLA405" s="12"/>
      <c r="FLB405" s="12"/>
      <c r="FLC405" s="12"/>
      <c r="FLD405" s="12"/>
      <c r="FLE405" s="12"/>
      <c r="FLF405" s="12"/>
      <c r="FLG405" s="12"/>
      <c r="FLH405" s="12"/>
      <c r="FLI405" s="12"/>
      <c r="FLJ405" s="12"/>
      <c r="FLK405" s="12"/>
      <c r="FLL405" s="12"/>
      <c r="FLM405" s="12"/>
      <c r="FLN405" s="12"/>
      <c r="FLO405" s="12"/>
      <c r="FLP405" s="12"/>
      <c r="FLQ405" s="12"/>
      <c r="FLR405" s="12"/>
      <c r="FLS405" s="12"/>
      <c r="FLT405" s="12"/>
      <c r="FLU405" s="12"/>
      <c r="FLV405" s="12"/>
      <c r="FLW405" s="12"/>
      <c r="FLX405" s="12"/>
      <c r="FLY405" s="12"/>
      <c r="FLZ405" s="12"/>
      <c r="FMA405" s="12"/>
      <c r="FMB405" s="12"/>
      <c r="FMC405" s="12"/>
      <c r="FMD405" s="12"/>
      <c r="FME405" s="12"/>
      <c r="FMF405" s="12"/>
      <c r="FMG405" s="12"/>
      <c r="FMH405" s="12"/>
      <c r="FMI405" s="12"/>
      <c r="FMJ405" s="12"/>
      <c r="FMK405" s="12"/>
      <c r="FML405" s="12"/>
      <c r="FMM405" s="12"/>
      <c r="FMN405" s="12"/>
      <c r="FMO405" s="12"/>
      <c r="FMP405" s="12"/>
      <c r="FMQ405" s="12"/>
      <c r="FMR405" s="12"/>
      <c r="FMS405" s="12"/>
      <c r="FMT405" s="12"/>
      <c r="FMU405" s="12"/>
      <c r="FMV405" s="12"/>
      <c r="FMW405" s="12"/>
      <c r="FMX405" s="12"/>
      <c r="FMY405" s="12"/>
      <c r="FMZ405" s="12"/>
      <c r="FNA405" s="12"/>
      <c r="FNB405" s="12"/>
      <c r="FNC405" s="12"/>
      <c r="FND405" s="12"/>
      <c r="FNE405" s="12"/>
      <c r="FNF405" s="12"/>
      <c r="FNG405" s="12"/>
      <c r="FNH405" s="12"/>
      <c r="FNI405" s="12"/>
      <c r="FNJ405" s="12"/>
      <c r="FNK405" s="12"/>
      <c r="FNL405" s="12"/>
      <c r="FNM405" s="12"/>
      <c r="FNN405" s="12"/>
      <c r="FNO405" s="12"/>
      <c r="FNP405" s="12"/>
      <c r="FNQ405" s="12"/>
      <c r="FNR405" s="12"/>
      <c r="FNS405" s="12"/>
      <c r="FNT405" s="12"/>
      <c r="FNU405" s="12"/>
      <c r="FNV405" s="12"/>
      <c r="FNW405" s="12"/>
      <c r="FNX405" s="12"/>
      <c r="FNY405" s="12"/>
      <c r="FNZ405" s="12"/>
      <c r="FOA405" s="12"/>
      <c r="FOB405" s="12"/>
      <c r="FOC405" s="12"/>
      <c r="FOD405" s="12"/>
      <c r="FOE405" s="12"/>
      <c r="FOF405" s="12"/>
      <c r="FOG405" s="12"/>
      <c r="FOH405" s="12"/>
      <c r="FOI405" s="12"/>
      <c r="FOJ405" s="12"/>
      <c r="FOK405" s="12"/>
      <c r="FOL405" s="12"/>
      <c r="FOM405" s="12"/>
      <c r="FON405" s="12"/>
      <c r="FOO405" s="12"/>
      <c r="FOP405" s="12"/>
      <c r="FOQ405" s="12"/>
      <c r="FOR405" s="12"/>
      <c r="FOS405" s="12"/>
      <c r="FOT405" s="12"/>
      <c r="FOU405" s="12"/>
      <c r="FOV405" s="12"/>
      <c r="FOW405" s="12"/>
      <c r="FOX405" s="12"/>
      <c r="FOY405" s="12"/>
      <c r="FOZ405" s="12"/>
      <c r="FPA405" s="12"/>
      <c r="FPB405" s="12"/>
      <c r="FPC405" s="12"/>
      <c r="FPD405" s="12"/>
      <c r="FPE405" s="12"/>
      <c r="FPF405" s="12"/>
      <c r="FPG405" s="12"/>
      <c r="FPH405" s="12"/>
      <c r="FPI405" s="12"/>
      <c r="FPJ405" s="12"/>
      <c r="FPK405" s="12"/>
      <c r="FPL405" s="12"/>
      <c r="FPM405" s="12"/>
      <c r="FPN405" s="12"/>
      <c r="FPO405" s="12"/>
      <c r="FPP405" s="12"/>
      <c r="FPQ405" s="12"/>
      <c r="FPR405" s="12"/>
      <c r="FPS405" s="12"/>
      <c r="FPT405" s="12"/>
      <c r="FPU405" s="12"/>
      <c r="FPV405" s="12"/>
      <c r="FPW405" s="12"/>
      <c r="FPX405" s="12"/>
      <c r="FPY405" s="12"/>
      <c r="FPZ405" s="12"/>
      <c r="FQA405" s="12"/>
      <c r="FQB405" s="12"/>
      <c r="FQC405" s="12"/>
      <c r="FQD405" s="12"/>
      <c r="FQE405" s="12"/>
      <c r="FQF405" s="12"/>
      <c r="FQG405" s="12"/>
      <c r="FQH405" s="12"/>
      <c r="FQI405" s="12"/>
      <c r="FQJ405" s="12"/>
      <c r="FQK405" s="12"/>
      <c r="FQL405" s="12"/>
      <c r="FQM405" s="12"/>
      <c r="FQN405" s="12"/>
      <c r="FQO405" s="12"/>
      <c r="FQP405" s="12"/>
      <c r="FQQ405" s="12"/>
      <c r="FQR405" s="12"/>
      <c r="FQS405" s="12"/>
      <c r="FQT405" s="12"/>
      <c r="FQU405" s="12"/>
      <c r="FQV405" s="12"/>
      <c r="FQW405" s="12"/>
      <c r="FQX405" s="12"/>
      <c r="FQY405" s="12"/>
      <c r="FQZ405" s="12"/>
      <c r="FRA405" s="12"/>
      <c r="FRB405" s="12"/>
      <c r="FRC405" s="12"/>
      <c r="FRD405" s="12"/>
      <c r="FRE405" s="12"/>
      <c r="FRF405" s="12"/>
      <c r="FRG405" s="12"/>
      <c r="FRH405" s="12"/>
      <c r="FRI405" s="12"/>
      <c r="FRJ405" s="12"/>
      <c r="FRK405" s="12"/>
      <c r="FRL405" s="12"/>
      <c r="FRM405" s="12"/>
      <c r="FRN405" s="12"/>
      <c r="FRO405" s="12"/>
      <c r="FRP405" s="12"/>
      <c r="FRQ405" s="12"/>
      <c r="FRR405" s="12"/>
      <c r="FRS405" s="12"/>
      <c r="FRT405" s="12"/>
      <c r="FRU405" s="12"/>
      <c r="FRV405" s="12"/>
      <c r="FRW405" s="12"/>
      <c r="FRX405" s="12"/>
      <c r="FRY405" s="12"/>
      <c r="FRZ405" s="12"/>
      <c r="FSA405" s="12"/>
      <c r="FSB405" s="12"/>
      <c r="FSC405" s="12"/>
      <c r="FSD405" s="12"/>
      <c r="FSE405" s="12"/>
      <c r="FSF405" s="12"/>
      <c r="FSG405" s="12"/>
      <c r="FSH405" s="12"/>
      <c r="FSI405" s="12"/>
      <c r="FSJ405" s="12"/>
      <c r="FSK405" s="12"/>
      <c r="FSL405" s="12"/>
      <c r="FSM405" s="12"/>
      <c r="FSN405" s="12"/>
      <c r="FSO405" s="12"/>
      <c r="FSP405" s="12"/>
      <c r="FSQ405" s="12"/>
      <c r="FSR405" s="12"/>
      <c r="FSS405" s="12"/>
      <c r="FST405" s="12"/>
      <c r="FSU405" s="12"/>
      <c r="FSV405" s="12"/>
      <c r="FSW405" s="12"/>
      <c r="FSX405" s="12"/>
      <c r="FSY405" s="12"/>
      <c r="FSZ405" s="12"/>
      <c r="FTA405" s="12"/>
      <c r="FTB405" s="12"/>
      <c r="FTC405" s="12"/>
      <c r="FTD405" s="12"/>
      <c r="FTE405" s="12"/>
      <c r="FTF405" s="12"/>
      <c r="FTG405" s="12"/>
      <c r="FTH405" s="12"/>
      <c r="FTI405" s="12"/>
      <c r="FTJ405" s="12"/>
      <c r="FTK405" s="12"/>
      <c r="FTL405" s="12"/>
      <c r="FTM405" s="12"/>
      <c r="FTN405" s="12"/>
      <c r="FTO405" s="12"/>
      <c r="FTP405" s="12"/>
      <c r="FTQ405" s="12"/>
      <c r="FTR405" s="12"/>
      <c r="FTS405" s="12"/>
      <c r="FTT405" s="12"/>
      <c r="FTU405" s="12"/>
      <c r="FTV405" s="12"/>
      <c r="FTW405" s="12"/>
      <c r="FTX405" s="12"/>
      <c r="FTY405" s="12"/>
      <c r="FTZ405" s="12"/>
      <c r="FUA405" s="12"/>
      <c r="FUB405" s="12"/>
      <c r="FUC405" s="12"/>
      <c r="FUD405" s="12"/>
      <c r="FUE405" s="12"/>
      <c r="FUF405" s="12"/>
      <c r="FUG405" s="12"/>
      <c r="FUH405" s="12"/>
      <c r="FUI405" s="12"/>
      <c r="FUJ405" s="12"/>
      <c r="FUK405" s="12"/>
      <c r="FUL405" s="12"/>
      <c r="FUM405" s="12"/>
      <c r="FUN405" s="12"/>
      <c r="FUO405" s="12"/>
      <c r="FUP405" s="12"/>
      <c r="FUQ405" s="12"/>
      <c r="FUR405" s="12"/>
      <c r="FUS405" s="12"/>
      <c r="FUT405" s="12"/>
      <c r="FUU405" s="12"/>
      <c r="FUV405" s="12"/>
      <c r="FUW405" s="12"/>
      <c r="FUX405" s="12"/>
      <c r="FUY405" s="12"/>
      <c r="FUZ405" s="12"/>
      <c r="FVA405" s="12"/>
      <c r="FVB405" s="12"/>
      <c r="FVC405" s="12"/>
      <c r="FVD405" s="12"/>
      <c r="FVE405" s="12"/>
      <c r="FVF405" s="12"/>
      <c r="FVG405" s="12"/>
      <c r="FVH405" s="12"/>
      <c r="FVI405" s="12"/>
      <c r="FVJ405" s="12"/>
      <c r="FVK405" s="12"/>
      <c r="FVL405" s="12"/>
      <c r="FVM405" s="12"/>
      <c r="FVN405" s="12"/>
      <c r="FVO405" s="12"/>
      <c r="FVP405" s="12"/>
      <c r="FVQ405" s="12"/>
      <c r="FVR405" s="12"/>
      <c r="FVS405" s="12"/>
      <c r="FVT405" s="12"/>
      <c r="FVU405" s="12"/>
      <c r="FVV405" s="12"/>
      <c r="FVW405" s="12"/>
      <c r="FVX405" s="12"/>
      <c r="FVY405" s="12"/>
      <c r="FVZ405" s="12"/>
      <c r="FWA405" s="12"/>
      <c r="FWB405" s="12"/>
      <c r="FWC405" s="12"/>
      <c r="FWD405" s="12"/>
      <c r="FWE405" s="12"/>
      <c r="FWF405" s="12"/>
      <c r="FWG405" s="12"/>
      <c r="FWH405" s="12"/>
      <c r="FWI405" s="12"/>
      <c r="FWJ405" s="12"/>
      <c r="FWK405" s="12"/>
      <c r="FWL405" s="12"/>
      <c r="FWM405" s="12"/>
      <c r="FWN405" s="12"/>
      <c r="FWO405" s="12"/>
      <c r="FWP405" s="12"/>
      <c r="FWQ405" s="12"/>
      <c r="FWR405" s="12"/>
      <c r="FWS405" s="12"/>
      <c r="FWT405" s="12"/>
      <c r="FWU405" s="12"/>
      <c r="FWV405" s="12"/>
      <c r="FWW405" s="12"/>
      <c r="FWX405" s="12"/>
      <c r="FWY405" s="12"/>
      <c r="FWZ405" s="12"/>
      <c r="FXA405" s="12"/>
      <c r="FXB405" s="12"/>
      <c r="FXC405" s="12"/>
      <c r="FXD405" s="12"/>
      <c r="FXE405" s="12"/>
      <c r="FXF405" s="12"/>
      <c r="FXG405" s="12"/>
      <c r="FXH405" s="12"/>
      <c r="FXI405" s="12"/>
      <c r="FXJ405" s="12"/>
      <c r="FXK405" s="12"/>
      <c r="FXL405" s="12"/>
      <c r="FXM405" s="12"/>
      <c r="FXN405" s="12"/>
      <c r="FXO405" s="12"/>
      <c r="FXP405" s="12"/>
      <c r="FXQ405" s="12"/>
      <c r="FXR405" s="12"/>
      <c r="FXS405" s="12"/>
      <c r="FXT405" s="12"/>
      <c r="FXU405" s="12"/>
      <c r="FXV405" s="12"/>
      <c r="FXW405" s="12"/>
      <c r="FXX405" s="12"/>
      <c r="FXY405" s="12"/>
      <c r="FXZ405" s="12"/>
      <c r="FYA405" s="12"/>
      <c r="FYB405" s="12"/>
      <c r="FYC405" s="12"/>
      <c r="FYD405" s="12"/>
      <c r="FYE405" s="12"/>
      <c r="FYF405" s="12"/>
      <c r="FYG405" s="12"/>
      <c r="FYH405" s="12"/>
      <c r="FYI405" s="12"/>
      <c r="FYJ405" s="12"/>
      <c r="FYK405" s="12"/>
      <c r="FYL405" s="12"/>
      <c r="FYM405" s="12"/>
      <c r="FYN405" s="12"/>
      <c r="FYO405" s="12"/>
      <c r="FYP405" s="12"/>
      <c r="FYQ405" s="12"/>
      <c r="FYR405" s="12"/>
      <c r="FYS405" s="12"/>
      <c r="FYT405" s="12"/>
      <c r="FYU405" s="12"/>
      <c r="FYV405" s="12"/>
      <c r="FYW405" s="12"/>
      <c r="FYX405" s="12"/>
      <c r="FYY405" s="12"/>
      <c r="FYZ405" s="12"/>
      <c r="FZA405" s="12"/>
      <c r="FZB405" s="12"/>
      <c r="FZC405" s="12"/>
      <c r="FZD405" s="12"/>
      <c r="FZE405" s="12"/>
      <c r="FZF405" s="12"/>
      <c r="FZG405" s="12"/>
      <c r="FZH405" s="12"/>
      <c r="FZI405" s="12"/>
      <c r="FZJ405" s="12"/>
      <c r="FZK405" s="12"/>
      <c r="FZL405" s="12"/>
      <c r="FZM405" s="12"/>
      <c r="FZN405" s="12"/>
      <c r="FZO405" s="12"/>
      <c r="FZP405" s="12"/>
      <c r="FZQ405" s="12"/>
      <c r="FZR405" s="12"/>
      <c r="FZS405" s="12"/>
      <c r="FZT405" s="12"/>
      <c r="FZU405" s="12"/>
      <c r="FZV405" s="12"/>
      <c r="FZW405" s="12"/>
      <c r="FZX405" s="12"/>
      <c r="FZY405" s="12"/>
      <c r="FZZ405" s="12"/>
      <c r="GAA405" s="12"/>
      <c r="GAB405" s="12"/>
      <c r="GAC405" s="12"/>
      <c r="GAD405" s="12"/>
      <c r="GAE405" s="12"/>
      <c r="GAF405" s="12"/>
      <c r="GAG405" s="12"/>
      <c r="GAH405" s="12"/>
      <c r="GAI405" s="12"/>
      <c r="GAJ405" s="12"/>
      <c r="GAK405" s="12"/>
      <c r="GAL405" s="12"/>
      <c r="GAM405" s="12"/>
      <c r="GAN405" s="12"/>
      <c r="GAO405" s="12"/>
      <c r="GAP405" s="12"/>
      <c r="GAQ405" s="12"/>
      <c r="GAR405" s="12"/>
      <c r="GAS405" s="12"/>
      <c r="GAT405" s="12"/>
      <c r="GAU405" s="12"/>
      <c r="GAV405" s="12"/>
      <c r="GAW405" s="12"/>
      <c r="GAX405" s="12"/>
      <c r="GAY405" s="12"/>
      <c r="GAZ405" s="12"/>
      <c r="GBA405" s="12"/>
      <c r="GBB405" s="12"/>
      <c r="GBC405" s="12"/>
      <c r="GBD405" s="12"/>
      <c r="GBE405" s="12"/>
      <c r="GBF405" s="12"/>
      <c r="GBG405" s="12"/>
      <c r="GBH405" s="12"/>
      <c r="GBI405" s="12"/>
      <c r="GBJ405" s="12"/>
      <c r="GBK405" s="12"/>
      <c r="GBL405" s="12"/>
      <c r="GBM405" s="12"/>
      <c r="GBN405" s="12"/>
      <c r="GBO405" s="12"/>
      <c r="GBP405" s="12"/>
      <c r="GBQ405" s="12"/>
      <c r="GBR405" s="12"/>
      <c r="GBS405" s="12"/>
      <c r="GBT405" s="12"/>
      <c r="GBU405" s="12"/>
      <c r="GBV405" s="12"/>
      <c r="GBW405" s="12"/>
      <c r="GBX405" s="12"/>
      <c r="GBY405" s="12"/>
      <c r="GBZ405" s="12"/>
      <c r="GCA405" s="12"/>
      <c r="GCB405" s="12"/>
      <c r="GCC405" s="12"/>
      <c r="GCD405" s="12"/>
      <c r="GCE405" s="12"/>
      <c r="GCF405" s="12"/>
      <c r="GCG405" s="12"/>
      <c r="GCH405" s="12"/>
      <c r="GCI405" s="12"/>
      <c r="GCJ405" s="12"/>
      <c r="GCK405" s="12"/>
      <c r="GCL405" s="12"/>
      <c r="GCM405" s="12"/>
      <c r="GCN405" s="12"/>
      <c r="GCO405" s="12"/>
      <c r="GCP405" s="12"/>
      <c r="GCQ405" s="12"/>
      <c r="GCR405" s="12"/>
      <c r="GCS405" s="12"/>
      <c r="GCT405" s="12"/>
      <c r="GCU405" s="12"/>
      <c r="GCV405" s="12"/>
      <c r="GCW405" s="12"/>
      <c r="GCX405" s="12"/>
      <c r="GCY405" s="12"/>
      <c r="GCZ405" s="12"/>
      <c r="GDA405" s="12"/>
      <c r="GDB405" s="12"/>
      <c r="GDC405" s="12"/>
      <c r="GDD405" s="12"/>
      <c r="GDE405" s="12"/>
      <c r="GDF405" s="12"/>
      <c r="GDG405" s="12"/>
      <c r="GDH405" s="12"/>
      <c r="GDI405" s="12"/>
      <c r="GDJ405" s="12"/>
      <c r="GDK405" s="12"/>
      <c r="GDL405" s="12"/>
      <c r="GDM405" s="12"/>
      <c r="GDN405" s="12"/>
      <c r="GDO405" s="12"/>
      <c r="GDP405" s="12"/>
      <c r="GDQ405" s="12"/>
      <c r="GDR405" s="12"/>
      <c r="GDS405" s="12"/>
      <c r="GDT405" s="12"/>
      <c r="GDU405" s="12"/>
      <c r="GDV405" s="12"/>
      <c r="GDW405" s="12"/>
      <c r="GDX405" s="12"/>
      <c r="GDY405" s="12"/>
      <c r="GDZ405" s="12"/>
      <c r="GEA405" s="12"/>
      <c r="GEB405" s="12"/>
      <c r="GEC405" s="12"/>
      <c r="GED405" s="12"/>
      <c r="GEE405" s="12"/>
      <c r="GEF405" s="12"/>
      <c r="GEG405" s="12"/>
      <c r="GEH405" s="12"/>
      <c r="GEI405" s="12"/>
      <c r="GEJ405" s="12"/>
      <c r="GEK405" s="12"/>
      <c r="GEL405" s="12"/>
      <c r="GEM405" s="12"/>
      <c r="GEN405" s="12"/>
      <c r="GEO405" s="12"/>
      <c r="GEP405" s="12"/>
      <c r="GEQ405" s="12"/>
      <c r="GER405" s="12"/>
      <c r="GES405" s="12"/>
      <c r="GET405" s="12"/>
      <c r="GEU405" s="12"/>
      <c r="GEV405" s="12"/>
      <c r="GEW405" s="12"/>
      <c r="GEX405" s="12"/>
      <c r="GEY405" s="12"/>
      <c r="GEZ405" s="12"/>
      <c r="GFA405" s="12"/>
      <c r="GFB405" s="12"/>
      <c r="GFC405" s="12"/>
      <c r="GFD405" s="12"/>
      <c r="GFE405" s="12"/>
      <c r="GFF405" s="12"/>
      <c r="GFG405" s="12"/>
      <c r="GFH405" s="12"/>
      <c r="GFI405" s="12"/>
      <c r="GFJ405" s="12"/>
      <c r="GFK405" s="12"/>
      <c r="GFL405" s="12"/>
      <c r="GFM405" s="12"/>
      <c r="GFN405" s="12"/>
      <c r="GFO405" s="12"/>
      <c r="GFP405" s="12"/>
      <c r="GFQ405" s="12"/>
      <c r="GFR405" s="12"/>
      <c r="GFS405" s="12"/>
      <c r="GFT405" s="12"/>
      <c r="GFU405" s="12"/>
      <c r="GFV405" s="12"/>
      <c r="GFW405" s="12"/>
      <c r="GFX405" s="12"/>
      <c r="GFY405" s="12"/>
      <c r="GFZ405" s="12"/>
      <c r="GGA405" s="12"/>
      <c r="GGB405" s="12"/>
      <c r="GGC405" s="12"/>
      <c r="GGD405" s="12"/>
      <c r="GGE405" s="12"/>
      <c r="GGF405" s="12"/>
      <c r="GGG405" s="12"/>
      <c r="GGH405" s="12"/>
      <c r="GGI405" s="12"/>
      <c r="GGJ405" s="12"/>
      <c r="GGK405" s="12"/>
      <c r="GGL405" s="12"/>
      <c r="GGM405" s="12"/>
      <c r="GGN405" s="12"/>
      <c r="GGO405" s="12"/>
      <c r="GGP405" s="12"/>
      <c r="GGQ405" s="12"/>
      <c r="GGR405" s="12"/>
      <c r="GGS405" s="12"/>
      <c r="GGT405" s="12"/>
      <c r="GGU405" s="12"/>
      <c r="GGV405" s="12"/>
      <c r="GGW405" s="12"/>
      <c r="GGX405" s="12"/>
      <c r="GGY405" s="12"/>
      <c r="GGZ405" s="12"/>
      <c r="GHA405" s="12"/>
      <c r="GHB405" s="12"/>
      <c r="GHC405" s="12"/>
      <c r="GHD405" s="12"/>
      <c r="GHE405" s="12"/>
      <c r="GHF405" s="12"/>
      <c r="GHG405" s="12"/>
      <c r="GHH405" s="12"/>
      <c r="GHI405" s="12"/>
      <c r="GHJ405" s="12"/>
      <c r="GHK405" s="12"/>
      <c r="GHL405" s="12"/>
      <c r="GHM405" s="12"/>
      <c r="GHN405" s="12"/>
      <c r="GHO405" s="12"/>
      <c r="GHP405" s="12"/>
      <c r="GHQ405" s="12"/>
      <c r="GHR405" s="12"/>
      <c r="GHS405" s="12"/>
      <c r="GHT405" s="12"/>
      <c r="GHU405" s="12"/>
      <c r="GHV405" s="12"/>
      <c r="GHW405" s="12"/>
      <c r="GHX405" s="12"/>
      <c r="GHY405" s="12"/>
      <c r="GHZ405" s="12"/>
      <c r="GIA405" s="12"/>
      <c r="GIB405" s="12"/>
      <c r="GIC405" s="12"/>
      <c r="GID405" s="12"/>
      <c r="GIE405" s="12"/>
      <c r="GIF405" s="12"/>
      <c r="GIG405" s="12"/>
      <c r="GIH405" s="12"/>
      <c r="GII405" s="12"/>
      <c r="GIJ405" s="12"/>
      <c r="GIK405" s="12"/>
      <c r="GIL405" s="12"/>
      <c r="GIM405" s="12"/>
      <c r="GIN405" s="12"/>
      <c r="GIO405" s="12"/>
      <c r="GIP405" s="12"/>
      <c r="GIQ405" s="12"/>
      <c r="GIR405" s="12"/>
      <c r="GIS405" s="12"/>
      <c r="GIT405" s="12"/>
      <c r="GIU405" s="12"/>
      <c r="GIV405" s="12"/>
      <c r="GIW405" s="12"/>
      <c r="GIX405" s="12"/>
      <c r="GIY405" s="12"/>
      <c r="GIZ405" s="12"/>
      <c r="GJA405" s="12"/>
      <c r="GJB405" s="12"/>
      <c r="GJC405" s="12"/>
      <c r="GJD405" s="12"/>
      <c r="GJE405" s="12"/>
      <c r="GJF405" s="12"/>
      <c r="GJG405" s="12"/>
      <c r="GJH405" s="12"/>
      <c r="GJI405" s="12"/>
      <c r="GJJ405" s="12"/>
      <c r="GJK405" s="12"/>
      <c r="GJL405" s="12"/>
      <c r="GJM405" s="12"/>
      <c r="GJN405" s="12"/>
      <c r="GJO405" s="12"/>
      <c r="GJP405" s="12"/>
      <c r="GJQ405" s="12"/>
      <c r="GJR405" s="12"/>
      <c r="GJS405" s="12"/>
      <c r="GJT405" s="12"/>
      <c r="GJU405" s="12"/>
      <c r="GJV405" s="12"/>
      <c r="GJW405" s="12"/>
      <c r="GJX405" s="12"/>
      <c r="GJY405" s="12"/>
      <c r="GJZ405" s="12"/>
      <c r="GKA405" s="12"/>
      <c r="GKB405" s="12"/>
      <c r="GKC405" s="12"/>
      <c r="GKD405" s="12"/>
      <c r="GKE405" s="12"/>
      <c r="GKF405" s="12"/>
      <c r="GKG405" s="12"/>
      <c r="GKH405" s="12"/>
      <c r="GKI405" s="12"/>
      <c r="GKJ405" s="12"/>
      <c r="GKK405" s="12"/>
      <c r="GKL405" s="12"/>
      <c r="GKM405" s="12"/>
      <c r="GKN405" s="12"/>
      <c r="GKO405" s="12"/>
      <c r="GKP405" s="12"/>
      <c r="GKQ405" s="12"/>
      <c r="GKR405" s="12"/>
      <c r="GKS405" s="12"/>
      <c r="GKT405" s="12"/>
      <c r="GKU405" s="12"/>
      <c r="GKV405" s="12"/>
      <c r="GKW405" s="12"/>
      <c r="GKX405" s="12"/>
      <c r="GKY405" s="12"/>
      <c r="GKZ405" s="12"/>
      <c r="GLA405" s="12"/>
      <c r="GLB405" s="12"/>
      <c r="GLC405" s="12"/>
      <c r="GLD405" s="12"/>
      <c r="GLE405" s="12"/>
      <c r="GLF405" s="12"/>
      <c r="GLG405" s="12"/>
      <c r="GLH405" s="12"/>
      <c r="GLI405" s="12"/>
      <c r="GLJ405" s="12"/>
      <c r="GLK405" s="12"/>
      <c r="GLL405" s="12"/>
      <c r="GLM405" s="12"/>
      <c r="GLN405" s="12"/>
      <c r="GLO405" s="12"/>
      <c r="GLP405" s="12"/>
      <c r="GLQ405" s="12"/>
      <c r="GLR405" s="12"/>
      <c r="GLS405" s="12"/>
      <c r="GLT405" s="12"/>
      <c r="GLU405" s="12"/>
      <c r="GLV405" s="12"/>
      <c r="GLW405" s="12"/>
      <c r="GLX405" s="12"/>
      <c r="GLY405" s="12"/>
      <c r="GLZ405" s="12"/>
      <c r="GMA405" s="12"/>
      <c r="GMB405" s="12"/>
      <c r="GMC405" s="12"/>
      <c r="GMD405" s="12"/>
      <c r="GME405" s="12"/>
      <c r="GMF405" s="12"/>
      <c r="GMG405" s="12"/>
      <c r="GMH405" s="12"/>
      <c r="GMI405" s="12"/>
      <c r="GMJ405" s="12"/>
      <c r="GMK405" s="12"/>
      <c r="GML405" s="12"/>
      <c r="GMM405" s="12"/>
      <c r="GMN405" s="12"/>
      <c r="GMO405" s="12"/>
      <c r="GMP405" s="12"/>
      <c r="GMQ405" s="12"/>
      <c r="GMR405" s="12"/>
      <c r="GMS405" s="12"/>
      <c r="GMT405" s="12"/>
      <c r="GMU405" s="12"/>
      <c r="GMV405" s="12"/>
      <c r="GMW405" s="12"/>
      <c r="GMX405" s="12"/>
      <c r="GMY405" s="12"/>
      <c r="GMZ405" s="12"/>
      <c r="GNA405" s="12"/>
      <c r="GNB405" s="12"/>
      <c r="GNC405" s="12"/>
      <c r="GND405" s="12"/>
      <c r="GNE405" s="12"/>
      <c r="GNF405" s="12"/>
      <c r="GNG405" s="12"/>
      <c r="GNH405" s="12"/>
      <c r="GNI405" s="12"/>
      <c r="GNJ405" s="12"/>
      <c r="GNK405" s="12"/>
      <c r="GNL405" s="12"/>
      <c r="GNM405" s="12"/>
      <c r="GNN405" s="12"/>
      <c r="GNO405" s="12"/>
      <c r="GNP405" s="12"/>
      <c r="GNQ405" s="12"/>
      <c r="GNR405" s="12"/>
      <c r="GNS405" s="12"/>
      <c r="GNT405" s="12"/>
      <c r="GNU405" s="12"/>
      <c r="GNV405" s="12"/>
      <c r="GNW405" s="12"/>
      <c r="GNX405" s="12"/>
      <c r="GNY405" s="12"/>
      <c r="GNZ405" s="12"/>
      <c r="GOA405" s="12"/>
      <c r="GOB405" s="12"/>
      <c r="GOC405" s="12"/>
      <c r="GOD405" s="12"/>
      <c r="GOE405" s="12"/>
      <c r="GOF405" s="12"/>
      <c r="GOG405" s="12"/>
      <c r="GOH405" s="12"/>
      <c r="GOI405" s="12"/>
      <c r="GOJ405" s="12"/>
      <c r="GOK405" s="12"/>
      <c r="GOL405" s="12"/>
      <c r="GOM405" s="12"/>
      <c r="GON405" s="12"/>
      <c r="GOO405" s="12"/>
      <c r="GOP405" s="12"/>
      <c r="GOQ405" s="12"/>
      <c r="GOR405" s="12"/>
      <c r="GOS405" s="12"/>
      <c r="GOT405" s="12"/>
      <c r="GOU405" s="12"/>
      <c r="GOV405" s="12"/>
      <c r="GOW405" s="12"/>
      <c r="GOX405" s="12"/>
      <c r="GOY405" s="12"/>
      <c r="GOZ405" s="12"/>
      <c r="GPA405" s="12"/>
      <c r="GPB405" s="12"/>
      <c r="GPC405" s="12"/>
      <c r="GPD405" s="12"/>
      <c r="GPE405" s="12"/>
      <c r="GPF405" s="12"/>
      <c r="GPG405" s="12"/>
      <c r="GPH405" s="12"/>
      <c r="GPI405" s="12"/>
      <c r="GPJ405" s="12"/>
      <c r="GPK405" s="12"/>
      <c r="GPL405" s="12"/>
      <c r="GPM405" s="12"/>
      <c r="GPN405" s="12"/>
      <c r="GPO405" s="12"/>
      <c r="GPP405" s="12"/>
      <c r="GPQ405" s="12"/>
      <c r="GPR405" s="12"/>
      <c r="GPS405" s="12"/>
      <c r="GPT405" s="12"/>
      <c r="GPU405" s="12"/>
      <c r="GPV405" s="12"/>
      <c r="GPW405" s="12"/>
      <c r="GPX405" s="12"/>
      <c r="GPY405" s="12"/>
      <c r="GPZ405" s="12"/>
      <c r="GQA405" s="12"/>
      <c r="GQB405" s="12"/>
      <c r="GQC405" s="12"/>
      <c r="GQD405" s="12"/>
      <c r="GQE405" s="12"/>
      <c r="GQF405" s="12"/>
      <c r="GQG405" s="12"/>
      <c r="GQH405" s="12"/>
      <c r="GQI405" s="12"/>
      <c r="GQJ405" s="12"/>
      <c r="GQK405" s="12"/>
      <c r="GQL405" s="12"/>
      <c r="GQM405" s="12"/>
      <c r="GQN405" s="12"/>
      <c r="GQO405" s="12"/>
      <c r="GQP405" s="12"/>
      <c r="GQQ405" s="12"/>
      <c r="GQR405" s="12"/>
      <c r="GQS405" s="12"/>
      <c r="GQT405" s="12"/>
      <c r="GQU405" s="12"/>
      <c r="GQV405" s="12"/>
      <c r="GQW405" s="12"/>
      <c r="GQX405" s="12"/>
      <c r="GQY405" s="12"/>
      <c r="GQZ405" s="12"/>
      <c r="GRA405" s="12"/>
      <c r="GRB405" s="12"/>
      <c r="GRC405" s="12"/>
      <c r="GRD405" s="12"/>
      <c r="GRE405" s="12"/>
      <c r="GRF405" s="12"/>
      <c r="GRG405" s="12"/>
      <c r="GRH405" s="12"/>
      <c r="GRI405" s="12"/>
      <c r="GRJ405" s="12"/>
      <c r="GRK405" s="12"/>
      <c r="GRL405" s="12"/>
      <c r="GRM405" s="12"/>
      <c r="GRN405" s="12"/>
      <c r="GRO405" s="12"/>
      <c r="GRP405" s="12"/>
      <c r="GRQ405" s="12"/>
      <c r="GRR405" s="12"/>
      <c r="GRS405" s="12"/>
      <c r="GRT405" s="12"/>
      <c r="GRU405" s="12"/>
      <c r="GRV405" s="12"/>
      <c r="GRW405" s="12"/>
      <c r="GRX405" s="12"/>
      <c r="GRY405" s="12"/>
      <c r="GRZ405" s="12"/>
      <c r="GSA405" s="12"/>
      <c r="GSB405" s="12"/>
      <c r="GSC405" s="12"/>
      <c r="GSD405" s="12"/>
      <c r="GSE405" s="12"/>
      <c r="GSF405" s="12"/>
      <c r="GSG405" s="12"/>
      <c r="GSH405" s="12"/>
      <c r="GSI405" s="12"/>
      <c r="GSJ405" s="12"/>
      <c r="GSK405" s="12"/>
      <c r="GSL405" s="12"/>
      <c r="GSM405" s="12"/>
      <c r="GSN405" s="12"/>
      <c r="GSO405" s="12"/>
      <c r="GSP405" s="12"/>
      <c r="GSQ405" s="12"/>
      <c r="GSR405" s="12"/>
      <c r="GSS405" s="12"/>
      <c r="GST405" s="12"/>
      <c r="GSU405" s="12"/>
      <c r="GSV405" s="12"/>
      <c r="GSW405" s="12"/>
      <c r="GSX405" s="12"/>
      <c r="GSY405" s="12"/>
      <c r="GSZ405" s="12"/>
      <c r="GTA405" s="12"/>
      <c r="GTB405" s="12"/>
      <c r="GTC405" s="12"/>
      <c r="GTD405" s="12"/>
      <c r="GTE405" s="12"/>
      <c r="GTF405" s="12"/>
      <c r="GTG405" s="12"/>
      <c r="GTH405" s="12"/>
      <c r="GTI405" s="12"/>
      <c r="GTJ405" s="12"/>
      <c r="GTK405" s="12"/>
      <c r="GTL405" s="12"/>
      <c r="GTM405" s="12"/>
      <c r="GTN405" s="12"/>
      <c r="GTO405" s="12"/>
      <c r="GTP405" s="12"/>
      <c r="GTQ405" s="12"/>
      <c r="GTR405" s="12"/>
      <c r="GTS405" s="12"/>
      <c r="GTT405" s="12"/>
      <c r="GTU405" s="12"/>
      <c r="GTV405" s="12"/>
      <c r="GTW405" s="12"/>
      <c r="GTX405" s="12"/>
      <c r="GTY405" s="12"/>
      <c r="GTZ405" s="12"/>
      <c r="GUA405" s="12"/>
      <c r="GUB405" s="12"/>
      <c r="GUC405" s="12"/>
      <c r="GUD405" s="12"/>
      <c r="GUE405" s="12"/>
      <c r="GUF405" s="12"/>
      <c r="GUG405" s="12"/>
      <c r="GUH405" s="12"/>
      <c r="GUI405" s="12"/>
      <c r="GUJ405" s="12"/>
      <c r="GUK405" s="12"/>
      <c r="GUL405" s="12"/>
      <c r="GUM405" s="12"/>
      <c r="GUN405" s="12"/>
      <c r="GUO405" s="12"/>
      <c r="GUP405" s="12"/>
      <c r="GUQ405" s="12"/>
      <c r="GUR405" s="12"/>
      <c r="GUS405" s="12"/>
      <c r="GUT405" s="12"/>
      <c r="GUU405" s="12"/>
      <c r="GUV405" s="12"/>
      <c r="GUW405" s="12"/>
      <c r="GUX405" s="12"/>
      <c r="GUY405" s="12"/>
      <c r="GUZ405" s="12"/>
      <c r="GVA405" s="12"/>
      <c r="GVB405" s="12"/>
      <c r="GVC405" s="12"/>
      <c r="GVD405" s="12"/>
      <c r="GVE405" s="12"/>
      <c r="GVF405" s="12"/>
      <c r="GVG405" s="12"/>
      <c r="GVH405" s="12"/>
      <c r="GVI405" s="12"/>
      <c r="GVJ405" s="12"/>
      <c r="GVK405" s="12"/>
      <c r="GVL405" s="12"/>
      <c r="GVM405" s="12"/>
      <c r="GVN405" s="12"/>
      <c r="GVO405" s="12"/>
      <c r="GVP405" s="12"/>
      <c r="GVQ405" s="12"/>
      <c r="GVR405" s="12"/>
      <c r="GVS405" s="12"/>
      <c r="GVT405" s="12"/>
      <c r="GVU405" s="12"/>
      <c r="GVV405" s="12"/>
      <c r="GVW405" s="12"/>
      <c r="GVX405" s="12"/>
      <c r="GVY405" s="12"/>
      <c r="GVZ405" s="12"/>
      <c r="GWA405" s="12"/>
      <c r="GWB405" s="12"/>
      <c r="GWC405" s="12"/>
      <c r="GWD405" s="12"/>
      <c r="GWE405" s="12"/>
      <c r="GWF405" s="12"/>
      <c r="GWG405" s="12"/>
      <c r="GWH405" s="12"/>
      <c r="GWI405" s="12"/>
      <c r="GWJ405" s="12"/>
      <c r="GWK405" s="12"/>
      <c r="GWL405" s="12"/>
      <c r="GWM405" s="12"/>
      <c r="GWN405" s="12"/>
      <c r="GWO405" s="12"/>
      <c r="GWP405" s="12"/>
      <c r="GWQ405" s="12"/>
      <c r="GWR405" s="12"/>
      <c r="GWS405" s="12"/>
      <c r="GWT405" s="12"/>
      <c r="GWU405" s="12"/>
      <c r="GWV405" s="12"/>
      <c r="GWW405" s="12"/>
      <c r="GWX405" s="12"/>
      <c r="GWY405" s="12"/>
      <c r="GWZ405" s="12"/>
      <c r="GXA405" s="12"/>
      <c r="GXB405" s="12"/>
      <c r="GXC405" s="12"/>
      <c r="GXD405" s="12"/>
      <c r="GXE405" s="12"/>
      <c r="GXF405" s="12"/>
      <c r="GXG405" s="12"/>
      <c r="GXH405" s="12"/>
      <c r="GXI405" s="12"/>
      <c r="GXJ405" s="12"/>
      <c r="GXK405" s="12"/>
      <c r="GXL405" s="12"/>
      <c r="GXM405" s="12"/>
      <c r="GXN405" s="12"/>
      <c r="GXO405" s="12"/>
      <c r="GXP405" s="12"/>
      <c r="GXQ405" s="12"/>
      <c r="GXR405" s="12"/>
      <c r="GXS405" s="12"/>
      <c r="GXT405" s="12"/>
      <c r="GXU405" s="12"/>
      <c r="GXV405" s="12"/>
      <c r="GXW405" s="12"/>
      <c r="GXX405" s="12"/>
      <c r="GXY405" s="12"/>
      <c r="GXZ405" s="12"/>
      <c r="GYA405" s="12"/>
      <c r="GYB405" s="12"/>
      <c r="GYC405" s="12"/>
      <c r="GYD405" s="12"/>
      <c r="GYE405" s="12"/>
      <c r="GYF405" s="12"/>
      <c r="GYG405" s="12"/>
      <c r="GYH405" s="12"/>
      <c r="GYI405" s="12"/>
      <c r="GYJ405" s="12"/>
      <c r="GYK405" s="12"/>
      <c r="GYL405" s="12"/>
      <c r="GYM405" s="12"/>
      <c r="GYN405" s="12"/>
      <c r="GYO405" s="12"/>
      <c r="GYP405" s="12"/>
      <c r="GYQ405" s="12"/>
      <c r="GYR405" s="12"/>
      <c r="GYS405" s="12"/>
      <c r="GYT405" s="12"/>
      <c r="GYU405" s="12"/>
      <c r="GYV405" s="12"/>
      <c r="GYW405" s="12"/>
      <c r="GYX405" s="12"/>
      <c r="GYY405" s="12"/>
      <c r="GYZ405" s="12"/>
      <c r="GZA405" s="12"/>
      <c r="GZB405" s="12"/>
      <c r="GZC405" s="12"/>
      <c r="GZD405" s="12"/>
      <c r="GZE405" s="12"/>
      <c r="GZF405" s="12"/>
      <c r="GZG405" s="12"/>
      <c r="GZH405" s="12"/>
      <c r="GZI405" s="12"/>
      <c r="GZJ405" s="12"/>
      <c r="GZK405" s="12"/>
      <c r="GZL405" s="12"/>
      <c r="GZM405" s="12"/>
      <c r="GZN405" s="12"/>
      <c r="GZO405" s="12"/>
      <c r="GZP405" s="12"/>
      <c r="GZQ405" s="12"/>
      <c r="GZR405" s="12"/>
      <c r="GZS405" s="12"/>
      <c r="GZT405" s="12"/>
      <c r="GZU405" s="12"/>
      <c r="GZV405" s="12"/>
      <c r="GZW405" s="12"/>
      <c r="GZX405" s="12"/>
      <c r="GZY405" s="12"/>
      <c r="GZZ405" s="12"/>
      <c r="HAA405" s="12"/>
      <c r="HAB405" s="12"/>
      <c r="HAC405" s="12"/>
      <c r="HAD405" s="12"/>
      <c r="HAE405" s="12"/>
      <c r="HAF405" s="12"/>
      <c r="HAG405" s="12"/>
      <c r="HAH405" s="12"/>
      <c r="HAI405" s="12"/>
      <c r="HAJ405" s="12"/>
      <c r="HAK405" s="12"/>
      <c r="HAL405" s="12"/>
      <c r="HAM405" s="12"/>
      <c r="HAN405" s="12"/>
      <c r="HAO405" s="12"/>
      <c r="HAP405" s="12"/>
      <c r="HAQ405" s="12"/>
      <c r="HAR405" s="12"/>
      <c r="HAS405" s="12"/>
      <c r="HAT405" s="12"/>
      <c r="HAU405" s="12"/>
      <c r="HAV405" s="12"/>
      <c r="HAW405" s="12"/>
      <c r="HAX405" s="12"/>
      <c r="HAY405" s="12"/>
      <c r="HAZ405" s="12"/>
      <c r="HBA405" s="12"/>
      <c r="HBB405" s="12"/>
      <c r="HBC405" s="12"/>
      <c r="HBD405" s="12"/>
      <c r="HBE405" s="12"/>
      <c r="HBF405" s="12"/>
      <c r="HBG405" s="12"/>
      <c r="HBH405" s="12"/>
      <c r="HBI405" s="12"/>
      <c r="HBJ405" s="12"/>
      <c r="HBK405" s="12"/>
      <c r="HBL405" s="12"/>
      <c r="HBM405" s="12"/>
      <c r="HBN405" s="12"/>
      <c r="HBO405" s="12"/>
      <c r="HBP405" s="12"/>
      <c r="HBQ405" s="12"/>
      <c r="HBR405" s="12"/>
      <c r="HBS405" s="12"/>
      <c r="HBT405" s="12"/>
      <c r="HBU405" s="12"/>
      <c r="HBV405" s="12"/>
      <c r="HBW405" s="12"/>
      <c r="HBX405" s="12"/>
      <c r="HBY405" s="12"/>
      <c r="HBZ405" s="12"/>
      <c r="HCA405" s="12"/>
      <c r="HCB405" s="12"/>
      <c r="HCC405" s="12"/>
      <c r="HCD405" s="12"/>
      <c r="HCE405" s="12"/>
      <c r="HCF405" s="12"/>
      <c r="HCG405" s="12"/>
      <c r="HCH405" s="12"/>
      <c r="HCI405" s="12"/>
      <c r="HCJ405" s="12"/>
      <c r="HCK405" s="12"/>
      <c r="HCL405" s="12"/>
      <c r="HCM405" s="12"/>
      <c r="HCN405" s="12"/>
      <c r="HCO405" s="12"/>
      <c r="HCP405" s="12"/>
      <c r="HCQ405" s="12"/>
      <c r="HCR405" s="12"/>
      <c r="HCS405" s="12"/>
      <c r="HCT405" s="12"/>
      <c r="HCU405" s="12"/>
      <c r="HCV405" s="12"/>
      <c r="HCW405" s="12"/>
      <c r="HCX405" s="12"/>
      <c r="HCY405" s="12"/>
      <c r="HCZ405" s="12"/>
      <c r="HDA405" s="12"/>
      <c r="HDB405" s="12"/>
      <c r="HDC405" s="12"/>
      <c r="HDD405" s="12"/>
      <c r="HDE405" s="12"/>
      <c r="HDF405" s="12"/>
      <c r="HDG405" s="12"/>
      <c r="HDH405" s="12"/>
      <c r="HDI405" s="12"/>
      <c r="HDJ405" s="12"/>
      <c r="HDK405" s="12"/>
      <c r="HDL405" s="12"/>
      <c r="HDM405" s="12"/>
      <c r="HDN405" s="12"/>
      <c r="HDO405" s="12"/>
      <c r="HDP405" s="12"/>
      <c r="HDQ405" s="12"/>
      <c r="HDR405" s="12"/>
      <c r="HDS405" s="12"/>
      <c r="HDT405" s="12"/>
      <c r="HDU405" s="12"/>
      <c r="HDV405" s="12"/>
      <c r="HDW405" s="12"/>
      <c r="HDX405" s="12"/>
      <c r="HDY405" s="12"/>
      <c r="HDZ405" s="12"/>
      <c r="HEA405" s="12"/>
      <c r="HEB405" s="12"/>
      <c r="HEC405" s="12"/>
      <c r="HED405" s="12"/>
      <c r="HEE405" s="12"/>
      <c r="HEF405" s="12"/>
      <c r="HEG405" s="12"/>
      <c r="HEH405" s="12"/>
      <c r="HEI405" s="12"/>
      <c r="HEJ405" s="12"/>
      <c r="HEK405" s="12"/>
      <c r="HEL405" s="12"/>
      <c r="HEM405" s="12"/>
      <c r="HEN405" s="12"/>
      <c r="HEO405" s="12"/>
      <c r="HEP405" s="12"/>
      <c r="HEQ405" s="12"/>
      <c r="HER405" s="12"/>
      <c r="HES405" s="12"/>
      <c r="HET405" s="12"/>
      <c r="HEU405" s="12"/>
      <c r="HEV405" s="12"/>
      <c r="HEW405" s="12"/>
      <c r="HEX405" s="12"/>
      <c r="HEY405" s="12"/>
      <c r="HEZ405" s="12"/>
      <c r="HFA405" s="12"/>
      <c r="HFB405" s="12"/>
      <c r="HFC405" s="12"/>
      <c r="HFD405" s="12"/>
      <c r="HFE405" s="12"/>
      <c r="HFF405" s="12"/>
      <c r="HFG405" s="12"/>
      <c r="HFH405" s="12"/>
      <c r="HFI405" s="12"/>
      <c r="HFJ405" s="12"/>
      <c r="HFK405" s="12"/>
      <c r="HFL405" s="12"/>
      <c r="HFM405" s="12"/>
      <c r="HFN405" s="12"/>
      <c r="HFO405" s="12"/>
      <c r="HFP405" s="12"/>
      <c r="HFQ405" s="12"/>
      <c r="HFR405" s="12"/>
      <c r="HFS405" s="12"/>
      <c r="HFT405" s="12"/>
      <c r="HFU405" s="12"/>
      <c r="HFV405" s="12"/>
      <c r="HFW405" s="12"/>
      <c r="HFX405" s="12"/>
      <c r="HFY405" s="12"/>
      <c r="HFZ405" s="12"/>
      <c r="HGA405" s="12"/>
      <c r="HGB405" s="12"/>
      <c r="HGC405" s="12"/>
      <c r="HGD405" s="12"/>
      <c r="HGE405" s="12"/>
      <c r="HGF405" s="12"/>
      <c r="HGG405" s="12"/>
      <c r="HGH405" s="12"/>
      <c r="HGI405" s="12"/>
      <c r="HGJ405" s="12"/>
      <c r="HGK405" s="12"/>
      <c r="HGL405" s="12"/>
      <c r="HGM405" s="12"/>
      <c r="HGN405" s="12"/>
      <c r="HGO405" s="12"/>
      <c r="HGP405" s="12"/>
      <c r="HGQ405" s="12"/>
      <c r="HGR405" s="12"/>
      <c r="HGS405" s="12"/>
      <c r="HGT405" s="12"/>
      <c r="HGU405" s="12"/>
      <c r="HGV405" s="12"/>
      <c r="HGW405" s="12"/>
      <c r="HGX405" s="12"/>
      <c r="HGY405" s="12"/>
      <c r="HGZ405" s="12"/>
      <c r="HHA405" s="12"/>
      <c r="HHB405" s="12"/>
      <c r="HHC405" s="12"/>
      <c r="HHD405" s="12"/>
      <c r="HHE405" s="12"/>
      <c r="HHF405" s="12"/>
      <c r="HHG405" s="12"/>
      <c r="HHH405" s="12"/>
      <c r="HHI405" s="12"/>
      <c r="HHJ405" s="12"/>
      <c r="HHK405" s="12"/>
      <c r="HHL405" s="12"/>
      <c r="HHM405" s="12"/>
      <c r="HHN405" s="12"/>
      <c r="HHO405" s="12"/>
      <c r="HHP405" s="12"/>
      <c r="HHQ405" s="12"/>
      <c r="HHR405" s="12"/>
      <c r="HHS405" s="12"/>
      <c r="HHT405" s="12"/>
      <c r="HHU405" s="12"/>
      <c r="HHV405" s="12"/>
      <c r="HHW405" s="12"/>
      <c r="HHX405" s="12"/>
      <c r="HHY405" s="12"/>
      <c r="HHZ405" s="12"/>
      <c r="HIA405" s="12"/>
      <c r="HIB405" s="12"/>
      <c r="HIC405" s="12"/>
      <c r="HID405" s="12"/>
      <c r="HIE405" s="12"/>
      <c r="HIF405" s="12"/>
      <c r="HIG405" s="12"/>
      <c r="HIH405" s="12"/>
      <c r="HII405" s="12"/>
      <c r="HIJ405" s="12"/>
      <c r="HIK405" s="12"/>
      <c r="HIL405" s="12"/>
      <c r="HIM405" s="12"/>
      <c r="HIN405" s="12"/>
      <c r="HIO405" s="12"/>
      <c r="HIP405" s="12"/>
      <c r="HIQ405" s="12"/>
      <c r="HIR405" s="12"/>
      <c r="HIS405" s="12"/>
      <c r="HIT405" s="12"/>
      <c r="HIU405" s="12"/>
      <c r="HIV405" s="12"/>
      <c r="HIW405" s="12"/>
      <c r="HIX405" s="12"/>
      <c r="HIY405" s="12"/>
      <c r="HIZ405" s="12"/>
      <c r="HJA405" s="12"/>
      <c r="HJB405" s="12"/>
      <c r="HJC405" s="12"/>
      <c r="HJD405" s="12"/>
      <c r="HJE405" s="12"/>
      <c r="HJF405" s="12"/>
      <c r="HJG405" s="12"/>
      <c r="HJH405" s="12"/>
      <c r="HJI405" s="12"/>
      <c r="HJJ405" s="12"/>
      <c r="HJK405" s="12"/>
      <c r="HJL405" s="12"/>
      <c r="HJM405" s="12"/>
      <c r="HJN405" s="12"/>
      <c r="HJO405" s="12"/>
      <c r="HJP405" s="12"/>
      <c r="HJQ405" s="12"/>
      <c r="HJR405" s="12"/>
      <c r="HJS405" s="12"/>
      <c r="HJT405" s="12"/>
      <c r="HJU405" s="12"/>
      <c r="HJV405" s="12"/>
      <c r="HJW405" s="12"/>
      <c r="HJX405" s="12"/>
      <c r="HJY405" s="12"/>
      <c r="HJZ405" s="12"/>
      <c r="HKA405" s="12"/>
      <c r="HKB405" s="12"/>
      <c r="HKC405" s="12"/>
      <c r="HKD405" s="12"/>
      <c r="HKE405" s="12"/>
      <c r="HKF405" s="12"/>
      <c r="HKG405" s="12"/>
      <c r="HKH405" s="12"/>
      <c r="HKI405" s="12"/>
      <c r="HKJ405" s="12"/>
      <c r="HKK405" s="12"/>
      <c r="HKL405" s="12"/>
      <c r="HKM405" s="12"/>
      <c r="HKN405" s="12"/>
      <c r="HKO405" s="12"/>
      <c r="HKP405" s="12"/>
      <c r="HKQ405" s="12"/>
      <c r="HKR405" s="12"/>
      <c r="HKS405" s="12"/>
      <c r="HKT405" s="12"/>
      <c r="HKU405" s="12"/>
      <c r="HKV405" s="12"/>
      <c r="HKW405" s="12"/>
      <c r="HKX405" s="12"/>
      <c r="HKY405" s="12"/>
      <c r="HKZ405" s="12"/>
      <c r="HLA405" s="12"/>
      <c r="HLB405" s="12"/>
      <c r="HLC405" s="12"/>
      <c r="HLD405" s="12"/>
      <c r="HLE405" s="12"/>
      <c r="HLF405" s="12"/>
      <c r="HLG405" s="12"/>
      <c r="HLH405" s="12"/>
      <c r="HLI405" s="12"/>
      <c r="HLJ405" s="12"/>
      <c r="HLK405" s="12"/>
      <c r="HLL405" s="12"/>
      <c r="HLM405" s="12"/>
      <c r="HLN405" s="12"/>
      <c r="HLO405" s="12"/>
      <c r="HLP405" s="12"/>
      <c r="HLQ405" s="12"/>
      <c r="HLR405" s="12"/>
      <c r="HLS405" s="12"/>
      <c r="HLT405" s="12"/>
      <c r="HLU405" s="12"/>
      <c r="HLV405" s="12"/>
      <c r="HLW405" s="12"/>
      <c r="HLX405" s="12"/>
      <c r="HLY405" s="12"/>
      <c r="HLZ405" s="12"/>
      <c r="HMA405" s="12"/>
      <c r="HMB405" s="12"/>
      <c r="HMC405" s="12"/>
      <c r="HMD405" s="12"/>
      <c r="HME405" s="12"/>
      <c r="HMF405" s="12"/>
      <c r="HMG405" s="12"/>
      <c r="HMH405" s="12"/>
      <c r="HMI405" s="12"/>
      <c r="HMJ405" s="12"/>
      <c r="HMK405" s="12"/>
      <c r="HML405" s="12"/>
      <c r="HMM405" s="12"/>
      <c r="HMN405" s="12"/>
      <c r="HMO405" s="12"/>
      <c r="HMP405" s="12"/>
      <c r="HMQ405" s="12"/>
      <c r="HMR405" s="12"/>
      <c r="HMS405" s="12"/>
      <c r="HMT405" s="12"/>
      <c r="HMU405" s="12"/>
      <c r="HMV405" s="12"/>
      <c r="HMW405" s="12"/>
      <c r="HMX405" s="12"/>
      <c r="HMY405" s="12"/>
      <c r="HMZ405" s="12"/>
      <c r="HNA405" s="12"/>
      <c r="HNB405" s="12"/>
      <c r="HNC405" s="12"/>
      <c r="HND405" s="12"/>
      <c r="HNE405" s="12"/>
      <c r="HNF405" s="12"/>
      <c r="HNG405" s="12"/>
      <c r="HNH405" s="12"/>
      <c r="HNI405" s="12"/>
      <c r="HNJ405" s="12"/>
      <c r="HNK405" s="12"/>
      <c r="HNL405" s="12"/>
      <c r="HNM405" s="12"/>
      <c r="HNN405" s="12"/>
      <c r="HNO405" s="12"/>
      <c r="HNP405" s="12"/>
      <c r="HNQ405" s="12"/>
      <c r="HNR405" s="12"/>
      <c r="HNS405" s="12"/>
      <c r="HNT405" s="12"/>
      <c r="HNU405" s="12"/>
      <c r="HNV405" s="12"/>
      <c r="HNW405" s="12"/>
      <c r="HNX405" s="12"/>
      <c r="HNY405" s="12"/>
      <c r="HNZ405" s="12"/>
      <c r="HOA405" s="12"/>
      <c r="HOB405" s="12"/>
      <c r="HOC405" s="12"/>
      <c r="HOD405" s="12"/>
      <c r="HOE405" s="12"/>
      <c r="HOF405" s="12"/>
      <c r="HOG405" s="12"/>
      <c r="HOH405" s="12"/>
      <c r="HOI405" s="12"/>
      <c r="HOJ405" s="12"/>
      <c r="HOK405" s="12"/>
      <c r="HOL405" s="12"/>
      <c r="HOM405" s="12"/>
      <c r="HON405" s="12"/>
      <c r="HOO405" s="12"/>
      <c r="HOP405" s="12"/>
      <c r="HOQ405" s="12"/>
      <c r="HOR405" s="12"/>
      <c r="HOS405" s="12"/>
      <c r="HOT405" s="12"/>
      <c r="HOU405" s="12"/>
      <c r="HOV405" s="12"/>
      <c r="HOW405" s="12"/>
      <c r="HOX405" s="12"/>
      <c r="HOY405" s="12"/>
      <c r="HOZ405" s="12"/>
      <c r="HPA405" s="12"/>
      <c r="HPB405" s="12"/>
      <c r="HPC405" s="12"/>
      <c r="HPD405" s="12"/>
      <c r="HPE405" s="12"/>
      <c r="HPF405" s="12"/>
      <c r="HPG405" s="12"/>
      <c r="HPH405" s="12"/>
      <c r="HPI405" s="12"/>
      <c r="HPJ405" s="12"/>
      <c r="HPK405" s="12"/>
      <c r="HPL405" s="12"/>
      <c r="HPM405" s="12"/>
      <c r="HPN405" s="12"/>
      <c r="HPO405" s="12"/>
      <c r="HPP405" s="12"/>
      <c r="HPQ405" s="12"/>
      <c r="HPR405" s="12"/>
      <c r="HPS405" s="12"/>
      <c r="HPT405" s="12"/>
      <c r="HPU405" s="12"/>
      <c r="HPV405" s="12"/>
      <c r="HPW405" s="12"/>
      <c r="HPX405" s="12"/>
      <c r="HPY405" s="12"/>
      <c r="HPZ405" s="12"/>
      <c r="HQA405" s="12"/>
      <c r="HQB405" s="12"/>
      <c r="HQC405" s="12"/>
      <c r="HQD405" s="12"/>
      <c r="HQE405" s="12"/>
      <c r="HQF405" s="12"/>
      <c r="HQG405" s="12"/>
      <c r="HQH405" s="12"/>
      <c r="HQI405" s="12"/>
      <c r="HQJ405" s="12"/>
      <c r="HQK405" s="12"/>
      <c r="HQL405" s="12"/>
      <c r="HQM405" s="12"/>
      <c r="HQN405" s="12"/>
      <c r="HQO405" s="12"/>
      <c r="HQP405" s="12"/>
      <c r="HQQ405" s="12"/>
      <c r="HQR405" s="12"/>
      <c r="HQS405" s="12"/>
      <c r="HQT405" s="12"/>
      <c r="HQU405" s="12"/>
      <c r="HQV405" s="12"/>
      <c r="HQW405" s="12"/>
      <c r="HQX405" s="12"/>
      <c r="HQY405" s="12"/>
      <c r="HQZ405" s="12"/>
      <c r="HRA405" s="12"/>
      <c r="HRB405" s="12"/>
      <c r="HRC405" s="12"/>
      <c r="HRD405" s="12"/>
      <c r="HRE405" s="12"/>
      <c r="HRF405" s="12"/>
      <c r="HRG405" s="12"/>
      <c r="HRH405" s="12"/>
      <c r="HRI405" s="12"/>
      <c r="HRJ405" s="12"/>
      <c r="HRK405" s="12"/>
      <c r="HRL405" s="12"/>
      <c r="HRM405" s="12"/>
      <c r="HRN405" s="12"/>
      <c r="HRO405" s="12"/>
      <c r="HRP405" s="12"/>
      <c r="HRQ405" s="12"/>
      <c r="HRR405" s="12"/>
      <c r="HRS405" s="12"/>
      <c r="HRT405" s="12"/>
      <c r="HRU405" s="12"/>
      <c r="HRV405" s="12"/>
      <c r="HRW405" s="12"/>
      <c r="HRX405" s="12"/>
      <c r="HRY405" s="12"/>
      <c r="HRZ405" s="12"/>
      <c r="HSA405" s="12"/>
      <c r="HSB405" s="12"/>
      <c r="HSC405" s="12"/>
      <c r="HSD405" s="12"/>
      <c r="HSE405" s="12"/>
      <c r="HSF405" s="12"/>
      <c r="HSG405" s="12"/>
      <c r="HSH405" s="12"/>
      <c r="HSI405" s="12"/>
      <c r="HSJ405" s="12"/>
      <c r="HSK405" s="12"/>
      <c r="HSL405" s="12"/>
      <c r="HSM405" s="12"/>
      <c r="HSN405" s="12"/>
      <c r="HSO405" s="12"/>
      <c r="HSP405" s="12"/>
      <c r="HSQ405" s="12"/>
      <c r="HSR405" s="12"/>
      <c r="HSS405" s="12"/>
      <c r="HST405" s="12"/>
      <c r="HSU405" s="12"/>
      <c r="HSV405" s="12"/>
      <c r="HSW405" s="12"/>
      <c r="HSX405" s="12"/>
      <c r="HSY405" s="12"/>
      <c r="HSZ405" s="12"/>
      <c r="HTA405" s="12"/>
      <c r="HTB405" s="12"/>
      <c r="HTC405" s="12"/>
      <c r="HTD405" s="12"/>
      <c r="HTE405" s="12"/>
      <c r="HTF405" s="12"/>
      <c r="HTG405" s="12"/>
      <c r="HTH405" s="12"/>
      <c r="HTI405" s="12"/>
      <c r="HTJ405" s="12"/>
      <c r="HTK405" s="12"/>
      <c r="HTL405" s="12"/>
      <c r="HTM405" s="12"/>
      <c r="HTN405" s="12"/>
      <c r="HTO405" s="12"/>
      <c r="HTP405" s="12"/>
      <c r="HTQ405" s="12"/>
      <c r="HTR405" s="12"/>
      <c r="HTS405" s="12"/>
      <c r="HTT405" s="12"/>
      <c r="HTU405" s="12"/>
      <c r="HTV405" s="12"/>
      <c r="HTW405" s="12"/>
      <c r="HTX405" s="12"/>
      <c r="HTY405" s="12"/>
      <c r="HTZ405" s="12"/>
      <c r="HUA405" s="12"/>
      <c r="HUB405" s="12"/>
      <c r="HUC405" s="12"/>
      <c r="HUD405" s="12"/>
      <c r="HUE405" s="12"/>
      <c r="HUF405" s="12"/>
      <c r="HUG405" s="12"/>
      <c r="HUH405" s="12"/>
      <c r="HUI405" s="12"/>
      <c r="HUJ405" s="12"/>
      <c r="HUK405" s="12"/>
      <c r="HUL405" s="12"/>
      <c r="HUM405" s="12"/>
      <c r="HUN405" s="12"/>
      <c r="HUO405" s="12"/>
      <c r="HUP405" s="12"/>
      <c r="HUQ405" s="12"/>
      <c r="HUR405" s="12"/>
      <c r="HUS405" s="12"/>
      <c r="HUT405" s="12"/>
      <c r="HUU405" s="12"/>
      <c r="HUV405" s="12"/>
      <c r="HUW405" s="12"/>
      <c r="HUX405" s="12"/>
      <c r="HUY405" s="12"/>
      <c r="HUZ405" s="12"/>
      <c r="HVA405" s="12"/>
      <c r="HVB405" s="12"/>
      <c r="HVC405" s="12"/>
      <c r="HVD405" s="12"/>
      <c r="HVE405" s="12"/>
      <c r="HVF405" s="12"/>
      <c r="HVG405" s="12"/>
      <c r="HVH405" s="12"/>
      <c r="HVI405" s="12"/>
      <c r="HVJ405" s="12"/>
      <c r="HVK405" s="12"/>
      <c r="HVL405" s="12"/>
      <c r="HVM405" s="12"/>
      <c r="HVN405" s="12"/>
      <c r="HVO405" s="12"/>
      <c r="HVP405" s="12"/>
      <c r="HVQ405" s="12"/>
      <c r="HVR405" s="12"/>
      <c r="HVS405" s="12"/>
      <c r="HVT405" s="12"/>
      <c r="HVU405" s="12"/>
      <c r="HVV405" s="12"/>
      <c r="HVW405" s="12"/>
      <c r="HVX405" s="12"/>
      <c r="HVY405" s="12"/>
      <c r="HVZ405" s="12"/>
      <c r="HWA405" s="12"/>
      <c r="HWB405" s="12"/>
      <c r="HWC405" s="12"/>
      <c r="HWD405" s="12"/>
      <c r="HWE405" s="12"/>
      <c r="HWF405" s="12"/>
      <c r="HWG405" s="12"/>
      <c r="HWH405" s="12"/>
      <c r="HWI405" s="12"/>
      <c r="HWJ405" s="12"/>
      <c r="HWK405" s="12"/>
      <c r="HWL405" s="12"/>
      <c r="HWM405" s="12"/>
      <c r="HWN405" s="12"/>
      <c r="HWO405" s="12"/>
      <c r="HWP405" s="12"/>
      <c r="HWQ405" s="12"/>
      <c r="HWR405" s="12"/>
      <c r="HWS405" s="12"/>
      <c r="HWT405" s="12"/>
      <c r="HWU405" s="12"/>
      <c r="HWV405" s="12"/>
      <c r="HWW405" s="12"/>
      <c r="HWX405" s="12"/>
      <c r="HWY405" s="12"/>
      <c r="HWZ405" s="12"/>
      <c r="HXA405" s="12"/>
      <c r="HXB405" s="12"/>
      <c r="HXC405" s="12"/>
      <c r="HXD405" s="12"/>
      <c r="HXE405" s="12"/>
      <c r="HXF405" s="12"/>
      <c r="HXG405" s="12"/>
      <c r="HXH405" s="12"/>
      <c r="HXI405" s="12"/>
      <c r="HXJ405" s="12"/>
      <c r="HXK405" s="12"/>
      <c r="HXL405" s="12"/>
      <c r="HXM405" s="12"/>
      <c r="HXN405" s="12"/>
      <c r="HXO405" s="12"/>
      <c r="HXP405" s="12"/>
      <c r="HXQ405" s="12"/>
      <c r="HXR405" s="12"/>
      <c r="HXS405" s="12"/>
      <c r="HXT405" s="12"/>
      <c r="HXU405" s="12"/>
      <c r="HXV405" s="12"/>
      <c r="HXW405" s="12"/>
      <c r="HXX405" s="12"/>
      <c r="HXY405" s="12"/>
      <c r="HXZ405" s="12"/>
      <c r="HYA405" s="12"/>
      <c r="HYB405" s="12"/>
      <c r="HYC405" s="12"/>
      <c r="HYD405" s="12"/>
      <c r="HYE405" s="12"/>
      <c r="HYF405" s="12"/>
      <c r="HYG405" s="12"/>
      <c r="HYH405" s="12"/>
      <c r="HYI405" s="12"/>
      <c r="HYJ405" s="12"/>
      <c r="HYK405" s="12"/>
      <c r="HYL405" s="12"/>
      <c r="HYM405" s="12"/>
      <c r="HYN405" s="12"/>
      <c r="HYO405" s="12"/>
      <c r="HYP405" s="12"/>
      <c r="HYQ405" s="12"/>
      <c r="HYR405" s="12"/>
      <c r="HYS405" s="12"/>
      <c r="HYT405" s="12"/>
      <c r="HYU405" s="12"/>
      <c r="HYV405" s="12"/>
      <c r="HYW405" s="12"/>
      <c r="HYX405" s="12"/>
      <c r="HYY405" s="12"/>
      <c r="HYZ405" s="12"/>
      <c r="HZA405" s="12"/>
      <c r="HZB405" s="12"/>
      <c r="HZC405" s="12"/>
      <c r="HZD405" s="12"/>
      <c r="HZE405" s="12"/>
      <c r="HZF405" s="12"/>
      <c r="HZG405" s="12"/>
      <c r="HZH405" s="12"/>
      <c r="HZI405" s="12"/>
      <c r="HZJ405" s="12"/>
      <c r="HZK405" s="12"/>
      <c r="HZL405" s="12"/>
      <c r="HZM405" s="12"/>
      <c r="HZN405" s="12"/>
      <c r="HZO405" s="12"/>
      <c r="HZP405" s="12"/>
      <c r="HZQ405" s="12"/>
      <c r="HZR405" s="12"/>
      <c r="HZS405" s="12"/>
      <c r="HZT405" s="12"/>
      <c r="HZU405" s="12"/>
      <c r="HZV405" s="12"/>
      <c r="HZW405" s="12"/>
      <c r="HZX405" s="12"/>
      <c r="HZY405" s="12"/>
      <c r="HZZ405" s="12"/>
      <c r="IAA405" s="12"/>
      <c r="IAB405" s="12"/>
      <c r="IAC405" s="12"/>
      <c r="IAD405" s="12"/>
      <c r="IAE405" s="12"/>
      <c r="IAF405" s="12"/>
      <c r="IAG405" s="12"/>
      <c r="IAH405" s="12"/>
      <c r="IAI405" s="12"/>
      <c r="IAJ405" s="12"/>
      <c r="IAK405" s="12"/>
      <c r="IAL405" s="12"/>
      <c r="IAM405" s="12"/>
      <c r="IAN405" s="12"/>
      <c r="IAO405" s="12"/>
      <c r="IAP405" s="12"/>
      <c r="IAQ405" s="12"/>
      <c r="IAR405" s="12"/>
      <c r="IAS405" s="12"/>
      <c r="IAT405" s="12"/>
      <c r="IAU405" s="12"/>
      <c r="IAV405" s="12"/>
      <c r="IAW405" s="12"/>
      <c r="IAX405" s="12"/>
      <c r="IAY405" s="12"/>
      <c r="IAZ405" s="12"/>
      <c r="IBA405" s="12"/>
      <c r="IBB405" s="12"/>
      <c r="IBC405" s="12"/>
      <c r="IBD405" s="12"/>
      <c r="IBE405" s="12"/>
      <c r="IBF405" s="12"/>
      <c r="IBG405" s="12"/>
      <c r="IBH405" s="12"/>
      <c r="IBI405" s="12"/>
      <c r="IBJ405" s="12"/>
      <c r="IBK405" s="12"/>
      <c r="IBL405" s="12"/>
      <c r="IBM405" s="12"/>
      <c r="IBN405" s="12"/>
      <c r="IBO405" s="12"/>
      <c r="IBP405" s="12"/>
      <c r="IBQ405" s="12"/>
      <c r="IBR405" s="12"/>
      <c r="IBS405" s="12"/>
      <c r="IBT405" s="12"/>
      <c r="IBU405" s="12"/>
      <c r="IBV405" s="12"/>
      <c r="IBW405" s="12"/>
      <c r="IBX405" s="12"/>
      <c r="IBY405" s="12"/>
      <c r="IBZ405" s="12"/>
      <c r="ICA405" s="12"/>
      <c r="ICB405" s="12"/>
      <c r="ICC405" s="12"/>
      <c r="ICD405" s="12"/>
      <c r="ICE405" s="12"/>
      <c r="ICF405" s="12"/>
      <c r="ICG405" s="12"/>
      <c r="ICH405" s="12"/>
      <c r="ICI405" s="12"/>
      <c r="ICJ405" s="12"/>
      <c r="ICK405" s="12"/>
      <c r="ICL405" s="12"/>
      <c r="ICM405" s="12"/>
      <c r="ICN405" s="12"/>
      <c r="ICO405" s="12"/>
      <c r="ICP405" s="12"/>
      <c r="ICQ405" s="12"/>
      <c r="ICR405" s="12"/>
      <c r="ICS405" s="12"/>
      <c r="ICT405" s="12"/>
      <c r="ICU405" s="12"/>
      <c r="ICV405" s="12"/>
      <c r="ICW405" s="12"/>
      <c r="ICX405" s="12"/>
      <c r="ICY405" s="12"/>
      <c r="ICZ405" s="12"/>
      <c r="IDA405" s="12"/>
      <c r="IDB405" s="12"/>
      <c r="IDC405" s="12"/>
      <c r="IDD405" s="12"/>
      <c r="IDE405" s="12"/>
      <c r="IDF405" s="12"/>
      <c r="IDG405" s="12"/>
      <c r="IDH405" s="12"/>
      <c r="IDI405" s="12"/>
      <c r="IDJ405" s="12"/>
      <c r="IDK405" s="12"/>
      <c r="IDL405" s="12"/>
      <c r="IDM405" s="12"/>
      <c r="IDN405" s="12"/>
      <c r="IDO405" s="12"/>
      <c r="IDP405" s="12"/>
      <c r="IDQ405" s="12"/>
      <c r="IDR405" s="12"/>
      <c r="IDS405" s="12"/>
      <c r="IDT405" s="12"/>
      <c r="IDU405" s="12"/>
      <c r="IDV405" s="12"/>
      <c r="IDW405" s="12"/>
      <c r="IDX405" s="12"/>
      <c r="IDY405" s="12"/>
      <c r="IDZ405" s="12"/>
      <c r="IEA405" s="12"/>
      <c r="IEB405" s="12"/>
      <c r="IEC405" s="12"/>
      <c r="IED405" s="12"/>
      <c r="IEE405" s="12"/>
      <c r="IEF405" s="12"/>
      <c r="IEG405" s="12"/>
      <c r="IEH405" s="12"/>
      <c r="IEI405" s="12"/>
      <c r="IEJ405" s="12"/>
      <c r="IEK405" s="12"/>
      <c r="IEL405" s="12"/>
      <c r="IEM405" s="12"/>
      <c r="IEN405" s="12"/>
      <c r="IEO405" s="12"/>
      <c r="IEP405" s="12"/>
      <c r="IEQ405" s="12"/>
      <c r="IER405" s="12"/>
      <c r="IES405" s="12"/>
      <c r="IET405" s="12"/>
      <c r="IEU405" s="12"/>
      <c r="IEV405" s="12"/>
      <c r="IEW405" s="12"/>
      <c r="IEX405" s="12"/>
      <c r="IEY405" s="12"/>
      <c r="IEZ405" s="12"/>
      <c r="IFA405" s="12"/>
      <c r="IFB405" s="12"/>
      <c r="IFC405" s="12"/>
      <c r="IFD405" s="12"/>
      <c r="IFE405" s="12"/>
      <c r="IFF405" s="12"/>
      <c r="IFG405" s="12"/>
      <c r="IFH405" s="12"/>
      <c r="IFI405" s="12"/>
      <c r="IFJ405" s="12"/>
      <c r="IFK405" s="12"/>
      <c r="IFL405" s="12"/>
      <c r="IFM405" s="12"/>
      <c r="IFN405" s="12"/>
      <c r="IFO405" s="12"/>
      <c r="IFP405" s="12"/>
      <c r="IFQ405" s="12"/>
      <c r="IFR405" s="12"/>
      <c r="IFS405" s="12"/>
      <c r="IFT405" s="12"/>
      <c r="IFU405" s="12"/>
      <c r="IFV405" s="12"/>
      <c r="IFW405" s="12"/>
      <c r="IFX405" s="12"/>
      <c r="IFY405" s="12"/>
      <c r="IFZ405" s="12"/>
      <c r="IGA405" s="12"/>
      <c r="IGB405" s="12"/>
      <c r="IGC405" s="12"/>
      <c r="IGD405" s="12"/>
      <c r="IGE405" s="12"/>
      <c r="IGF405" s="12"/>
      <c r="IGG405" s="12"/>
      <c r="IGH405" s="12"/>
      <c r="IGI405" s="12"/>
      <c r="IGJ405" s="12"/>
      <c r="IGK405" s="12"/>
      <c r="IGL405" s="12"/>
      <c r="IGM405" s="12"/>
      <c r="IGN405" s="12"/>
      <c r="IGO405" s="12"/>
      <c r="IGP405" s="12"/>
      <c r="IGQ405" s="12"/>
      <c r="IGR405" s="12"/>
      <c r="IGS405" s="12"/>
      <c r="IGT405" s="12"/>
      <c r="IGU405" s="12"/>
      <c r="IGV405" s="12"/>
      <c r="IGW405" s="12"/>
      <c r="IGX405" s="12"/>
      <c r="IGY405" s="12"/>
      <c r="IGZ405" s="12"/>
      <c r="IHA405" s="12"/>
      <c r="IHB405" s="12"/>
      <c r="IHC405" s="12"/>
      <c r="IHD405" s="12"/>
      <c r="IHE405" s="12"/>
      <c r="IHF405" s="12"/>
      <c r="IHG405" s="12"/>
      <c r="IHH405" s="12"/>
      <c r="IHI405" s="12"/>
      <c r="IHJ405" s="12"/>
      <c r="IHK405" s="12"/>
      <c r="IHL405" s="12"/>
      <c r="IHM405" s="12"/>
      <c r="IHN405" s="12"/>
      <c r="IHO405" s="12"/>
      <c r="IHP405" s="12"/>
      <c r="IHQ405" s="12"/>
      <c r="IHR405" s="12"/>
      <c r="IHS405" s="12"/>
      <c r="IHT405" s="12"/>
      <c r="IHU405" s="12"/>
      <c r="IHV405" s="12"/>
      <c r="IHW405" s="12"/>
      <c r="IHX405" s="12"/>
      <c r="IHY405" s="12"/>
      <c r="IHZ405" s="12"/>
      <c r="IIA405" s="12"/>
      <c r="IIB405" s="12"/>
      <c r="IIC405" s="12"/>
      <c r="IID405" s="12"/>
      <c r="IIE405" s="12"/>
      <c r="IIF405" s="12"/>
      <c r="IIG405" s="12"/>
      <c r="IIH405" s="12"/>
      <c r="III405" s="12"/>
      <c r="IIJ405" s="12"/>
      <c r="IIK405" s="12"/>
      <c r="IIL405" s="12"/>
      <c r="IIM405" s="12"/>
      <c r="IIN405" s="12"/>
      <c r="IIO405" s="12"/>
      <c r="IIP405" s="12"/>
      <c r="IIQ405" s="12"/>
      <c r="IIR405" s="12"/>
      <c r="IIS405" s="12"/>
      <c r="IIT405" s="12"/>
      <c r="IIU405" s="12"/>
      <c r="IIV405" s="12"/>
      <c r="IIW405" s="12"/>
      <c r="IIX405" s="12"/>
      <c r="IIY405" s="12"/>
      <c r="IIZ405" s="12"/>
      <c r="IJA405" s="12"/>
      <c r="IJB405" s="12"/>
      <c r="IJC405" s="12"/>
      <c r="IJD405" s="12"/>
      <c r="IJE405" s="12"/>
      <c r="IJF405" s="12"/>
      <c r="IJG405" s="12"/>
      <c r="IJH405" s="12"/>
      <c r="IJI405" s="12"/>
      <c r="IJJ405" s="12"/>
      <c r="IJK405" s="12"/>
      <c r="IJL405" s="12"/>
      <c r="IJM405" s="12"/>
      <c r="IJN405" s="12"/>
      <c r="IJO405" s="12"/>
      <c r="IJP405" s="12"/>
      <c r="IJQ405" s="12"/>
      <c r="IJR405" s="12"/>
      <c r="IJS405" s="12"/>
      <c r="IJT405" s="12"/>
      <c r="IJU405" s="12"/>
      <c r="IJV405" s="12"/>
      <c r="IJW405" s="12"/>
      <c r="IJX405" s="12"/>
      <c r="IJY405" s="12"/>
      <c r="IJZ405" s="12"/>
      <c r="IKA405" s="12"/>
      <c r="IKB405" s="12"/>
      <c r="IKC405" s="12"/>
      <c r="IKD405" s="12"/>
      <c r="IKE405" s="12"/>
      <c r="IKF405" s="12"/>
      <c r="IKG405" s="12"/>
      <c r="IKH405" s="12"/>
      <c r="IKI405" s="12"/>
      <c r="IKJ405" s="12"/>
      <c r="IKK405" s="12"/>
      <c r="IKL405" s="12"/>
      <c r="IKM405" s="12"/>
      <c r="IKN405" s="12"/>
      <c r="IKO405" s="12"/>
      <c r="IKP405" s="12"/>
      <c r="IKQ405" s="12"/>
      <c r="IKR405" s="12"/>
      <c r="IKS405" s="12"/>
      <c r="IKT405" s="12"/>
      <c r="IKU405" s="12"/>
      <c r="IKV405" s="12"/>
      <c r="IKW405" s="12"/>
      <c r="IKX405" s="12"/>
      <c r="IKY405" s="12"/>
      <c r="IKZ405" s="12"/>
      <c r="ILA405" s="12"/>
      <c r="ILB405" s="12"/>
      <c r="ILC405" s="12"/>
      <c r="ILD405" s="12"/>
      <c r="ILE405" s="12"/>
      <c r="ILF405" s="12"/>
      <c r="ILG405" s="12"/>
      <c r="ILH405" s="12"/>
      <c r="ILI405" s="12"/>
      <c r="ILJ405" s="12"/>
      <c r="ILK405" s="12"/>
      <c r="ILL405" s="12"/>
      <c r="ILM405" s="12"/>
      <c r="ILN405" s="12"/>
      <c r="ILO405" s="12"/>
      <c r="ILP405" s="12"/>
      <c r="ILQ405" s="12"/>
      <c r="ILR405" s="12"/>
      <c r="ILS405" s="12"/>
      <c r="ILT405" s="12"/>
      <c r="ILU405" s="12"/>
      <c r="ILV405" s="12"/>
      <c r="ILW405" s="12"/>
      <c r="ILX405" s="12"/>
      <c r="ILY405" s="12"/>
      <c r="ILZ405" s="12"/>
      <c r="IMA405" s="12"/>
      <c r="IMB405" s="12"/>
      <c r="IMC405" s="12"/>
      <c r="IMD405" s="12"/>
      <c r="IME405" s="12"/>
      <c r="IMF405" s="12"/>
      <c r="IMG405" s="12"/>
      <c r="IMH405" s="12"/>
      <c r="IMI405" s="12"/>
      <c r="IMJ405" s="12"/>
      <c r="IMK405" s="12"/>
      <c r="IML405" s="12"/>
      <c r="IMM405" s="12"/>
      <c r="IMN405" s="12"/>
      <c r="IMO405" s="12"/>
      <c r="IMP405" s="12"/>
      <c r="IMQ405" s="12"/>
      <c r="IMR405" s="12"/>
      <c r="IMS405" s="12"/>
      <c r="IMT405" s="12"/>
      <c r="IMU405" s="12"/>
      <c r="IMV405" s="12"/>
      <c r="IMW405" s="12"/>
      <c r="IMX405" s="12"/>
      <c r="IMY405" s="12"/>
      <c r="IMZ405" s="12"/>
      <c r="INA405" s="12"/>
      <c r="INB405" s="12"/>
      <c r="INC405" s="12"/>
      <c r="IND405" s="12"/>
      <c r="INE405" s="12"/>
      <c r="INF405" s="12"/>
      <c r="ING405" s="12"/>
      <c r="INH405" s="12"/>
      <c r="INI405" s="12"/>
      <c r="INJ405" s="12"/>
      <c r="INK405" s="12"/>
      <c r="INL405" s="12"/>
      <c r="INM405" s="12"/>
      <c r="INN405" s="12"/>
      <c r="INO405" s="12"/>
      <c r="INP405" s="12"/>
      <c r="INQ405" s="12"/>
      <c r="INR405" s="12"/>
      <c r="INS405" s="12"/>
      <c r="INT405" s="12"/>
      <c r="INU405" s="12"/>
      <c r="INV405" s="12"/>
      <c r="INW405" s="12"/>
      <c r="INX405" s="12"/>
      <c r="INY405" s="12"/>
      <c r="INZ405" s="12"/>
      <c r="IOA405" s="12"/>
      <c r="IOB405" s="12"/>
      <c r="IOC405" s="12"/>
      <c r="IOD405" s="12"/>
      <c r="IOE405" s="12"/>
      <c r="IOF405" s="12"/>
      <c r="IOG405" s="12"/>
      <c r="IOH405" s="12"/>
      <c r="IOI405" s="12"/>
      <c r="IOJ405" s="12"/>
      <c r="IOK405" s="12"/>
      <c r="IOL405" s="12"/>
      <c r="IOM405" s="12"/>
      <c r="ION405" s="12"/>
      <c r="IOO405" s="12"/>
      <c r="IOP405" s="12"/>
      <c r="IOQ405" s="12"/>
      <c r="IOR405" s="12"/>
      <c r="IOS405" s="12"/>
      <c r="IOT405" s="12"/>
      <c r="IOU405" s="12"/>
      <c r="IOV405" s="12"/>
      <c r="IOW405" s="12"/>
      <c r="IOX405" s="12"/>
      <c r="IOY405" s="12"/>
      <c r="IOZ405" s="12"/>
      <c r="IPA405" s="12"/>
      <c r="IPB405" s="12"/>
      <c r="IPC405" s="12"/>
      <c r="IPD405" s="12"/>
      <c r="IPE405" s="12"/>
      <c r="IPF405" s="12"/>
      <c r="IPG405" s="12"/>
      <c r="IPH405" s="12"/>
      <c r="IPI405" s="12"/>
      <c r="IPJ405" s="12"/>
      <c r="IPK405" s="12"/>
      <c r="IPL405" s="12"/>
      <c r="IPM405" s="12"/>
      <c r="IPN405" s="12"/>
      <c r="IPO405" s="12"/>
      <c r="IPP405" s="12"/>
      <c r="IPQ405" s="12"/>
      <c r="IPR405" s="12"/>
      <c r="IPS405" s="12"/>
      <c r="IPT405" s="12"/>
      <c r="IPU405" s="12"/>
      <c r="IPV405" s="12"/>
      <c r="IPW405" s="12"/>
      <c r="IPX405" s="12"/>
      <c r="IPY405" s="12"/>
      <c r="IPZ405" s="12"/>
      <c r="IQA405" s="12"/>
      <c r="IQB405" s="12"/>
      <c r="IQC405" s="12"/>
      <c r="IQD405" s="12"/>
      <c r="IQE405" s="12"/>
      <c r="IQF405" s="12"/>
      <c r="IQG405" s="12"/>
      <c r="IQH405" s="12"/>
      <c r="IQI405" s="12"/>
      <c r="IQJ405" s="12"/>
      <c r="IQK405" s="12"/>
      <c r="IQL405" s="12"/>
      <c r="IQM405" s="12"/>
      <c r="IQN405" s="12"/>
      <c r="IQO405" s="12"/>
      <c r="IQP405" s="12"/>
      <c r="IQQ405" s="12"/>
      <c r="IQR405" s="12"/>
      <c r="IQS405" s="12"/>
      <c r="IQT405" s="12"/>
      <c r="IQU405" s="12"/>
      <c r="IQV405" s="12"/>
      <c r="IQW405" s="12"/>
      <c r="IQX405" s="12"/>
      <c r="IQY405" s="12"/>
      <c r="IQZ405" s="12"/>
      <c r="IRA405" s="12"/>
      <c r="IRB405" s="12"/>
      <c r="IRC405" s="12"/>
      <c r="IRD405" s="12"/>
      <c r="IRE405" s="12"/>
      <c r="IRF405" s="12"/>
      <c r="IRG405" s="12"/>
      <c r="IRH405" s="12"/>
      <c r="IRI405" s="12"/>
      <c r="IRJ405" s="12"/>
      <c r="IRK405" s="12"/>
      <c r="IRL405" s="12"/>
      <c r="IRM405" s="12"/>
      <c r="IRN405" s="12"/>
      <c r="IRO405" s="12"/>
      <c r="IRP405" s="12"/>
      <c r="IRQ405" s="12"/>
      <c r="IRR405" s="12"/>
      <c r="IRS405" s="12"/>
      <c r="IRT405" s="12"/>
      <c r="IRU405" s="12"/>
      <c r="IRV405" s="12"/>
      <c r="IRW405" s="12"/>
      <c r="IRX405" s="12"/>
      <c r="IRY405" s="12"/>
      <c r="IRZ405" s="12"/>
      <c r="ISA405" s="12"/>
      <c r="ISB405" s="12"/>
      <c r="ISC405" s="12"/>
      <c r="ISD405" s="12"/>
      <c r="ISE405" s="12"/>
      <c r="ISF405" s="12"/>
      <c r="ISG405" s="12"/>
      <c r="ISH405" s="12"/>
      <c r="ISI405" s="12"/>
      <c r="ISJ405" s="12"/>
      <c r="ISK405" s="12"/>
      <c r="ISL405" s="12"/>
      <c r="ISM405" s="12"/>
      <c r="ISN405" s="12"/>
      <c r="ISO405" s="12"/>
      <c r="ISP405" s="12"/>
      <c r="ISQ405" s="12"/>
      <c r="ISR405" s="12"/>
      <c r="ISS405" s="12"/>
      <c r="IST405" s="12"/>
      <c r="ISU405" s="12"/>
      <c r="ISV405" s="12"/>
      <c r="ISW405" s="12"/>
      <c r="ISX405" s="12"/>
      <c r="ISY405" s="12"/>
      <c r="ISZ405" s="12"/>
      <c r="ITA405" s="12"/>
      <c r="ITB405" s="12"/>
      <c r="ITC405" s="12"/>
      <c r="ITD405" s="12"/>
      <c r="ITE405" s="12"/>
      <c r="ITF405" s="12"/>
      <c r="ITG405" s="12"/>
      <c r="ITH405" s="12"/>
      <c r="ITI405" s="12"/>
      <c r="ITJ405" s="12"/>
      <c r="ITK405" s="12"/>
      <c r="ITL405" s="12"/>
      <c r="ITM405" s="12"/>
      <c r="ITN405" s="12"/>
      <c r="ITO405" s="12"/>
      <c r="ITP405" s="12"/>
      <c r="ITQ405" s="12"/>
      <c r="ITR405" s="12"/>
      <c r="ITS405" s="12"/>
      <c r="ITT405" s="12"/>
      <c r="ITU405" s="12"/>
      <c r="ITV405" s="12"/>
      <c r="ITW405" s="12"/>
      <c r="ITX405" s="12"/>
      <c r="ITY405" s="12"/>
      <c r="ITZ405" s="12"/>
      <c r="IUA405" s="12"/>
      <c r="IUB405" s="12"/>
      <c r="IUC405" s="12"/>
      <c r="IUD405" s="12"/>
      <c r="IUE405" s="12"/>
      <c r="IUF405" s="12"/>
      <c r="IUG405" s="12"/>
      <c r="IUH405" s="12"/>
      <c r="IUI405" s="12"/>
      <c r="IUJ405" s="12"/>
      <c r="IUK405" s="12"/>
      <c r="IUL405" s="12"/>
      <c r="IUM405" s="12"/>
      <c r="IUN405" s="12"/>
      <c r="IUO405" s="12"/>
      <c r="IUP405" s="12"/>
      <c r="IUQ405" s="12"/>
      <c r="IUR405" s="12"/>
      <c r="IUS405" s="12"/>
      <c r="IUT405" s="12"/>
      <c r="IUU405" s="12"/>
      <c r="IUV405" s="12"/>
      <c r="IUW405" s="12"/>
      <c r="IUX405" s="12"/>
      <c r="IUY405" s="12"/>
      <c r="IUZ405" s="12"/>
      <c r="IVA405" s="12"/>
      <c r="IVB405" s="12"/>
      <c r="IVC405" s="12"/>
      <c r="IVD405" s="12"/>
      <c r="IVE405" s="12"/>
      <c r="IVF405" s="12"/>
      <c r="IVG405" s="12"/>
      <c r="IVH405" s="12"/>
      <c r="IVI405" s="12"/>
      <c r="IVJ405" s="12"/>
      <c r="IVK405" s="12"/>
      <c r="IVL405" s="12"/>
      <c r="IVM405" s="12"/>
      <c r="IVN405" s="12"/>
      <c r="IVO405" s="12"/>
      <c r="IVP405" s="12"/>
      <c r="IVQ405" s="12"/>
      <c r="IVR405" s="12"/>
      <c r="IVS405" s="12"/>
      <c r="IVT405" s="12"/>
      <c r="IVU405" s="12"/>
      <c r="IVV405" s="12"/>
      <c r="IVW405" s="12"/>
      <c r="IVX405" s="12"/>
      <c r="IVY405" s="12"/>
      <c r="IVZ405" s="12"/>
      <c r="IWA405" s="12"/>
      <c r="IWB405" s="12"/>
      <c r="IWC405" s="12"/>
      <c r="IWD405" s="12"/>
      <c r="IWE405" s="12"/>
      <c r="IWF405" s="12"/>
      <c r="IWG405" s="12"/>
      <c r="IWH405" s="12"/>
      <c r="IWI405" s="12"/>
      <c r="IWJ405" s="12"/>
      <c r="IWK405" s="12"/>
      <c r="IWL405" s="12"/>
      <c r="IWM405" s="12"/>
      <c r="IWN405" s="12"/>
      <c r="IWO405" s="12"/>
      <c r="IWP405" s="12"/>
      <c r="IWQ405" s="12"/>
      <c r="IWR405" s="12"/>
      <c r="IWS405" s="12"/>
      <c r="IWT405" s="12"/>
      <c r="IWU405" s="12"/>
      <c r="IWV405" s="12"/>
      <c r="IWW405" s="12"/>
      <c r="IWX405" s="12"/>
      <c r="IWY405" s="12"/>
      <c r="IWZ405" s="12"/>
      <c r="IXA405" s="12"/>
      <c r="IXB405" s="12"/>
      <c r="IXC405" s="12"/>
      <c r="IXD405" s="12"/>
      <c r="IXE405" s="12"/>
      <c r="IXF405" s="12"/>
      <c r="IXG405" s="12"/>
      <c r="IXH405" s="12"/>
      <c r="IXI405" s="12"/>
      <c r="IXJ405" s="12"/>
      <c r="IXK405" s="12"/>
      <c r="IXL405" s="12"/>
      <c r="IXM405" s="12"/>
      <c r="IXN405" s="12"/>
      <c r="IXO405" s="12"/>
      <c r="IXP405" s="12"/>
      <c r="IXQ405" s="12"/>
      <c r="IXR405" s="12"/>
      <c r="IXS405" s="12"/>
      <c r="IXT405" s="12"/>
      <c r="IXU405" s="12"/>
      <c r="IXV405" s="12"/>
      <c r="IXW405" s="12"/>
      <c r="IXX405" s="12"/>
      <c r="IXY405" s="12"/>
      <c r="IXZ405" s="12"/>
      <c r="IYA405" s="12"/>
      <c r="IYB405" s="12"/>
      <c r="IYC405" s="12"/>
      <c r="IYD405" s="12"/>
      <c r="IYE405" s="12"/>
      <c r="IYF405" s="12"/>
      <c r="IYG405" s="12"/>
      <c r="IYH405" s="12"/>
      <c r="IYI405" s="12"/>
      <c r="IYJ405" s="12"/>
      <c r="IYK405" s="12"/>
      <c r="IYL405" s="12"/>
      <c r="IYM405" s="12"/>
      <c r="IYN405" s="12"/>
      <c r="IYO405" s="12"/>
      <c r="IYP405" s="12"/>
      <c r="IYQ405" s="12"/>
      <c r="IYR405" s="12"/>
      <c r="IYS405" s="12"/>
      <c r="IYT405" s="12"/>
      <c r="IYU405" s="12"/>
      <c r="IYV405" s="12"/>
      <c r="IYW405" s="12"/>
      <c r="IYX405" s="12"/>
      <c r="IYY405" s="12"/>
      <c r="IYZ405" s="12"/>
      <c r="IZA405" s="12"/>
      <c r="IZB405" s="12"/>
      <c r="IZC405" s="12"/>
      <c r="IZD405" s="12"/>
      <c r="IZE405" s="12"/>
      <c r="IZF405" s="12"/>
      <c r="IZG405" s="12"/>
      <c r="IZH405" s="12"/>
      <c r="IZI405" s="12"/>
      <c r="IZJ405" s="12"/>
      <c r="IZK405" s="12"/>
      <c r="IZL405" s="12"/>
      <c r="IZM405" s="12"/>
      <c r="IZN405" s="12"/>
      <c r="IZO405" s="12"/>
      <c r="IZP405" s="12"/>
      <c r="IZQ405" s="12"/>
      <c r="IZR405" s="12"/>
      <c r="IZS405" s="12"/>
      <c r="IZT405" s="12"/>
      <c r="IZU405" s="12"/>
      <c r="IZV405" s="12"/>
      <c r="IZW405" s="12"/>
      <c r="IZX405" s="12"/>
      <c r="IZY405" s="12"/>
      <c r="IZZ405" s="12"/>
      <c r="JAA405" s="12"/>
      <c r="JAB405" s="12"/>
      <c r="JAC405" s="12"/>
      <c r="JAD405" s="12"/>
      <c r="JAE405" s="12"/>
      <c r="JAF405" s="12"/>
      <c r="JAG405" s="12"/>
      <c r="JAH405" s="12"/>
      <c r="JAI405" s="12"/>
      <c r="JAJ405" s="12"/>
      <c r="JAK405" s="12"/>
      <c r="JAL405" s="12"/>
      <c r="JAM405" s="12"/>
      <c r="JAN405" s="12"/>
      <c r="JAO405" s="12"/>
      <c r="JAP405" s="12"/>
      <c r="JAQ405" s="12"/>
      <c r="JAR405" s="12"/>
      <c r="JAS405" s="12"/>
      <c r="JAT405" s="12"/>
      <c r="JAU405" s="12"/>
      <c r="JAV405" s="12"/>
      <c r="JAW405" s="12"/>
      <c r="JAX405" s="12"/>
      <c r="JAY405" s="12"/>
      <c r="JAZ405" s="12"/>
      <c r="JBA405" s="12"/>
      <c r="JBB405" s="12"/>
      <c r="JBC405" s="12"/>
      <c r="JBD405" s="12"/>
      <c r="JBE405" s="12"/>
      <c r="JBF405" s="12"/>
      <c r="JBG405" s="12"/>
      <c r="JBH405" s="12"/>
      <c r="JBI405" s="12"/>
      <c r="JBJ405" s="12"/>
      <c r="JBK405" s="12"/>
      <c r="JBL405" s="12"/>
      <c r="JBM405" s="12"/>
      <c r="JBN405" s="12"/>
      <c r="JBO405" s="12"/>
      <c r="JBP405" s="12"/>
      <c r="JBQ405" s="12"/>
      <c r="JBR405" s="12"/>
      <c r="JBS405" s="12"/>
      <c r="JBT405" s="12"/>
      <c r="JBU405" s="12"/>
      <c r="JBV405" s="12"/>
      <c r="JBW405" s="12"/>
      <c r="JBX405" s="12"/>
      <c r="JBY405" s="12"/>
      <c r="JBZ405" s="12"/>
      <c r="JCA405" s="12"/>
      <c r="JCB405" s="12"/>
      <c r="JCC405" s="12"/>
      <c r="JCD405" s="12"/>
      <c r="JCE405" s="12"/>
      <c r="JCF405" s="12"/>
      <c r="JCG405" s="12"/>
      <c r="JCH405" s="12"/>
      <c r="JCI405" s="12"/>
      <c r="JCJ405" s="12"/>
      <c r="JCK405" s="12"/>
      <c r="JCL405" s="12"/>
      <c r="JCM405" s="12"/>
      <c r="JCN405" s="12"/>
      <c r="JCO405" s="12"/>
      <c r="JCP405" s="12"/>
      <c r="JCQ405" s="12"/>
      <c r="JCR405" s="12"/>
      <c r="JCS405" s="12"/>
      <c r="JCT405" s="12"/>
      <c r="JCU405" s="12"/>
      <c r="JCV405" s="12"/>
      <c r="JCW405" s="12"/>
      <c r="JCX405" s="12"/>
      <c r="JCY405" s="12"/>
      <c r="JCZ405" s="12"/>
      <c r="JDA405" s="12"/>
      <c r="JDB405" s="12"/>
      <c r="JDC405" s="12"/>
      <c r="JDD405" s="12"/>
      <c r="JDE405" s="12"/>
      <c r="JDF405" s="12"/>
      <c r="JDG405" s="12"/>
      <c r="JDH405" s="12"/>
      <c r="JDI405" s="12"/>
      <c r="JDJ405" s="12"/>
      <c r="JDK405" s="12"/>
      <c r="JDL405" s="12"/>
      <c r="JDM405" s="12"/>
      <c r="JDN405" s="12"/>
      <c r="JDO405" s="12"/>
      <c r="JDP405" s="12"/>
      <c r="JDQ405" s="12"/>
      <c r="JDR405" s="12"/>
      <c r="JDS405" s="12"/>
      <c r="JDT405" s="12"/>
      <c r="JDU405" s="12"/>
      <c r="JDV405" s="12"/>
      <c r="JDW405" s="12"/>
      <c r="JDX405" s="12"/>
      <c r="JDY405" s="12"/>
      <c r="JDZ405" s="12"/>
      <c r="JEA405" s="12"/>
      <c r="JEB405" s="12"/>
      <c r="JEC405" s="12"/>
      <c r="JED405" s="12"/>
      <c r="JEE405" s="12"/>
      <c r="JEF405" s="12"/>
      <c r="JEG405" s="12"/>
      <c r="JEH405" s="12"/>
      <c r="JEI405" s="12"/>
      <c r="JEJ405" s="12"/>
      <c r="JEK405" s="12"/>
      <c r="JEL405" s="12"/>
      <c r="JEM405" s="12"/>
      <c r="JEN405" s="12"/>
      <c r="JEO405" s="12"/>
      <c r="JEP405" s="12"/>
      <c r="JEQ405" s="12"/>
      <c r="JER405" s="12"/>
      <c r="JES405" s="12"/>
      <c r="JET405" s="12"/>
      <c r="JEU405" s="12"/>
      <c r="JEV405" s="12"/>
      <c r="JEW405" s="12"/>
      <c r="JEX405" s="12"/>
      <c r="JEY405" s="12"/>
      <c r="JEZ405" s="12"/>
      <c r="JFA405" s="12"/>
      <c r="JFB405" s="12"/>
      <c r="JFC405" s="12"/>
      <c r="JFD405" s="12"/>
      <c r="JFE405" s="12"/>
      <c r="JFF405" s="12"/>
      <c r="JFG405" s="12"/>
      <c r="JFH405" s="12"/>
      <c r="JFI405" s="12"/>
      <c r="JFJ405" s="12"/>
      <c r="JFK405" s="12"/>
      <c r="JFL405" s="12"/>
      <c r="JFM405" s="12"/>
      <c r="JFN405" s="12"/>
      <c r="JFO405" s="12"/>
      <c r="JFP405" s="12"/>
      <c r="JFQ405" s="12"/>
      <c r="JFR405" s="12"/>
      <c r="JFS405" s="12"/>
      <c r="JFT405" s="12"/>
      <c r="JFU405" s="12"/>
      <c r="JFV405" s="12"/>
      <c r="JFW405" s="12"/>
      <c r="JFX405" s="12"/>
      <c r="JFY405" s="12"/>
      <c r="JFZ405" s="12"/>
      <c r="JGA405" s="12"/>
      <c r="JGB405" s="12"/>
      <c r="JGC405" s="12"/>
      <c r="JGD405" s="12"/>
      <c r="JGE405" s="12"/>
      <c r="JGF405" s="12"/>
      <c r="JGG405" s="12"/>
      <c r="JGH405" s="12"/>
      <c r="JGI405" s="12"/>
      <c r="JGJ405" s="12"/>
      <c r="JGK405" s="12"/>
      <c r="JGL405" s="12"/>
      <c r="JGM405" s="12"/>
      <c r="JGN405" s="12"/>
      <c r="JGO405" s="12"/>
      <c r="JGP405" s="12"/>
      <c r="JGQ405" s="12"/>
      <c r="JGR405" s="12"/>
      <c r="JGS405" s="12"/>
      <c r="JGT405" s="12"/>
      <c r="JGU405" s="12"/>
      <c r="JGV405" s="12"/>
      <c r="JGW405" s="12"/>
      <c r="JGX405" s="12"/>
      <c r="JGY405" s="12"/>
      <c r="JGZ405" s="12"/>
      <c r="JHA405" s="12"/>
      <c r="JHB405" s="12"/>
      <c r="JHC405" s="12"/>
      <c r="JHD405" s="12"/>
      <c r="JHE405" s="12"/>
      <c r="JHF405" s="12"/>
      <c r="JHG405" s="12"/>
      <c r="JHH405" s="12"/>
      <c r="JHI405" s="12"/>
      <c r="JHJ405" s="12"/>
      <c r="JHK405" s="12"/>
      <c r="JHL405" s="12"/>
      <c r="JHM405" s="12"/>
      <c r="JHN405" s="12"/>
      <c r="JHO405" s="12"/>
      <c r="JHP405" s="12"/>
      <c r="JHQ405" s="12"/>
      <c r="JHR405" s="12"/>
      <c r="JHS405" s="12"/>
      <c r="JHT405" s="12"/>
      <c r="JHU405" s="12"/>
      <c r="JHV405" s="12"/>
      <c r="JHW405" s="12"/>
      <c r="JHX405" s="12"/>
      <c r="JHY405" s="12"/>
      <c r="JHZ405" s="12"/>
      <c r="JIA405" s="12"/>
      <c r="JIB405" s="12"/>
      <c r="JIC405" s="12"/>
      <c r="JID405" s="12"/>
      <c r="JIE405" s="12"/>
      <c r="JIF405" s="12"/>
      <c r="JIG405" s="12"/>
      <c r="JIH405" s="12"/>
      <c r="JII405" s="12"/>
      <c r="JIJ405" s="12"/>
      <c r="JIK405" s="12"/>
      <c r="JIL405" s="12"/>
      <c r="JIM405" s="12"/>
      <c r="JIN405" s="12"/>
      <c r="JIO405" s="12"/>
      <c r="JIP405" s="12"/>
      <c r="JIQ405" s="12"/>
      <c r="JIR405" s="12"/>
      <c r="JIS405" s="12"/>
      <c r="JIT405" s="12"/>
      <c r="JIU405" s="12"/>
      <c r="JIV405" s="12"/>
      <c r="JIW405" s="12"/>
      <c r="JIX405" s="12"/>
      <c r="JIY405" s="12"/>
      <c r="JIZ405" s="12"/>
      <c r="JJA405" s="12"/>
      <c r="JJB405" s="12"/>
      <c r="JJC405" s="12"/>
      <c r="JJD405" s="12"/>
      <c r="JJE405" s="12"/>
      <c r="JJF405" s="12"/>
      <c r="JJG405" s="12"/>
      <c r="JJH405" s="12"/>
      <c r="JJI405" s="12"/>
      <c r="JJJ405" s="12"/>
      <c r="JJK405" s="12"/>
      <c r="JJL405" s="12"/>
      <c r="JJM405" s="12"/>
      <c r="JJN405" s="12"/>
      <c r="JJO405" s="12"/>
      <c r="JJP405" s="12"/>
      <c r="JJQ405" s="12"/>
      <c r="JJR405" s="12"/>
      <c r="JJS405" s="12"/>
      <c r="JJT405" s="12"/>
      <c r="JJU405" s="12"/>
      <c r="JJV405" s="12"/>
      <c r="JJW405" s="12"/>
      <c r="JJX405" s="12"/>
      <c r="JJY405" s="12"/>
      <c r="JJZ405" s="12"/>
      <c r="JKA405" s="12"/>
      <c r="JKB405" s="12"/>
      <c r="JKC405" s="12"/>
      <c r="JKD405" s="12"/>
      <c r="JKE405" s="12"/>
      <c r="JKF405" s="12"/>
      <c r="JKG405" s="12"/>
      <c r="JKH405" s="12"/>
      <c r="JKI405" s="12"/>
      <c r="JKJ405" s="12"/>
      <c r="JKK405" s="12"/>
      <c r="JKL405" s="12"/>
      <c r="JKM405" s="12"/>
      <c r="JKN405" s="12"/>
      <c r="JKO405" s="12"/>
      <c r="JKP405" s="12"/>
      <c r="JKQ405" s="12"/>
      <c r="JKR405" s="12"/>
      <c r="JKS405" s="12"/>
      <c r="JKT405" s="12"/>
      <c r="JKU405" s="12"/>
      <c r="JKV405" s="12"/>
      <c r="JKW405" s="12"/>
      <c r="JKX405" s="12"/>
      <c r="JKY405" s="12"/>
      <c r="JKZ405" s="12"/>
      <c r="JLA405" s="12"/>
      <c r="JLB405" s="12"/>
      <c r="JLC405" s="12"/>
      <c r="JLD405" s="12"/>
      <c r="JLE405" s="12"/>
      <c r="JLF405" s="12"/>
      <c r="JLG405" s="12"/>
      <c r="JLH405" s="12"/>
      <c r="JLI405" s="12"/>
      <c r="JLJ405" s="12"/>
      <c r="JLK405" s="12"/>
      <c r="JLL405" s="12"/>
      <c r="JLM405" s="12"/>
      <c r="JLN405" s="12"/>
      <c r="JLO405" s="12"/>
      <c r="JLP405" s="12"/>
      <c r="JLQ405" s="12"/>
      <c r="JLR405" s="12"/>
      <c r="JLS405" s="12"/>
      <c r="JLT405" s="12"/>
      <c r="JLU405" s="12"/>
      <c r="JLV405" s="12"/>
      <c r="JLW405" s="12"/>
      <c r="JLX405" s="12"/>
      <c r="JLY405" s="12"/>
      <c r="JLZ405" s="12"/>
      <c r="JMA405" s="12"/>
      <c r="JMB405" s="12"/>
      <c r="JMC405" s="12"/>
      <c r="JMD405" s="12"/>
      <c r="JME405" s="12"/>
      <c r="JMF405" s="12"/>
      <c r="JMG405" s="12"/>
      <c r="JMH405" s="12"/>
      <c r="JMI405" s="12"/>
      <c r="JMJ405" s="12"/>
      <c r="JMK405" s="12"/>
      <c r="JML405" s="12"/>
      <c r="JMM405" s="12"/>
      <c r="JMN405" s="12"/>
      <c r="JMO405" s="12"/>
      <c r="JMP405" s="12"/>
      <c r="JMQ405" s="12"/>
      <c r="JMR405" s="12"/>
      <c r="JMS405" s="12"/>
      <c r="JMT405" s="12"/>
      <c r="JMU405" s="12"/>
      <c r="JMV405" s="12"/>
      <c r="JMW405" s="12"/>
      <c r="JMX405" s="12"/>
      <c r="JMY405" s="12"/>
      <c r="JMZ405" s="12"/>
      <c r="JNA405" s="12"/>
      <c r="JNB405" s="12"/>
      <c r="JNC405" s="12"/>
      <c r="JND405" s="12"/>
      <c r="JNE405" s="12"/>
      <c r="JNF405" s="12"/>
      <c r="JNG405" s="12"/>
      <c r="JNH405" s="12"/>
      <c r="JNI405" s="12"/>
      <c r="JNJ405" s="12"/>
      <c r="JNK405" s="12"/>
      <c r="JNL405" s="12"/>
      <c r="JNM405" s="12"/>
      <c r="JNN405" s="12"/>
      <c r="JNO405" s="12"/>
      <c r="JNP405" s="12"/>
      <c r="JNQ405" s="12"/>
      <c r="JNR405" s="12"/>
      <c r="JNS405" s="12"/>
      <c r="JNT405" s="12"/>
      <c r="JNU405" s="12"/>
      <c r="JNV405" s="12"/>
      <c r="JNW405" s="12"/>
      <c r="JNX405" s="12"/>
      <c r="JNY405" s="12"/>
      <c r="JNZ405" s="12"/>
      <c r="JOA405" s="12"/>
      <c r="JOB405" s="12"/>
      <c r="JOC405" s="12"/>
      <c r="JOD405" s="12"/>
      <c r="JOE405" s="12"/>
      <c r="JOF405" s="12"/>
      <c r="JOG405" s="12"/>
      <c r="JOH405" s="12"/>
      <c r="JOI405" s="12"/>
      <c r="JOJ405" s="12"/>
      <c r="JOK405" s="12"/>
      <c r="JOL405" s="12"/>
      <c r="JOM405" s="12"/>
      <c r="JON405" s="12"/>
      <c r="JOO405" s="12"/>
      <c r="JOP405" s="12"/>
      <c r="JOQ405" s="12"/>
      <c r="JOR405" s="12"/>
      <c r="JOS405" s="12"/>
      <c r="JOT405" s="12"/>
      <c r="JOU405" s="12"/>
      <c r="JOV405" s="12"/>
      <c r="JOW405" s="12"/>
      <c r="JOX405" s="12"/>
      <c r="JOY405" s="12"/>
      <c r="JOZ405" s="12"/>
      <c r="JPA405" s="12"/>
      <c r="JPB405" s="12"/>
      <c r="JPC405" s="12"/>
      <c r="JPD405" s="12"/>
      <c r="JPE405" s="12"/>
      <c r="JPF405" s="12"/>
      <c r="JPG405" s="12"/>
      <c r="JPH405" s="12"/>
      <c r="JPI405" s="12"/>
      <c r="JPJ405" s="12"/>
      <c r="JPK405" s="12"/>
      <c r="JPL405" s="12"/>
      <c r="JPM405" s="12"/>
      <c r="JPN405" s="12"/>
      <c r="JPO405" s="12"/>
      <c r="JPP405" s="12"/>
      <c r="JPQ405" s="12"/>
      <c r="JPR405" s="12"/>
      <c r="JPS405" s="12"/>
      <c r="JPT405" s="12"/>
      <c r="JPU405" s="12"/>
      <c r="JPV405" s="12"/>
      <c r="JPW405" s="12"/>
      <c r="JPX405" s="12"/>
      <c r="JPY405" s="12"/>
      <c r="JPZ405" s="12"/>
      <c r="JQA405" s="12"/>
      <c r="JQB405" s="12"/>
      <c r="JQC405" s="12"/>
      <c r="JQD405" s="12"/>
      <c r="JQE405" s="12"/>
      <c r="JQF405" s="12"/>
      <c r="JQG405" s="12"/>
      <c r="JQH405" s="12"/>
      <c r="JQI405" s="12"/>
      <c r="JQJ405" s="12"/>
      <c r="JQK405" s="12"/>
      <c r="JQL405" s="12"/>
      <c r="JQM405" s="12"/>
      <c r="JQN405" s="12"/>
      <c r="JQO405" s="12"/>
      <c r="JQP405" s="12"/>
      <c r="JQQ405" s="12"/>
      <c r="JQR405" s="12"/>
      <c r="JQS405" s="12"/>
      <c r="JQT405" s="12"/>
      <c r="JQU405" s="12"/>
      <c r="JQV405" s="12"/>
      <c r="JQW405" s="12"/>
      <c r="JQX405" s="12"/>
      <c r="JQY405" s="12"/>
      <c r="JQZ405" s="12"/>
      <c r="JRA405" s="12"/>
      <c r="JRB405" s="12"/>
      <c r="JRC405" s="12"/>
      <c r="JRD405" s="12"/>
      <c r="JRE405" s="12"/>
      <c r="JRF405" s="12"/>
      <c r="JRG405" s="12"/>
      <c r="JRH405" s="12"/>
      <c r="JRI405" s="12"/>
      <c r="JRJ405" s="12"/>
      <c r="JRK405" s="12"/>
      <c r="JRL405" s="12"/>
      <c r="JRM405" s="12"/>
      <c r="JRN405" s="12"/>
      <c r="JRO405" s="12"/>
      <c r="JRP405" s="12"/>
      <c r="JRQ405" s="12"/>
      <c r="JRR405" s="12"/>
      <c r="JRS405" s="12"/>
      <c r="JRT405" s="12"/>
      <c r="JRU405" s="12"/>
      <c r="JRV405" s="12"/>
      <c r="JRW405" s="12"/>
      <c r="JRX405" s="12"/>
      <c r="JRY405" s="12"/>
      <c r="JRZ405" s="12"/>
      <c r="JSA405" s="12"/>
      <c r="JSB405" s="12"/>
      <c r="JSC405" s="12"/>
      <c r="JSD405" s="12"/>
      <c r="JSE405" s="12"/>
      <c r="JSF405" s="12"/>
      <c r="JSG405" s="12"/>
      <c r="JSH405" s="12"/>
      <c r="JSI405" s="12"/>
      <c r="JSJ405" s="12"/>
      <c r="JSK405" s="12"/>
      <c r="JSL405" s="12"/>
      <c r="JSM405" s="12"/>
      <c r="JSN405" s="12"/>
      <c r="JSO405" s="12"/>
      <c r="JSP405" s="12"/>
      <c r="JSQ405" s="12"/>
      <c r="JSR405" s="12"/>
      <c r="JSS405" s="12"/>
      <c r="JST405" s="12"/>
      <c r="JSU405" s="12"/>
      <c r="JSV405" s="12"/>
      <c r="JSW405" s="12"/>
      <c r="JSX405" s="12"/>
      <c r="JSY405" s="12"/>
      <c r="JSZ405" s="12"/>
      <c r="JTA405" s="12"/>
      <c r="JTB405" s="12"/>
      <c r="JTC405" s="12"/>
      <c r="JTD405" s="12"/>
      <c r="JTE405" s="12"/>
      <c r="JTF405" s="12"/>
      <c r="JTG405" s="12"/>
      <c r="JTH405" s="12"/>
      <c r="JTI405" s="12"/>
      <c r="JTJ405" s="12"/>
      <c r="JTK405" s="12"/>
      <c r="JTL405" s="12"/>
      <c r="JTM405" s="12"/>
      <c r="JTN405" s="12"/>
      <c r="JTO405" s="12"/>
      <c r="JTP405" s="12"/>
      <c r="JTQ405" s="12"/>
      <c r="JTR405" s="12"/>
      <c r="JTS405" s="12"/>
      <c r="JTT405" s="12"/>
      <c r="JTU405" s="12"/>
      <c r="JTV405" s="12"/>
      <c r="JTW405" s="12"/>
      <c r="JTX405" s="12"/>
      <c r="JTY405" s="12"/>
      <c r="JTZ405" s="12"/>
      <c r="JUA405" s="12"/>
      <c r="JUB405" s="12"/>
      <c r="JUC405" s="12"/>
      <c r="JUD405" s="12"/>
      <c r="JUE405" s="12"/>
      <c r="JUF405" s="12"/>
      <c r="JUG405" s="12"/>
      <c r="JUH405" s="12"/>
      <c r="JUI405" s="12"/>
      <c r="JUJ405" s="12"/>
      <c r="JUK405" s="12"/>
      <c r="JUL405" s="12"/>
      <c r="JUM405" s="12"/>
      <c r="JUN405" s="12"/>
      <c r="JUO405" s="12"/>
      <c r="JUP405" s="12"/>
      <c r="JUQ405" s="12"/>
      <c r="JUR405" s="12"/>
      <c r="JUS405" s="12"/>
      <c r="JUT405" s="12"/>
      <c r="JUU405" s="12"/>
      <c r="JUV405" s="12"/>
      <c r="JUW405" s="12"/>
      <c r="JUX405" s="12"/>
      <c r="JUY405" s="12"/>
      <c r="JUZ405" s="12"/>
      <c r="JVA405" s="12"/>
      <c r="JVB405" s="12"/>
      <c r="JVC405" s="12"/>
      <c r="JVD405" s="12"/>
      <c r="JVE405" s="12"/>
      <c r="JVF405" s="12"/>
      <c r="JVG405" s="12"/>
      <c r="JVH405" s="12"/>
      <c r="JVI405" s="12"/>
      <c r="JVJ405" s="12"/>
      <c r="JVK405" s="12"/>
      <c r="JVL405" s="12"/>
      <c r="JVM405" s="12"/>
      <c r="JVN405" s="12"/>
      <c r="JVO405" s="12"/>
      <c r="JVP405" s="12"/>
      <c r="JVQ405" s="12"/>
      <c r="JVR405" s="12"/>
      <c r="JVS405" s="12"/>
      <c r="JVT405" s="12"/>
      <c r="JVU405" s="12"/>
      <c r="JVV405" s="12"/>
      <c r="JVW405" s="12"/>
      <c r="JVX405" s="12"/>
      <c r="JVY405" s="12"/>
      <c r="JVZ405" s="12"/>
      <c r="JWA405" s="12"/>
      <c r="JWB405" s="12"/>
      <c r="JWC405" s="12"/>
      <c r="JWD405" s="12"/>
      <c r="JWE405" s="12"/>
      <c r="JWF405" s="12"/>
      <c r="JWG405" s="12"/>
      <c r="JWH405" s="12"/>
      <c r="JWI405" s="12"/>
      <c r="JWJ405" s="12"/>
      <c r="JWK405" s="12"/>
      <c r="JWL405" s="12"/>
      <c r="JWM405" s="12"/>
      <c r="JWN405" s="12"/>
      <c r="JWO405" s="12"/>
      <c r="JWP405" s="12"/>
      <c r="JWQ405" s="12"/>
      <c r="JWR405" s="12"/>
      <c r="JWS405" s="12"/>
      <c r="JWT405" s="12"/>
      <c r="JWU405" s="12"/>
      <c r="JWV405" s="12"/>
      <c r="JWW405" s="12"/>
      <c r="JWX405" s="12"/>
      <c r="JWY405" s="12"/>
      <c r="JWZ405" s="12"/>
      <c r="JXA405" s="12"/>
      <c r="JXB405" s="12"/>
      <c r="JXC405" s="12"/>
      <c r="JXD405" s="12"/>
      <c r="JXE405" s="12"/>
      <c r="JXF405" s="12"/>
      <c r="JXG405" s="12"/>
      <c r="JXH405" s="12"/>
      <c r="JXI405" s="12"/>
      <c r="JXJ405" s="12"/>
      <c r="JXK405" s="12"/>
      <c r="JXL405" s="12"/>
      <c r="JXM405" s="12"/>
      <c r="JXN405" s="12"/>
      <c r="JXO405" s="12"/>
      <c r="JXP405" s="12"/>
      <c r="JXQ405" s="12"/>
      <c r="JXR405" s="12"/>
      <c r="JXS405" s="12"/>
      <c r="JXT405" s="12"/>
      <c r="JXU405" s="12"/>
      <c r="JXV405" s="12"/>
      <c r="JXW405" s="12"/>
      <c r="JXX405" s="12"/>
      <c r="JXY405" s="12"/>
      <c r="JXZ405" s="12"/>
      <c r="JYA405" s="12"/>
      <c r="JYB405" s="12"/>
      <c r="JYC405" s="12"/>
      <c r="JYD405" s="12"/>
      <c r="JYE405" s="12"/>
      <c r="JYF405" s="12"/>
      <c r="JYG405" s="12"/>
      <c r="JYH405" s="12"/>
      <c r="JYI405" s="12"/>
      <c r="JYJ405" s="12"/>
      <c r="JYK405" s="12"/>
      <c r="JYL405" s="12"/>
      <c r="JYM405" s="12"/>
      <c r="JYN405" s="12"/>
      <c r="JYO405" s="12"/>
      <c r="JYP405" s="12"/>
      <c r="JYQ405" s="12"/>
      <c r="JYR405" s="12"/>
      <c r="JYS405" s="12"/>
      <c r="JYT405" s="12"/>
      <c r="JYU405" s="12"/>
      <c r="JYV405" s="12"/>
      <c r="JYW405" s="12"/>
      <c r="JYX405" s="12"/>
      <c r="JYY405" s="12"/>
      <c r="JYZ405" s="12"/>
      <c r="JZA405" s="12"/>
      <c r="JZB405" s="12"/>
      <c r="JZC405" s="12"/>
      <c r="JZD405" s="12"/>
      <c r="JZE405" s="12"/>
      <c r="JZF405" s="12"/>
      <c r="JZG405" s="12"/>
      <c r="JZH405" s="12"/>
      <c r="JZI405" s="12"/>
      <c r="JZJ405" s="12"/>
      <c r="JZK405" s="12"/>
      <c r="JZL405" s="12"/>
      <c r="JZM405" s="12"/>
      <c r="JZN405" s="12"/>
      <c r="JZO405" s="12"/>
      <c r="JZP405" s="12"/>
      <c r="JZQ405" s="12"/>
      <c r="JZR405" s="12"/>
      <c r="JZS405" s="12"/>
      <c r="JZT405" s="12"/>
      <c r="JZU405" s="12"/>
      <c r="JZV405" s="12"/>
      <c r="JZW405" s="12"/>
      <c r="JZX405" s="12"/>
      <c r="JZY405" s="12"/>
      <c r="JZZ405" s="12"/>
      <c r="KAA405" s="12"/>
      <c r="KAB405" s="12"/>
      <c r="KAC405" s="12"/>
      <c r="KAD405" s="12"/>
      <c r="KAE405" s="12"/>
      <c r="KAF405" s="12"/>
      <c r="KAG405" s="12"/>
      <c r="KAH405" s="12"/>
      <c r="KAI405" s="12"/>
      <c r="KAJ405" s="12"/>
      <c r="KAK405" s="12"/>
      <c r="KAL405" s="12"/>
      <c r="KAM405" s="12"/>
      <c r="KAN405" s="12"/>
      <c r="KAO405" s="12"/>
      <c r="KAP405" s="12"/>
      <c r="KAQ405" s="12"/>
      <c r="KAR405" s="12"/>
      <c r="KAS405" s="12"/>
      <c r="KAT405" s="12"/>
      <c r="KAU405" s="12"/>
      <c r="KAV405" s="12"/>
      <c r="KAW405" s="12"/>
      <c r="KAX405" s="12"/>
      <c r="KAY405" s="12"/>
      <c r="KAZ405" s="12"/>
      <c r="KBA405" s="12"/>
      <c r="KBB405" s="12"/>
      <c r="KBC405" s="12"/>
      <c r="KBD405" s="12"/>
      <c r="KBE405" s="12"/>
      <c r="KBF405" s="12"/>
      <c r="KBG405" s="12"/>
      <c r="KBH405" s="12"/>
      <c r="KBI405" s="12"/>
      <c r="KBJ405" s="12"/>
      <c r="KBK405" s="12"/>
      <c r="KBL405" s="12"/>
      <c r="KBM405" s="12"/>
      <c r="KBN405" s="12"/>
      <c r="KBO405" s="12"/>
      <c r="KBP405" s="12"/>
      <c r="KBQ405" s="12"/>
      <c r="KBR405" s="12"/>
      <c r="KBS405" s="12"/>
      <c r="KBT405" s="12"/>
      <c r="KBU405" s="12"/>
      <c r="KBV405" s="12"/>
      <c r="KBW405" s="12"/>
      <c r="KBX405" s="12"/>
      <c r="KBY405" s="12"/>
      <c r="KBZ405" s="12"/>
      <c r="KCA405" s="12"/>
      <c r="KCB405" s="12"/>
      <c r="KCC405" s="12"/>
      <c r="KCD405" s="12"/>
      <c r="KCE405" s="12"/>
      <c r="KCF405" s="12"/>
      <c r="KCG405" s="12"/>
      <c r="KCH405" s="12"/>
      <c r="KCI405" s="12"/>
      <c r="KCJ405" s="12"/>
      <c r="KCK405" s="12"/>
      <c r="KCL405" s="12"/>
      <c r="KCM405" s="12"/>
      <c r="KCN405" s="12"/>
      <c r="KCO405" s="12"/>
      <c r="KCP405" s="12"/>
      <c r="KCQ405" s="12"/>
      <c r="KCR405" s="12"/>
      <c r="KCS405" s="12"/>
      <c r="KCT405" s="12"/>
      <c r="KCU405" s="12"/>
      <c r="KCV405" s="12"/>
      <c r="KCW405" s="12"/>
      <c r="KCX405" s="12"/>
      <c r="KCY405" s="12"/>
      <c r="KCZ405" s="12"/>
      <c r="KDA405" s="12"/>
      <c r="KDB405" s="12"/>
      <c r="KDC405" s="12"/>
      <c r="KDD405" s="12"/>
      <c r="KDE405" s="12"/>
      <c r="KDF405" s="12"/>
      <c r="KDG405" s="12"/>
      <c r="KDH405" s="12"/>
      <c r="KDI405" s="12"/>
      <c r="KDJ405" s="12"/>
      <c r="KDK405" s="12"/>
      <c r="KDL405" s="12"/>
      <c r="KDM405" s="12"/>
      <c r="KDN405" s="12"/>
      <c r="KDO405" s="12"/>
      <c r="KDP405" s="12"/>
      <c r="KDQ405" s="12"/>
      <c r="KDR405" s="12"/>
      <c r="KDS405" s="12"/>
      <c r="KDT405" s="12"/>
      <c r="KDU405" s="12"/>
      <c r="KDV405" s="12"/>
      <c r="KDW405" s="12"/>
      <c r="KDX405" s="12"/>
      <c r="KDY405" s="12"/>
      <c r="KDZ405" s="12"/>
      <c r="KEA405" s="12"/>
      <c r="KEB405" s="12"/>
      <c r="KEC405" s="12"/>
      <c r="KED405" s="12"/>
      <c r="KEE405" s="12"/>
      <c r="KEF405" s="12"/>
      <c r="KEG405" s="12"/>
      <c r="KEH405" s="12"/>
      <c r="KEI405" s="12"/>
      <c r="KEJ405" s="12"/>
      <c r="KEK405" s="12"/>
      <c r="KEL405" s="12"/>
      <c r="KEM405" s="12"/>
      <c r="KEN405" s="12"/>
      <c r="KEO405" s="12"/>
      <c r="KEP405" s="12"/>
      <c r="KEQ405" s="12"/>
      <c r="KER405" s="12"/>
      <c r="KES405" s="12"/>
      <c r="KET405" s="12"/>
      <c r="KEU405" s="12"/>
      <c r="KEV405" s="12"/>
      <c r="KEW405" s="12"/>
      <c r="KEX405" s="12"/>
      <c r="KEY405" s="12"/>
      <c r="KEZ405" s="12"/>
      <c r="KFA405" s="12"/>
      <c r="KFB405" s="12"/>
      <c r="KFC405" s="12"/>
      <c r="KFD405" s="12"/>
      <c r="KFE405" s="12"/>
      <c r="KFF405" s="12"/>
      <c r="KFG405" s="12"/>
      <c r="KFH405" s="12"/>
      <c r="KFI405" s="12"/>
      <c r="KFJ405" s="12"/>
      <c r="KFK405" s="12"/>
      <c r="KFL405" s="12"/>
      <c r="KFM405" s="12"/>
      <c r="KFN405" s="12"/>
      <c r="KFO405" s="12"/>
      <c r="KFP405" s="12"/>
      <c r="KFQ405" s="12"/>
      <c r="KFR405" s="12"/>
      <c r="KFS405" s="12"/>
      <c r="KFT405" s="12"/>
      <c r="KFU405" s="12"/>
      <c r="KFV405" s="12"/>
      <c r="KFW405" s="12"/>
      <c r="KFX405" s="12"/>
      <c r="KFY405" s="12"/>
      <c r="KFZ405" s="12"/>
      <c r="KGA405" s="12"/>
      <c r="KGB405" s="12"/>
      <c r="KGC405" s="12"/>
      <c r="KGD405" s="12"/>
      <c r="KGE405" s="12"/>
      <c r="KGF405" s="12"/>
      <c r="KGG405" s="12"/>
      <c r="KGH405" s="12"/>
      <c r="KGI405" s="12"/>
      <c r="KGJ405" s="12"/>
      <c r="KGK405" s="12"/>
      <c r="KGL405" s="12"/>
      <c r="KGM405" s="12"/>
      <c r="KGN405" s="12"/>
      <c r="KGO405" s="12"/>
      <c r="KGP405" s="12"/>
      <c r="KGQ405" s="12"/>
      <c r="KGR405" s="12"/>
      <c r="KGS405" s="12"/>
      <c r="KGT405" s="12"/>
      <c r="KGU405" s="12"/>
      <c r="KGV405" s="12"/>
      <c r="KGW405" s="12"/>
      <c r="KGX405" s="12"/>
      <c r="KGY405" s="12"/>
      <c r="KGZ405" s="12"/>
      <c r="KHA405" s="12"/>
      <c r="KHB405" s="12"/>
      <c r="KHC405" s="12"/>
      <c r="KHD405" s="12"/>
      <c r="KHE405" s="12"/>
      <c r="KHF405" s="12"/>
      <c r="KHG405" s="12"/>
      <c r="KHH405" s="12"/>
      <c r="KHI405" s="12"/>
      <c r="KHJ405" s="12"/>
      <c r="KHK405" s="12"/>
      <c r="KHL405" s="12"/>
      <c r="KHM405" s="12"/>
      <c r="KHN405" s="12"/>
      <c r="KHO405" s="12"/>
      <c r="KHP405" s="12"/>
      <c r="KHQ405" s="12"/>
      <c r="KHR405" s="12"/>
      <c r="KHS405" s="12"/>
      <c r="KHT405" s="12"/>
      <c r="KHU405" s="12"/>
      <c r="KHV405" s="12"/>
      <c r="KHW405" s="12"/>
      <c r="KHX405" s="12"/>
      <c r="KHY405" s="12"/>
      <c r="KHZ405" s="12"/>
      <c r="KIA405" s="12"/>
      <c r="KIB405" s="12"/>
      <c r="KIC405" s="12"/>
      <c r="KID405" s="12"/>
      <c r="KIE405" s="12"/>
      <c r="KIF405" s="12"/>
      <c r="KIG405" s="12"/>
      <c r="KIH405" s="12"/>
      <c r="KII405" s="12"/>
      <c r="KIJ405" s="12"/>
      <c r="KIK405" s="12"/>
      <c r="KIL405" s="12"/>
      <c r="KIM405" s="12"/>
      <c r="KIN405" s="12"/>
      <c r="KIO405" s="12"/>
      <c r="KIP405" s="12"/>
      <c r="KIQ405" s="12"/>
      <c r="KIR405" s="12"/>
      <c r="KIS405" s="12"/>
      <c r="KIT405" s="12"/>
      <c r="KIU405" s="12"/>
      <c r="KIV405" s="12"/>
      <c r="KIW405" s="12"/>
      <c r="KIX405" s="12"/>
      <c r="KIY405" s="12"/>
      <c r="KIZ405" s="12"/>
      <c r="KJA405" s="12"/>
      <c r="KJB405" s="12"/>
      <c r="KJC405" s="12"/>
      <c r="KJD405" s="12"/>
      <c r="KJE405" s="12"/>
      <c r="KJF405" s="12"/>
      <c r="KJG405" s="12"/>
      <c r="KJH405" s="12"/>
      <c r="KJI405" s="12"/>
      <c r="KJJ405" s="12"/>
      <c r="KJK405" s="12"/>
      <c r="KJL405" s="12"/>
      <c r="KJM405" s="12"/>
      <c r="KJN405" s="12"/>
      <c r="KJO405" s="12"/>
      <c r="KJP405" s="12"/>
      <c r="KJQ405" s="12"/>
      <c r="KJR405" s="12"/>
      <c r="KJS405" s="12"/>
      <c r="KJT405" s="12"/>
      <c r="KJU405" s="12"/>
      <c r="KJV405" s="12"/>
      <c r="KJW405" s="12"/>
      <c r="KJX405" s="12"/>
      <c r="KJY405" s="12"/>
      <c r="KJZ405" s="12"/>
      <c r="KKA405" s="12"/>
      <c r="KKB405" s="12"/>
      <c r="KKC405" s="12"/>
      <c r="KKD405" s="12"/>
      <c r="KKE405" s="12"/>
      <c r="KKF405" s="12"/>
      <c r="KKG405" s="12"/>
      <c r="KKH405" s="12"/>
      <c r="KKI405" s="12"/>
      <c r="KKJ405" s="12"/>
      <c r="KKK405" s="12"/>
      <c r="KKL405" s="12"/>
      <c r="KKM405" s="12"/>
      <c r="KKN405" s="12"/>
      <c r="KKO405" s="12"/>
      <c r="KKP405" s="12"/>
      <c r="KKQ405" s="12"/>
      <c r="KKR405" s="12"/>
      <c r="KKS405" s="12"/>
      <c r="KKT405" s="12"/>
      <c r="KKU405" s="12"/>
      <c r="KKV405" s="12"/>
      <c r="KKW405" s="12"/>
      <c r="KKX405" s="12"/>
      <c r="KKY405" s="12"/>
      <c r="KKZ405" s="12"/>
      <c r="KLA405" s="12"/>
      <c r="KLB405" s="12"/>
      <c r="KLC405" s="12"/>
      <c r="KLD405" s="12"/>
      <c r="KLE405" s="12"/>
      <c r="KLF405" s="12"/>
      <c r="KLG405" s="12"/>
      <c r="KLH405" s="12"/>
      <c r="KLI405" s="12"/>
      <c r="KLJ405" s="12"/>
      <c r="KLK405" s="12"/>
      <c r="KLL405" s="12"/>
      <c r="KLM405" s="12"/>
      <c r="KLN405" s="12"/>
      <c r="KLO405" s="12"/>
      <c r="KLP405" s="12"/>
      <c r="KLQ405" s="12"/>
      <c r="KLR405" s="12"/>
      <c r="KLS405" s="12"/>
      <c r="KLT405" s="12"/>
      <c r="KLU405" s="12"/>
      <c r="KLV405" s="12"/>
      <c r="KLW405" s="12"/>
      <c r="KLX405" s="12"/>
      <c r="KLY405" s="12"/>
      <c r="KLZ405" s="12"/>
      <c r="KMA405" s="12"/>
      <c r="KMB405" s="12"/>
      <c r="KMC405" s="12"/>
      <c r="KMD405" s="12"/>
      <c r="KME405" s="12"/>
      <c r="KMF405" s="12"/>
      <c r="KMG405" s="12"/>
      <c r="KMH405" s="12"/>
      <c r="KMI405" s="12"/>
      <c r="KMJ405" s="12"/>
      <c r="KMK405" s="12"/>
      <c r="KML405" s="12"/>
      <c r="KMM405" s="12"/>
      <c r="KMN405" s="12"/>
      <c r="KMO405" s="12"/>
      <c r="KMP405" s="12"/>
      <c r="KMQ405" s="12"/>
      <c r="KMR405" s="12"/>
      <c r="KMS405" s="12"/>
      <c r="KMT405" s="12"/>
      <c r="KMU405" s="12"/>
      <c r="KMV405" s="12"/>
      <c r="KMW405" s="12"/>
      <c r="KMX405" s="12"/>
      <c r="KMY405" s="12"/>
      <c r="KMZ405" s="12"/>
      <c r="KNA405" s="12"/>
      <c r="KNB405" s="12"/>
      <c r="KNC405" s="12"/>
      <c r="KND405" s="12"/>
      <c r="KNE405" s="12"/>
      <c r="KNF405" s="12"/>
      <c r="KNG405" s="12"/>
      <c r="KNH405" s="12"/>
      <c r="KNI405" s="12"/>
      <c r="KNJ405" s="12"/>
      <c r="KNK405" s="12"/>
      <c r="KNL405" s="12"/>
      <c r="KNM405" s="12"/>
      <c r="KNN405" s="12"/>
      <c r="KNO405" s="12"/>
      <c r="KNP405" s="12"/>
      <c r="KNQ405" s="12"/>
      <c r="KNR405" s="12"/>
      <c r="KNS405" s="12"/>
      <c r="KNT405" s="12"/>
      <c r="KNU405" s="12"/>
      <c r="KNV405" s="12"/>
      <c r="KNW405" s="12"/>
      <c r="KNX405" s="12"/>
      <c r="KNY405" s="12"/>
      <c r="KNZ405" s="12"/>
      <c r="KOA405" s="12"/>
      <c r="KOB405" s="12"/>
      <c r="KOC405" s="12"/>
      <c r="KOD405" s="12"/>
      <c r="KOE405" s="12"/>
      <c r="KOF405" s="12"/>
      <c r="KOG405" s="12"/>
      <c r="KOH405" s="12"/>
      <c r="KOI405" s="12"/>
      <c r="KOJ405" s="12"/>
      <c r="KOK405" s="12"/>
      <c r="KOL405" s="12"/>
      <c r="KOM405" s="12"/>
      <c r="KON405" s="12"/>
      <c r="KOO405" s="12"/>
      <c r="KOP405" s="12"/>
      <c r="KOQ405" s="12"/>
      <c r="KOR405" s="12"/>
      <c r="KOS405" s="12"/>
      <c r="KOT405" s="12"/>
      <c r="KOU405" s="12"/>
      <c r="KOV405" s="12"/>
      <c r="KOW405" s="12"/>
      <c r="KOX405" s="12"/>
      <c r="KOY405" s="12"/>
      <c r="KOZ405" s="12"/>
      <c r="KPA405" s="12"/>
      <c r="KPB405" s="12"/>
      <c r="KPC405" s="12"/>
      <c r="KPD405" s="12"/>
      <c r="KPE405" s="12"/>
      <c r="KPF405" s="12"/>
      <c r="KPG405" s="12"/>
      <c r="KPH405" s="12"/>
      <c r="KPI405" s="12"/>
      <c r="KPJ405" s="12"/>
      <c r="KPK405" s="12"/>
      <c r="KPL405" s="12"/>
      <c r="KPM405" s="12"/>
      <c r="KPN405" s="12"/>
      <c r="KPO405" s="12"/>
      <c r="KPP405" s="12"/>
      <c r="KPQ405" s="12"/>
      <c r="KPR405" s="12"/>
      <c r="KPS405" s="12"/>
      <c r="KPT405" s="12"/>
      <c r="KPU405" s="12"/>
      <c r="KPV405" s="12"/>
      <c r="KPW405" s="12"/>
      <c r="KPX405" s="12"/>
      <c r="KPY405" s="12"/>
      <c r="KPZ405" s="12"/>
      <c r="KQA405" s="12"/>
      <c r="KQB405" s="12"/>
      <c r="KQC405" s="12"/>
      <c r="KQD405" s="12"/>
      <c r="KQE405" s="12"/>
      <c r="KQF405" s="12"/>
      <c r="KQG405" s="12"/>
      <c r="KQH405" s="12"/>
      <c r="KQI405" s="12"/>
      <c r="KQJ405" s="12"/>
      <c r="KQK405" s="12"/>
      <c r="KQL405" s="12"/>
      <c r="KQM405" s="12"/>
      <c r="KQN405" s="12"/>
      <c r="KQO405" s="12"/>
      <c r="KQP405" s="12"/>
      <c r="KQQ405" s="12"/>
      <c r="KQR405" s="12"/>
      <c r="KQS405" s="12"/>
      <c r="KQT405" s="12"/>
      <c r="KQU405" s="12"/>
      <c r="KQV405" s="12"/>
      <c r="KQW405" s="12"/>
      <c r="KQX405" s="12"/>
      <c r="KQY405" s="12"/>
      <c r="KQZ405" s="12"/>
      <c r="KRA405" s="12"/>
      <c r="KRB405" s="12"/>
      <c r="KRC405" s="12"/>
      <c r="KRD405" s="12"/>
      <c r="KRE405" s="12"/>
      <c r="KRF405" s="12"/>
      <c r="KRG405" s="12"/>
      <c r="KRH405" s="12"/>
      <c r="KRI405" s="12"/>
      <c r="KRJ405" s="12"/>
      <c r="KRK405" s="12"/>
      <c r="KRL405" s="12"/>
      <c r="KRM405" s="12"/>
      <c r="KRN405" s="12"/>
      <c r="KRO405" s="12"/>
      <c r="KRP405" s="12"/>
      <c r="KRQ405" s="12"/>
      <c r="KRR405" s="12"/>
      <c r="KRS405" s="12"/>
      <c r="KRT405" s="12"/>
      <c r="KRU405" s="12"/>
      <c r="KRV405" s="12"/>
      <c r="KRW405" s="12"/>
      <c r="KRX405" s="12"/>
      <c r="KRY405" s="12"/>
      <c r="KRZ405" s="12"/>
      <c r="KSA405" s="12"/>
      <c r="KSB405" s="12"/>
      <c r="KSC405" s="12"/>
      <c r="KSD405" s="12"/>
      <c r="KSE405" s="12"/>
      <c r="KSF405" s="12"/>
      <c r="KSG405" s="12"/>
      <c r="KSH405" s="12"/>
      <c r="KSI405" s="12"/>
      <c r="KSJ405" s="12"/>
      <c r="KSK405" s="12"/>
      <c r="KSL405" s="12"/>
      <c r="KSM405" s="12"/>
      <c r="KSN405" s="12"/>
      <c r="KSO405" s="12"/>
      <c r="KSP405" s="12"/>
      <c r="KSQ405" s="12"/>
      <c r="KSR405" s="12"/>
      <c r="KSS405" s="12"/>
      <c r="KST405" s="12"/>
      <c r="KSU405" s="12"/>
      <c r="KSV405" s="12"/>
      <c r="KSW405" s="12"/>
      <c r="KSX405" s="12"/>
      <c r="KSY405" s="12"/>
      <c r="KSZ405" s="12"/>
      <c r="KTA405" s="12"/>
      <c r="KTB405" s="12"/>
      <c r="KTC405" s="12"/>
      <c r="KTD405" s="12"/>
      <c r="KTE405" s="12"/>
      <c r="KTF405" s="12"/>
      <c r="KTG405" s="12"/>
      <c r="KTH405" s="12"/>
      <c r="KTI405" s="12"/>
      <c r="KTJ405" s="12"/>
      <c r="KTK405" s="12"/>
      <c r="KTL405" s="12"/>
      <c r="KTM405" s="12"/>
      <c r="KTN405" s="12"/>
      <c r="KTO405" s="12"/>
      <c r="KTP405" s="12"/>
      <c r="KTQ405" s="12"/>
      <c r="KTR405" s="12"/>
      <c r="KTS405" s="12"/>
      <c r="KTT405" s="12"/>
      <c r="KTU405" s="12"/>
      <c r="KTV405" s="12"/>
      <c r="KTW405" s="12"/>
      <c r="KTX405" s="12"/>
      <c r="KTY405" s="12"/>
      <c r="KTZ405" s="12"/>
      <c r="KUA405" s="12"/>
      <c r="KUB405" s="12"/>
      <c r="KUC405" s="12"/>
      <c r="KUD405" s="12"/>
      <c r="KUE405" s="12"/>
      <c r="KUF405" s="12"/>
      <c r="KUG405" s="12"/>
      <c r="KUH405" s="12"/>
      <c r="KUI405" s="12"/>
      <c r="KUJ405" s="12"/>
      <c r="KUK405" s="12"/>
      <c r="KUL405" s="12"/>
      <c r="KUM405" s="12"/>
      <c r="KUN405" s="12"/>
      <c r="KUO405" s="12"/>
      <c r="KUP405" s="12"/>
      <c r="KUQ405" s="12"/>
      <c r="KUR405" s="12"/>
      <c r="KUS405" s="12"/>
      <c r="KUT405" s="12"/>
      <c r="KUU405" s="12"/>
      <c r="KUV405" s="12"/>
      <c r="KUW405" s="12"/>
      <c r="KUX405" s="12"/>
      <c r="KUY405" s="12"/>
      <c r="KUZ405" s="12"/>
      <c r="KVA405" s="12"/>
      <c r="KVB405" s="12"/>
      <c r="KVC405" s="12"/>
      <c r="KVD405" s="12"/>
      <c r="KVE405" s="12"/>
      <c r="KVF405" s="12"/>
      <c r="KVG405" s="12"/>
      <c r="KVH405" s="12"/>
      <c r="KVI405" s="12"/>
      <c r="KVJ405" s="12"/>
      <c r="KVK405" s="12"/>
      <c r="KVL405" s="12"/>
      <c r="KVM405" s="12"/>
      <c r="KVN405" s="12"/>
      <c r="KVO405" s="12"/>
      <c r="KVP405" s="12"/>
      <c r="KVQ405" s="12"/>
      <c r="KVR405" s="12"/>
      <c r="KVS405" s="12"/>
      <c r="KVT405" s="12"/>
      <c r="KVU405" s="12"/>
      <c r="KVV405" s="12"/>
      <c r="KVW405" s="12"/>
      <c r="KVX405" s="12"/>
      <c r="KVY405" s="12"/>
      <c r="KVZ405" s="12"/>
      <c r="KWA405" s="12"/>
      <c r="KWB405" s="12"/>
      <c r="KWC405" s="12"/>
      <c r="KWD405" s="12"/>
      <c r="KWE405" s="12"/>
      <c r="KWF405" s="12"/>
      <c r="KWG405" s="12"/>
      <c r="KWH405" s="12"/>
      <c r="KWI405" s="12"/>
      <c r="KWJ405" s="12"/>
      <c r="KWK405" s="12"/>
      <c r="KWL405" s="12"/>
      <c r="KWM405" s="12"/>
      <c r="KWN405" s="12"/>
      <c r="KWO405" s="12"/>
      <c r="KWP405" s="12"/>
      <c r="KWQ405" s="12"/>
      <c r="KWR405" s="12"/>
      <c r="KWS405" s="12"/>
      <c r="KWT405" s="12"/>
      <c r="KWU405" s="12"/>
      <c r="KWV405" s="12"/>
      <c r="KWW405" s="12"/>
      <c r="KWX405" s="12"/>
      <c r="KWY405" s="12"/>
      <c r="KWZ405" s="12"/>
      <c r="KXA405" s="12"/>
      <c r="KXB405" s="12"/>
      <c r="KXC405" s="12"/>
      <c r="KXD405" s="12"/>
      <c r="KXE405" s="12"/>
      <c r="KXF405" s="12"/>
      <c r="KXG405" s="12"/>
      <c r="KXH405" s="12"/>
      <c r="KXI405" s="12"/>
      <c r="KXJ405" s="12"/>
      <c r="KXK405" s="12"/>
      <c r="KXL405" s="12"/>
      <c r="KXM405" s="12"/>
      <c r="KXN405" s="12"/>
      <c r="KXO405" s="12"/>
      <c r="KXP405" s="12"/>
      <c r="KXQ405" s="12"/>
      <c r="KXR405" s="12"/>
      <c r="KXS405" s="12"/>
      <c r="KXT405" s="12"/>
      <c r="KXU405" s="12"/>
      <c r="KXV405" s="12"/>
      <c r="KXW405" s="12"/>
      <c r="KXX405" s="12"/>
      <c r="KXY405" s="12"/>
      <c r="KXZ405" s="12"/>
      <c r="KYA405" s="12"/>
      <c r="KYB405" s="12"/>
      <c r="KYC405" s="12"/>
      <c r="KYD405" s="12"/>
      <c r="KYE405" s="12"/>
      <c r="KYF405" s="12"/>
      <c r="KYG405" s="12"/>
      <c r="KYH405" s="12"/>
      <c r="KYI405" s="12"/>
      <c r="KYJ405" s="12"/>
      <c r="KYK405" s="12"/>
      <c r="KYL405" s="12"/>
      <c r="KYM405" s="12"/>
      <c r="KYN405" s="12"/>
      <c r="KYO405" s="12"/>
      <c r="KYP405" s="12"/>
      <c r="KYQ405" s="12"/>
      <c r="KYR405" s="12"/>
      <c r="KYS405" s="12"/>
      <c r="KYT405" s="12"/>
      <c r="KYU405" s="12"/>
      <c r="KYV405" s="12"/>
      <c r="KYW405" s="12"/>
      <c r="KYX405" s="12"/>
      <c r="KYY405" s="12"/>
      <c r="KYZ405" s="12"/>
      <c r="KZA405" s="12"/>
      <c r="KZB405" s="12"/>
      <c r="KZC405" s="12"/>
      <c r="KZD405" s="12"/>
      <c r="KZE405" s="12"/>
      <c r="KZF405" s="12"/>
      <c r="KZG405" s="12"/>
      <c r="KZH405" s="12"/>
      <c r="KZI405" s="12"/>
      <c r="KZJ405" s="12"/>
      <c r="KZK405" s="12"/>
      <c r="KZL405" s="12"/>
      <c r="KZM405" s="12"/>
      <c r="KZN405" s="12"/>
      <c r="KZO405" s="12"/>
      <c r="KZP405" s="12"/>
      <c r="KZQ405" s="12"/>
      <c r="KZR405" s="12"/>
      <c r="KZS405" s="12"/>
      <c r="KZT405" s="12"/>
      <c r="KZU405" s="12"/>
      <c r="KZV405" s="12"/>
      <c r="KZW405" s="12"/>
      <c r="KZX405" s="12"/>
      <c r="KZY405" s="12"/>
      <c r="KZZ405" s="12"/>
      <c r="LAA405" s="12"/>
      <c r="LAB405" s="12"/>
      <c r="LAC405" s="12"/>
      <c r="LAD405" s="12"/>
      <c r="LAE405" s="12"/>
      <c r="LAF405" s="12"/>
      <c r="LAG405" s="12"/>
      <c r="LAH405" s="12"/>
      <c r="LAI405" s="12"/>
      <c r="LAJ405" s="12"/>
      <c r="LAK405" s="12"/>
      <c r="LAL405" s="12"/>
      <c r="LAM405" s="12"/>
      <c r="LAN405" s="12"/>
      <c r="LAO405" s="12"/>
      <c r="LAP405" s="12"/>
      <c r="LAQ405" s="12"/>
      <c r="LAR405" s="12"/>
      <c r="LAS405" s="12"/>
      <c r="LAT405" s="12"/>
      <c r="LAU405" s="12"/>
      <c r="LAV405" s="12"/>
      <c r="LAW405" s="12"/>
      <c r="LAX405" s="12"/>
      <c r="LAY405" s="12"/>
      <c r="LAZ405" s="12"/>
      <c r="LBA405" s="12"/>
      <c r="LBB405" s="12"/>
      <c r="LBC405" s="12"/>
      <c r="LBD405" s="12"/>
      <c r="LBE405" s="12"/>
      <c r="LBF405" s="12"/>
      <c r="LBG405" s="12"/>
      <c r="LBH405" s="12"/>
      <c r="LBI405" s="12"/>
      <c r="LBJ405" s="12"/>
      <c r="LBK405" s="12"/>
      <c r="LBL405" s="12"/>
      <c r="LBM405" s="12"/>
      <c r="LBN405" s="12"/>
      <c r="LBO405" s="12"/>
      <c r="LBP405" s="12"/>
      <c r="LBQ405" s="12"/>
      <c r="LBR405" s="12"/>
      <c r="LBS405" s="12"/>
      <c r="LBT405" s="12"/>
      <c r="LBU405" s="12"/>
      <c r="LBV405" s="12"/>
      <c r="LBW405" s="12"/>
      <c r="LBX405" s="12"/>
      <c r="LBY405" s="12"/>
      <c r="LBZ405" s="12"/>
      <c r="LCA405" s="12"/>
      <c r="LCB405" s="12"/>
      <c r="LCC405" s="12"/>
      <c r="LCD405" s="12"/>
      <c r="LCE405" s="12"/>
      <c r="LCF405" s="12"/>
      <c r="LCG405" s="12"/>
      <c r="LCH405" s="12"/>
      <c r="LCI405" s="12"/>
      <c r="LCJ405" s="12"/>
      <c r="LCK405" s="12"/>
      <c r="LCL405" s="12"/>
      <c r="LCM405" s="12"/>
      <c r="LCN405" s="12"/>
      <c r="LCO405" s="12"/>
      <c r="LCP405" s="12"/>
      <c r="LCQ405" s="12"/>
      <c r="LCR405" s="12"/>
      <c r="LCS405" s="12"/>
      <c r="LCT405" s="12"/>
      <c r="LCU405" s="12"/>
      <c r="LCV405" s="12"/>
      <c r="LCW405" s="12"/>
      <c r="LCX405" s="12"/>
      <c r="LCY405" s="12"/>
      <c r="LCZ405" s="12"/>
      <c r="LDA405" s="12"/>
      <c r="LDB405" s="12"/>
      <c r="LDC405" s="12"/>
      <c r="LDD405" s="12"/>
      <c r="LDE405" s="12"/>
      <c r="LDF405" s="12"/>
      <c r="LDG405" s="12"/>
      <c r="LDH405" s="12"/>
      <c r="LDI405" s="12"/>
      <c r="LDJ405" s="12"/>
      <c r="LDK405" s="12"/>
      <c r="LDL405" s="12"/>
      <c r="LDM405" s="12"/>
      <c r="LDN405" s="12"/>
      <c r="LDO405" s="12"/>
      <c r="LDP405" s="12"/>
      <c r="LDQ405" s="12"/>
      <c r="LDR405" s="12"/>
      <c r="LDS405" s="12"/>
      <c r="LDT405" s="12"/>
      <c r="LDU405" s="12"/>
      <c r="LDV405" s="12"/>
      <c r="LDW405" s="12"/>
      <c r="LDX405" s="12"/>
      <c r="LDY405" s="12"/>
      <c r="LDZ405" s="12"/>
      <c r="LEA405" s="12"/>
      <c r="LEB405" s="12"/>
      <c r="LEC405" s="12"/>
      <c r="LED405" s="12"/>
      <c r="LEE405" s="12"/>
      <c r="LEF405" s="12"/>
      <c r="LEG405" s="12"/>
      <c r="LEH405" s="12"/>
      <c r="LEI405" s="12"/>
      <c r="LEJ405" s="12"/>
      <c r="LEK405" s="12"/>
      <c r="LEL405" s="12"/>
      <c r="LEM405" s="12"/>
      <c r="LEN405" s="12"/>
      <c r="LEO405" s="12"/>
      <c r="LEP405" s="12"/>
      <c r="LEQ405" s="12"/>
      <c r="LER405" s="12"/>
      <c r="LES405" s="12"/>
      <c r="LET405" s="12"/>
      <c r="LEU405" s="12"/>
      <c r="LEV405" s="12"/>
      <c r="LEW405" s="12"/>
      <c r="LEX405" s="12"/>
      <c r="LEY405" s="12"/>
      <c r="LEZ405" s="12"/>
      <c r="LFA405" s="12"/>
      <c r="LFB405" s="12"/>
      <c r="LFC405" s="12"/>
      <c r="LFD405" s="12"/>
      <c r="LFE405" s="12"/>
      <c r="LFF405" s="12"/>
      <c r="LFG405" s="12"/>
      <c r="LFH405" s="12"/>
      <c r="LFI405" s="12"/>
      <c r="LFJ405" s="12"/>
      <c r="LFK405" s="12"/>
      <c r="LFL405" s="12"/>
      <c r="LFM405" s="12"/>
      <c r="LFN405" s="12"/>
      <c r="LFO405" s="12"/>
      <c r="LFP405" s="12"/>
      <c r="LFQ405" s="12"/>
      <c r="LFR405" s="12"/>
      <c r="LFS405" s="12"/>
      <c r="LFT405" s="12"/>
      <c r="LFU405" s="12"/>
      <c r="LFV405" s="12"/>
      <c r="LFW405" s="12"/>
      <c r="LFX405" s="12"/>
      <c r="LFY405" s="12"/>
      <c r="LFZ405" s="12"/>
      <c r="LGA405" s="12"/>
      <c r="LGB405" s="12"/>
      <c r="LGC405" s="12"/>
      <c r="LGD405" s="12"/>
      <c r="LGE405" s="12"/>
      <c r="LGF405" s="12"/>
      <c r="LGG405" s="12"/>
      <c r="LGH405" s="12"/>
      <c r="LGI405" s="12"/>
      <c r="LGJ405" s="12"/>
      <c r="LGK405" s="12"/>
      <c r="LGL405" s="12"/>
      <c r="LGM405" s="12"/>
      <c r="LGN405" s="12"/>
      <c r="LGO405" s="12"/>
      <c r="LGP405" s="12"/>
      <c r="LGQ405" s="12"/>
      <c r="LGR405" s="12"/>
      <c r="LGS405" s="12"/>
      <c r="LGT405" s="12"/>
      <c r="LGU405" s="12"/>
      <c r="LGV405" s="12"/>
      <c r="LGW405" s="12"/>
      <c r="LGX405" s="12"/>
      <c r="LGY405" s="12"/>
      <c r="LGZ405" s="12"/>
      <c r="LHA405" s="12"/>
      <c r="LHB405" s="12"/>
      <c r="LHC405" s="12"/>
      <c r="LHD405" s="12"/>
      <c r="LHE405" s="12"/>
      <c r="LHF405" s="12"/>
      <c r="LHG405" s="12"/>
      <c r="LHH405" s="12"/>
      <c r="LHI405" s="12"/>
      <c r="LHJ405" s="12"/>
      <c r="LHK405" s="12"/>
      <c r="LHL405" s="12"/>
      <c r="LHM405" s="12"/>
      <c r="LHN405" s="12"/>
      <c r="LHO405" s="12"/>
      <c r="LHP405" s="12"/>
      <c r="LHQ405" s="12"/>
      <c r="LHR405" s="12"/>
      <c r="LHS405" s="12"/>
      <c r="LHT405" s="12"/>
      <c r="LHU405" s="12"/>
      <c r="LHV405" s="12"/>
      <c r="LHW405" s="12"/>
      <c r="LHX405" s="12"/>
      <c r="LHY405" s="12"/>
      <c r="LHZ405" s="12"/>
      <c r="LIA405" s="12"/>
      <c r="LIB405" s="12"/>
      <c r="LIC405" s="12"/>
      <c r="LID405" s="12"/>
      <c r="LIE405" s="12"/>
      <c r="LIF405" s="12"/>
      <c r="LIG405" s="12"/>
      <c r="LIH405" s="12"/>
      <c r="LII405" s="12"/>
      <c r="LIJ405" s="12"/>
      <c r="LIK405" s="12"/>
      <c r="LIL405" s="12"/>
      <c r="LIM405" s="12"/>
      <c r="LIN405" s="12"/>
      <c r="LIO405" s="12"/>
      <c r="LIP405" s="12"/>
      <c r="LIQ405" s="12"/>
      <c r="LIR405" s="12"/>
      <c r="LIS405" s="12"/>
      <c r="LIT405" s="12"/>
      <c r="LIU405" s="12"/>
      <c r="LIV405" s="12"/>
      <c r="LIW405" s="12"/>
      <c r="LIX405" s="12"/>
      <c r="LIY405" s="12"/>
      <c r="LIZ405" s="12"/>
      <c r="LJA405" s="12"/>
      <c r="LJB405" s="12"/>
      <c r="LJC405" s="12"/>
      <c r="LJD405" s="12"/>
      <c r="LJE405" s="12"/>
      <c r="LJF405" s="12"/>
      <c r="LJG405" s="12"/>
      <c r="LJH405" s="12"/>
      <c r="LJI405" s="12"/>
      <c r="LJJ405" s="12"/>
      <c r="LJK405" s="12"/>
      <c r="LJL405" s="12"/>
      <c r="LJM405" s="12"/>
      <c r="LJN405" s="12"/>
      <c r="LJO405" s="12"/>
      <c r="LJP405" s="12"/>
      <c r="LJQ405" s="12"/>
      <c r="LJR405" s="12"/>
      <c r="LJS405" s="12"/>
      <c r="LJT405" s="12"/>
      <c r="LJU405" s="12"/>
      <c r="LJV405" s="12"/>
      <c r="LJW405" s="12"/>
      <c r="LJX405" s="12"/>
      <c r="LJY405" s="12"/>
      <c r="LJZ405" s="12"/>
      <c r="LKA405" s="12"/>
      <c r="LKB405" s="12"/>
      <c r="LKC405" s="12"/>
      <c r="LKD405" s="12"/>
      <c r="LKE405" s="12"/>
      <c r="LKF405" s="12"/>
      <c r="LKG405" s="12"/>
      <c r="LKH405" s="12"/>
      <c r="LKI405" s="12"/>
      <c r="LKJ405" s="12"/>
      <c r="LKK405" s="12"/>
      <c r="LKL405" s="12"/>
      <c r="LKM405" s="12"/>
      <c r="LKN405" s="12"/>
      <c r="LKO405" s="12"/>
      <c r="LKP405" s="12"/>
      <c r="LKQ405" s="12"/>
      <c r="LKR405" s="12"/>
      <c r="LKS405" s="12"/>
      <c r="LKT405" s="12"/>
      <c r="LKU405" s="12"/>
      <c r="LKV405" s="12"/>
      <c r="LKW405" s="12"/>
      <c r="LKX405" s="12"/>
      <c r="LKY405" s="12"/>
      <c r="LKZ405" s="12"/>
      <c r="LLA405" s="12"/>
      <c r="LLB405" s="12"/>
      <c r="LLC405" s="12"/>
      <c r="LLD405" s="12"/>
      <c r="LLE405" s="12"/>
      <c r="LLF405" s="12"/>
      <c r="LLG405" s="12"/>
      <c r="LLH405" s="12"/>
      <c r="LLI405" s="12"/>
      <c r="LLJ405" s="12"/>
      <c r="LLK405" s="12"/>
      <c r="LLL405" s="12"/>
      <c r="LLM405" s="12"/>
      <c r="LLN405" s="12"/>
      <c r="LLO405" s="12"/>
      <c r="LLP405" s="12"/>
      <c r="LLQ405" s="12"/>
      <c r="LLR405" s="12"/>
      <c r="LLS405" s="12"/>
      <c r="LLT405" s="12"/>
      <c r="LLU405" s="12"/>
      <c r="LLV405" s="12"/>
      <c r="LLW405" s="12"/>
      <c r="LLX405" s="12"/>
      <c r="LLY405" s="12"/>
      <c r="LLZ405" s="12"/>
      <c r="LMA405" s="12"/>
      <c r="LMB405" s="12"/>
      <c r="LMC405" s="12"/>
      <c r="LMD405" s="12"/>
      <c r="LME405" s="12"/>
      <c r="LMF405" s="12"/>
      <c r="LMG405" s="12"/>
      <c r="LMH405" s="12"/>
      <c r="LMI405" s="12"/>
      <c r="LMJ405" s="12"/>
      <c r="LMK405" s="12"/>
      <c r="LML405" s="12"/>
      <c r="LMM405" s="12"/>
      <c r="LMN405" s="12"/>
      <c r="LMO405" s="12"/>
      <c r="LMP405" s="12"/>
      <c r="LMQ405" s="12"/>
      <c r="LMR405" s="12"/>
      <c r="LMS405" s="12"/>
      <c r="LMT405" s="12"/>
      <c r="LMU405" s="12"/>
      <c r="LMV405" s="12"/>
      <c r="LMW405" s="12"/>
      <c r="LMX405" s="12"/>
      <c r="LMY405" s="12"/>
      <c r="LMZ405" s="12"/>
      <c r="LNA405" s="12"/>
      <c r="LNB405" s="12"/>
      <c r="LNC405" s="12"/>
      <c r="LND405" s="12"/>
      <c r="LNE405" s="12"/>
      <c r="LNF405" s="12"/>
      <c r="LNG405" s="12"/>
      <c r="LNH405" s="12"/>
      <c r="LNI405" s="12"/>
      <c r="LNJ405" s="12"/>
      <c r="LNK405" s="12"/>
      <c r="LNL405" s="12"/>
      <c r="LNM405" s="12"/>
      <c r="LNN405" s="12"/>
      <c r="LNO405" s="12"/>
      <c r="LNP405" s="12"/>
      <c r="LNQ405" s="12"/>
      <c r="LNR405" s="12"/>
      <c r="LNS405" s="12"/>
      <c r="LNT405" s="12"/>
      <c r="LNU405" s="12"/>
      <c r="LNV405" s="12"/>
      <c r="LNW405" s="12"/>
      <c r="LNX405" s="12"/>
      <c r="LNY405" s="12"/>
      <c r="LNZ405" s="12"/>
      <c r="LOA405" s="12"/>
      <c r="LOB405" s="12"/>
      <c r="LOC405" s="12"/>
      <c r="LOD405" s="12"/>
      <c r="LOE405" s="12"/>
      <c r="LOF405" s="12"/>
      <c r="LOG405" s="12"/>
      <c r="LOH405" s="12"/>
      <c r="LOI405" s="12"/>
      <c r="LOJ405" s="12"/>
      <c r="LOK405" s="12"/>
      <c r="LOL405" s="12"/>
      <c r="LOM405" s="12"/>
      <c r="LON405" s="12"/>
      <c r="LOO405" s="12"/>
      <c r="LOP405" s="12"/>
      <c r="LOQ405" s="12"/>
      <c r="LOR405" s="12"/>
      <c r="LOS405" s="12"/>
      <c r="LOT405" s="12"/>
      <c r="LOU405" s="12"/>
      <c r="LOV405" s="12"/>
      <c r="LOW405" s="12"/>
      <c r="LOX405" s="12"/>
      <c r="LOY405" s="12"/>
      <c r="LOZ405" s="12"/>
      <c r="LPA405" s="12"/>
      <c r="LPB405" s="12"/>
      <c r="LPC405" s="12"/>
      <c r="LPD405" s="12"/>
      <c r="LPE405" s="12"/>
      <c r="LPF405" s="12"/>
      <c r="LPG405" s="12"/>
      <c r="LPH405" s="12"/>
      <c r="LPI405" s="12"/>
      <c r="LPJ405" s="12"/>
      <c r="LPK405" s="12"/>
      <c r="LPL405" s="12"/>
      <c r="LPM405" s="12"/>
      <c r="LPN405" s="12"/>
      <c r="LPO405" s="12"/>
      <c r="LPP405" s="12"/>
      <c r="LPQ405" s="12"/>
      <c r="LPR405" s="12"/>
      <c r="LPS405" s="12"/>
      <c r="LPT405" s="12"/>
      <c r="LPU405" s="12"/>
      <c r="LPV405" s="12"/>
      <c r="LPW405" s="12"/>
      <c r="LPX405" s="12"/>
      <c r="LPY405" s="12"/>
      <c r="LPZ405" s="12"/>
      <c r="LQA405" s="12"/>
      <c r="LQB405" s="12"/>
      <c r="LQC405" s="12"/>
      <c r="LQD405" s="12"/>
      <c r="LQE405" s="12"/>
      <c r="LQF405" s="12"/>
      <c r="LQG405" s="12"/>
      <c r="LQH405" s="12"/>
      <c r="LQI405" s="12"/>
      <c r="LQJ405" s="12"/>
      <c r="LQK405" s="12"/>
      <c r="LQL405" s="12"/>
      <c r="LQM405" s="12"/>
      <c r="LQN405" s="12"/>
      <c r="LQO405" s="12"/>
      <c r="LQP405" s="12"/>
      <c r="LQQ405" s="12"/>
      <c r="LQR405" s="12"/>
      <c r="LQS405" s="12"/>
      <c r="LQT405" s="12"/>
      <c r="LQU405" s="12"/>
      <c r="LQV405" s="12"/>
      <c r="LQW405" s="12"/>
      <c r="LQX405" s="12"/>
      <c r="LQY405" s="12"/>
      <c r="LQZ405" s="12"/>
      <c r="LRA405" s="12"/>
      <c r="LRB405" s="12"/>
      <c r="LRC405" s="12"/>
      <c r="LRD405" s="12"/>
      <c r="LRE405" s="12"/>
      <c r="LRF405" s="12"/>
      <c r="LRG405" s="12"/>
      <c r="LRH405" s="12"/>
      <c r="LRI405" s="12"/>
      <c r="LRJ405" s="12"/>
      <c r="LRK405" s="12"/>
      <c r="LRL405" s="12"/>
      <c r="LRM405" s="12"/>
      <c r="LRN405" s="12"/>
      <c r="LRO405" s="12"/>
      <c r="LRP405" s="12"/>
      <c r="LRQ405" s="12"/>
      <c r="LRR405" s="12"/>
      <c r="LRS405" s="12"/>
      <c r="LRT405" s="12"/>
      <c r="LRU405" s="12"/>
      <c r="LRV405" s="12"/>
      <c r="LRW405" s="12"/>
      <c r="LRX405" s="12"/>
      <c r="LRY405" s="12"/>
      <c r="LRZ405" s="12"/>
      <c r="LSA405" s="12"/>
      <c r="LSB405" s="12"/>
      <c r="LSC405" s="12"/>
      <c r="LSD405" s="12"/>
      <c r="LSE405" s="12"/>
      <c r="LSF405" s="12"/>
      <c r="LSG405" s="12"/>
      <c r="LSH405" s="12"/>
      <c r="LSI405" s="12"/>
      <c r="LSJ405" s="12"/>
      <c r="LSK405" s="12"/>
      <c r="LSL405" s="12"/>
      <c r="LSM405" s="12"/>
      <c r="LSN405" s="12"/>
      <c r="LSO405" s="12"/>
      <c r="LSP405" s="12"/>
      <c r="LSQ405" s="12"/>
      <c r="LSR405" s="12"/>
      <c r="LSS405" s="12"/>
      <c r="LST405" s="12"/>
      <c r="LSU405" s="12"/>
      <c r="LSV405" s="12"/>
      <c r="LSW405" s="12"/>
      <c r="LSX405" s="12"/>
      <c r="LSY405" s="12"/>
      <c r="LSZ405" s="12"/>
      <c r="LTA405" s="12"/>
      <c r="LTB405" s="12"/>
      <c r="LTC405" s="12"/>
      <c r="LTD405" s="12"/>
      <c r="LTE405" s="12"/>
      <c r="LTF405" s="12"/>
      <c r="LTG405" s="12"/>
      <c r="LTH405" s="12"/>
      <c r="LTI405" s="12"/>
      <c r="LTJ405" s="12"/>
      <c r="LTK405" s="12"/>
      <c r="LTL405" s="12"/>
      <c r="LTM405" s="12"/>
      <c r="LTN405" s="12"/>
      <c r="LTO405" s="12"/>
      <c r="LTP405" s="12"/>
      <c r="LTQ405" s="12"/>
      <c r="LTR405" s="12"/>
      <c r="LTS405" s="12"/>
      <c r="LTT405" s="12"/>
      <c r="LTU405" s="12"/>
      <c r="LTV405" s="12"/>
      <c r="LTW405" s="12"/>
      <c r="LTX405" s="12"/>
      <c r="LTY405" s="12"/>
      <c r="LTZ405" s="12"/>
      <c r="LUA405" s="12"/>
      <c r="LUB405" s="12"/>
      <c r="LUC405" s="12"/>
      <c r="LUD405" s="12"/>
      <c r="LUE405" s="12"/>
      <c r="LUF405" s="12"/>
      <c r="LUG405" s="12"/>
      <c r="LUH405" s="12"/>
      <c r="LUI405" s="12"/>
      <c r="LUJ405" s="12"/>
      <c r="LUK405" s="12"/>
      <c r="LUL405" s="12"/>
      <c r="LUM405" s="12"/>
      <c r="LUN405" s="12"/>
      <c r="LUO405" s="12"/>
      <c r="LUP405" s="12"/>
      <c r="LUQ405" s="12"/>
      <c r="LUR405" s="12"/>
      <c r="LUS405" s="12"/>
      <c r="LUT405" s="12"/>
      <c r="LUU405" s="12"/>
      <c r="LUV405" s="12"/>
      <c r="LUW405" s="12"/>
      <c r="LUX405" s="12"/>
      <c r="LUY405" s="12"/>
      <c r="LUZ405" s="12"/>
      <c r="LVA405" s="12"/>
      <c r="LVB405" s="12"/>
      <c r="LVC405" s="12"/>
      <c r="LVD405" s="12"/>
      <c r="LVE405" s="12"/>
      <c r="LVF405" s="12"/>
      <c r="LVG405" s="12"/>
      <c r="LVH405" s="12"/>
      <c r="LVI405" s="12"/>
      <c r="LVJ405" s="12"/>
      <c r="LVK405" s="12"/>
      <c r="LVL405" s="12"/>
      <c r="LVM405" s="12"/>
      <c r="LVN405" s="12"/>
      <c r="LVO405" s="12"/>
      <c r="LVP405" s="12"/>
      <c r="LVQ405" s="12"/>
      <c r="LVR405" s="12"/>
      <c r="LVS405" s="12"/>
      <c r="LVT405" s="12"/>
      <c r="LVU405" s="12"/>
      <c r="LVV405" s="12"/>
      <c r="LVW405" s="12"/>
      <c r="LVX405" s="12"/>
      <c r="LVY405" s="12"/>
      <c r="LVZ405" s="12"/>
      <c r="LWA405" s="12"/>
      <c r="LWB405" s="12"/>
      <c r="LWC405" s="12"/>
      <c r="LWD405" s="12"/>
      <c r="LWE405" s="12"/>
      <c r="LWF405" s="12"/>
      <c r="LWG405" s="12"/>
      <c r="LWH405" s="12"/>
      <c r="LWI405" s="12"/>
      <c r="LWJ405" s="12"/>
      <c r="LWK405" s="12"/>
      <c r="LWL405" s="12"/>
      <c r="LWM405" s="12"/>
      <c r="LWN405" s="12"/>
      <c r="LWO405" s="12"/>
      <c r="LWP405" s="12"/>
      <c r="LWQ405" s="12"/>
      <c r="LWR405" s="12"/>
      <c r="LWS405" s="12"/>
      <c r="LWT405" s="12"/>
      <c r="LWU405" s="12"/>
      <c r="LWV405" s="12"/>
      <c r="LWW405" s="12"/>
      <c r="LWX405" s="12"/>
      <c r="LWY405" s="12"/>
      <c r="LWZ405" s="12"/>
      <c r="LXA405" s="12"/>
      <c r="LXB405" s="12"/>
      <c r="LXC405" s="12"/>
      <c r="LXD405" s="12"/>
      <c r="LXE405" s="12"/>
      <c r="LXF405" s="12"/>
      <c r="LXG405" s="12"/>
      <c r="LXH405" s="12"/>
      <c r="LXI405" s="12"/>
      <c r="LXJ405" s="12"/>
      <c r="LXK405" s="12"/>
      <c r="LXL405" s="12"/>
      <c r="LXM405" s="12"/>
      <c r="LXN405" s="12"/>
      <c r="LXO405" s="12"/>
      <c r="LXP405" s="12"/>
      <c r="LXQ405" s="12"/>
      <c r="LXR405" s="12"/>
      <c r="LXS405" s="12"/>
      <c r="LXT405" s="12"/>
      <c r="LXU405" s="12"/>
      <c r="LXV405" s="12"/>
      <c r="LXW405" s="12"/>
      <c r="LXX405" s="12"/>
      <c r="LXY405" s="12"/>
      <c r="LXZ405" s="12"/>
      <c r="LYA405" s="12"/>
      <c r="LYB405" s="12"/>
      <c r="LYC405" s="12"/>
      <c r="LYD405" s="12"/>
      <c r="LYE405" s="12"/>
      <c r="LYF405" s="12"/>
      <c r="LYG405" s="12"/>
      <c r="LYH405" s="12"/>
      <c r="LYI405" s="12"/>
      <c r="LYJ405" s="12"/>
      <c r="LYK405" s="12"/>
      <c r="LYL405" s="12"/>
      <c r="LYM405" s="12"/>
      <c r="LYN405" s="12"/>
      <c r="LYO405" s="12"/>
      <c r="LYP405" s="12"/>
      <c r="LYQ405" s="12"/>
      <c r="LYR405" s="12"/>
      <c r="LYS405" s="12"/>
      <c r="LYT405" s="12"/>
      <c r="LYU405" s="12"/>
      <c r="LYV405" s="12"/>
      <c r="LYW405" s="12"/>
      <c r="LYX405" s="12"/>
      <c r="LYY405" s="12"/>
      <c r="LYZ405" s="12"/>
      <c r="LZA405" s="12"/>
      <c r="LZB405" s="12"/>
      <c r="LZC405" s="12"/>
      <c r="LZD405" s="12"/>
      <c r="LZE405" s="12"/>
      <c r="LZF405" s="12"/>
      <c r="LZG405" s="12"/>
      <c r="LZH405" s="12"/>
      <c r="LZI405" s="12"/>
      <c r="LZJ405" s="12"/>
      <c r="LZK405" s="12"/>
      <c r="LZL405" s="12"/>
      <c r="LZM405" s="12"/>
      <c r="LZN405" s="12"/>
      <c r="LZO405" s="12"/>
      <c r="LZP405" s="12"/>
      <c r="LZQ405" s="12"/>
      <c r="LZR405" s="12"/>
      <c r="LZS405" s="12"/>
      <c r="LZT405" s="12"/>
      <c r="LZU405" s="12"/>
      <c r="LZV405" s="12"/>
      <c r="LZW405" s="12"/>
      <c r="LZX405" s="12"/>
      <c r="LZY405" s="12"/>
      <c r="LZZ405" s="12"/>
      <c r="MAA405" s="12"/>
      <c r="MAB405" s="12"/>
      <c r="MAC405" s="12"/>
      <c r="MAD405" s="12"/>
      <c r="MAE405" s="12"/>
      <c r="MAF405" s="12"/>
      <c r="MAG405" s="12"/>
      <c r="MAH405" s="12"/>
      <c r="MAI405" s="12"/>
      <c r="MAJ405" s="12"/>
      <c r="MAK405" s="12"/>
      <c r="MAL405" s="12"/>
      <c r="MAM405" s="12"/>
      <c r="MAN405" s="12"/>
      <c r="MAO405" s="12"/>
      <c r="MAP405" s="12"/>
      <c r="MAQ405" s="12"/>
      <c r="MAR405" s="12"/>
      <c r="MAS405" s="12"/>
      <c r="MAT405" s="12"/>
      <c r="MAU405" s="12"/>
      <c r="MAV405" s="12"/>
      <c r="MAW405" s="12"/>
      <c r="MAX405" s="12"/>
      <c r="MAY405" s="12"/>
      <c r="MAZ405" s="12"/>
      <c r="MBA405" s="12"/>
      <c r="MBB405" s="12"/>
      <c r="MBC405" s="12"/>
      <c r="MBD405" s="12"/>
      <c r="MBE405" s="12"/>
      <c r="MBF405" s="12"/>
      <c r="MBG405" s="12"/>
      <c r="MBH405" s="12"/>
      <c r="MBI405" s="12"/>
      <c r="MBJ405" s="12"/>
      <c r="MBK405" s="12"/>
      <c r="MBL405" s="12"/>
      <c r="MBM405" s="12"/>
      <c r="MBN405" s="12"/>
      <c r="MBO405" s="12"/>
      <c r="MBP405" s="12"/>
      <c r="MBQ405" s="12"/>
      <c r="MBR405" s="12"/>
      <c r="MBS405" s="12"/>
      <c r="MBT405" s="12"/>
      <c r="MBU405" s="12"/>
      <c r="MBV405" s="12"/>
      <c r="MBW405" s="12"/>
      <c r="MBX405" s="12"/>
      <c r="MBY405" s="12"/>
      <c r="MBZ405" s="12"/>
      <c r="MCA405" s="12"/>
      <c r="MCB405" s="12"/>
      <c r="MCC405" s="12"/>
      <c r="MCD405" s="12"/>
      <c r="MCE405" s="12"/>
      <c r="MCF405" s="12"/>
      <c r="MCG405" s="12"/>
      <c r="MCH405" s="12"/>
      <c r="MCI405" s="12"/>
      <c r="MCJ405" s="12"/>
      <c r="MCK405" s="12"/>
      <c r="MCL405" s="12"/>
      <c r="MCM405" s="12"/>
      <c r="MCN405" s="12"/>
      <c r="MCO405" s="12"/>
      <c r="MCP405" s="12"/>
      <c r="MCQ405" s="12"/>
      <c r="MCR405" s="12"/>
      <c r="MCS405" s="12"/>
      <c r="MCT405" s="12"/>
      <c r="MCU405" s="12"/>
      <c r="MCV405" s="12"/>
      <c r="MCW405" s="12"/>
      <c r="MCX405" s="12"/>
      <c r="MCY405" s="12"/>
      <c r="MCZ405" s="12"/>
      <c r="MDA405" s="12"/>
      <c r="MDB405" s="12"/>
      <c r="MDC405" s="12"/>
      <c r="MDD405" s="12"/>
      <c r="MDE405" s="12"/>
      <c r="MDF405" s="12"/>
      <c r="MDG405" s="12"/>
      <c r="MDH405" s="12"/>
      <c r="MDI405" s="12"/>
      <c r="MDJ405" s="12"/>
      <c r="MDK405" s="12"/>
      <c r="MDL405" s="12"/>
      <c r="MDM405" s="12"/>
      <c r="MDN405" s="12"/>
      <c r="MDO405" s="12"/>
      <c r="MDP405" s="12"/>
      <c r="MDQ405" s="12"/>
      <c r="MDR405" s="12"/>
      <c r="MDS405" s="12"/>
      <c r="MDT405" s="12"/>
      <c r="MDU405" s="12"/>
      <c r="MDV405" s="12"/>
      <c r="MDW405" s="12"/>
      <c r="MDX405" s="12"/>
      <c r="MDY405" s="12"/>
      <c r="MDZ405" s="12"/>
      <c r="MEA405" s="12"/>
      <c r="MEB405" s="12"/>
      <c r="MEC405" s="12"/>
      <c r="MED405" s="12"/>
      <c r="MEE405" s="12"/>
      <c r="MEF405" s="12"/>
      <c r="MEG405" s="12"/>
      <c r="MEH405" s="12"/>
      <c r="MEI405" s="12"/>
      <c r="MEJ405" s="12"/>
      <c r="MEK405" s="12"/>
      <c r="MEL405" s="12"/>
      <c r="MEM405" s="12"/>
      <c r="MEN405" s="12"/>
      <c r="MEO405" s="12"/>
      <c r="MEP405" s="12"/>
      <c r="MEQ405" s="12"/>
      <c r="MER405" s="12"/>
      <c r="MES405" s="12"/>
      <c r="MET405" s="12"/>
      <c r="MEU405" s="12"/>
      <c r="MEV405" s="12"/>
      <c r="MEW405" s="12"/>
      <c r="MEX405" s="12"/>
      <c r="MEY405" s="12"/>
      <c r="MEZ405" s="12"/>
      <c r="MFA405" s="12"/>
      <c r="MFB405" s="12"/>
      <c r="MFC405" s="12"/>
      <c r="MFD405" s="12"/>
      <c r="MFE405" s="12"/>
      <c r="MFF405" s="12"/>
      <c r="MFG405" s="12"/>
      <c r="MFH405" s="12"/>
      <c r="MFI405" s="12"/>
      <c r="MFJ405" s="12"/>
      <c r="MFK405" s="12"/>
      <c r="MFL405" s="12"/>
      <c r="MFM405" s="12"/>
      <c r="MFN405" s="12"/>
      <c r="MFO405" s="12"/>
      <c r="MFP405" s="12"/>
      <c r="MFQ405" s="12"/>
      <c r="MFR405" s="12"/>
      <c r="MFS405" s="12"/>
      <c r="MFT405" s="12"/>
      <c r="MFU405" s="12"/>
      <c r="MFV405" s="12"/>
      <c r="MFW405" s="12"/>
      <c r="MFX405" s="12"/>
      <c r="MFY405" s="12"/>
      <c r="MFZ405" s="12"/>
      <c r="MGA405" s="12"/>
      <c r="MGB405" s="12"/>
      <c r="MGC405" s="12"/>
      <c r="MGD405" s="12"/>
      <c r="MGE405" s="12"/>
      <c r="MGF405" s="12"/>
      <c r="MGG405" s="12"/>
      <c r="MGH405" s="12"/>
      <c r="MGI405" s="12"/>
      <c r="MGJ405" s="12"/>
      <c r="MGK405" s="12"/>
      <c r="MGL405" s="12"/>
      <c r="MGM405" s="12"/>
      <c r="MGN405" s="12"/>
      <c r="MGO405" s="12"/>
      <c r="MGP405" s="12"/>
      <c r="MGQ405" s="12"/>
      <c r="MGR405" s="12"/>
      <c r="MGS405" s="12"/>
      <c r="MGT405" s="12"/>
      <c r="MGU405" s="12"/>
      <c r="MGV405" s="12"/>
      <c r="MGW405" s="12"/>
      <c r="MGX405" s="12"/>
      <c r="MGY405" s="12"/>
      <c r="MGZ405" s="12"/>
      <c r="MHA405" s="12"/>
      <c r="MHB405" s="12"/>
      <c r="MHC405" s="12"/>
      <c r="MHD405" s="12"/>
      <c r="MHE405" s="12"/>
      <c r="MHF405" s="12"/>
      <c r="MHG405" s="12"/>
      <c r="MHH405" s="12"/>
      <c r="MHI405" s="12"/>
      <c r="MHJ405" s="12"/>
      <c r="MHK405" s="12"/>
      <c r="MHL405" s="12"/>
      <c r="MHM405" s="12"/>
      <c r="MHN405" s="12"/>
      <c r="MHO405" s="12"/>
      <c r="MHP405" s="12"/>
      <c r="MHQ405" s="12"/>
      <c r="MHR405" s="12"/>
      <c r="MHS405" s="12"/>
      <c r="MHT405" s="12"/>
      <c r="MHU405" s="12"/>
      <c r="MHV405" s="12"/>
      <c r="MHW405" s="12"/>
      <c r="MHX405" s="12"/>
      <c r="MHY405" s="12"/>
      <c r="MHZ405" s="12"/>
      <c r="MIA405" s="12"/>
      <c r="MIB405" s="12"/>
      <c r="MIC405" s="12"/>
      <c r="MID405" s="12"/>
      <c r="MIE405" s="12"/>
      <c r="MIF405" s="12"/>
      <c r="MIG405" s="12"/>
      <c r="MIH405" s="12"/>
      <c r="MII405" s="12"/>
      <c r="MIJ405" s="12"/>
      <c r="MIK405" s="12"/>
      <c r="MIL405" s="12"/>
      <c r="MIM405" s="12"/>
      <c r="MIN405" s="12"/>
      <c r="MIO405" s="12"/>
      <c r="MIP405" s="12"/>
      <c r="MIQ405" s="12"/>
      <c r="MIR405" s="12"/>
      <c r="MIS405" s="12"/>
      <c r="MIT405" s="12"/>
      <c r="MIU405" s="12"/>
      <c r="MIV405" s="12"/>
      <c r="MIW405" s="12"/>
      <c r="MIX405" s="12"/>
      <c r="MIY405" s="12"/>
      <c r="MIZ405" s="12"/>
      <c r="MJA405" s="12"/>
      <c r="MJB405" s="12"/>
      <c r="MJC405" s="12"/>
      <c r="MJD405" s="12"/>
      <c r="MJE405" s="12"/>
      <c r="MJF405" s="12"/>
      <c r="MJG405" s="12"/>
      <c r="MJH405" s="12"/>
      <c r="MJI405" s="12"/>
      <c r="MJJ405" s="12"/>
      <c r="MJK405" s="12"/>
      <c r="MJL405" s="12"/>
      <c r="MJM405" s="12"/>
      <c r="MJN405" s="12"/>
      <c r="MJO405" s="12"/>
      <c r="MJP405" s="12"/>
      <c r="MJQ405" s="12"/>
      <c r="MJR405" s="12"/>
      <c r="MJS405" s="12"/>
      <c r="MJT405" s="12"/>
      <c r="MJU405" s="12"/>
      <c r="MJV405" s="12"/>
      <c r="MJW405" s="12"/>
      <c r="MJX405" s="12"/>
      <c r="MJY405" s="12"/>
      <c r="MJZ405" s="12"/>
      <c r="MKA405" s="12"/>
      <c r="MKB405" s="12"/>
      <c r="MKC405" s="12"/>
      <c r="MKD405" s="12"/>
      <c r="MKE405" s="12"/>
      <c r="MKF405" s="12"/>
      <c r="MKG405" s="12"/>
      <c r="MKH405" s="12"/>
      <c r="MKI405" s="12"/>
      <c r="MKJ405" s="12"/>
      <c r="MKK405" s="12"/>
      <c r="MKL405" s="12"/>
      <c r="MKM405" s="12"/>
      <c r="MKN405" s="12"/>
      <c r="MKO405" s="12"/>
      <c r="MKP405" s="12"/>
      <c r="MKQ405" s="12"/>
      <c r="MKR405" s="12"/>
      <c r="MKS405" s="12"/>
      <c r="MKT405" s="12"/>
      <c r="MKU405" s="12"/>
      <c r="MKV405" s="12"/>
      <c r="MKW405" s="12"/>
      <c r="MKX405" s="12"/>
      <c r="MKY405" s="12"/>
      <c r="MKZ405" s="12"/>
      <c r="MLA405" s="12"/>
      <c r="MLB405" s="12"/>
      <c r="MLC405" s="12"/>
      <c r="MLD405" s="12"/>
      <c r="MLE405" s="12"/>
      <c r="MLF405" s="12"/>
      <c r="MLG405" s="12"/>
      <c r="MLH405" s="12"/>
      <c r="MLI405" s="12"/>
      <c r="MLJ405" s="12"/>
      <c r="MLK405" s="12"/>
      <c r="MLL405" s="12"/>
      <c r="MLM405" s="12"/>
      <c r="MLN405" s="12"/>
      <c r="MLO405" s="12"/>
      <c r="MLP405" s="12"/>
      <c r="MLQ405" s="12"/>
      <c r="MLR405" s="12"/>
      <c r="MLS405" s="12"/>
      <c r="MLT405" s="12"/>
      <c r="MLU405" s="12"/>
      <c r="MLV405" s="12"/>
      <c r="MLW405" s="12"/>
      <c r="MLX405" s="12"/>
      <c r="MLY405" s="12"/>
      <c r="MLZ405" s="12"/>
      <c r="MMA405" s="12"/>
      <c r="MMB405" s="12"/>
      <c r="MMC405" s="12"/>
      <c r="MMD405" s="12"/>
      <c r="MME405" s="12"/>
      <c r="MMF405" s="12"/>
      <c r="MMG405" s="12"/>
      <c r="MMH405" s="12"/>
      <c r="MMI405" s="12"/>
      <c r="MMJ405" s="12"/>
      <c r="MMK405" s="12"/>
      <c r="MML405" s="12"/>
      <c r="MMM405" s="12"/>
      <c r="MMN405" s="12"/>
      <c r="MMO405" s="12"/>
      <c r="MMP405" s="12"/>
      <c r="MMQ405" s="12"/>
      <c r="MMR405" s="12"/>
      <c r="MMS405" s="12"/>
      <c r="MMT405" s="12"/>
      <c r="MMU405" s="12"/>
      <c r="MMV405" s="12"/>
      <c r="MMW405" s="12"/>
      <c r="MMX405" s="12"/>
      <c r="MMY405" s="12"/>
      <c r="MMZ405" s="12"/>
      <c r="MNA405" s="12"/>
      <c r="MNB405" s="12"/>
      <c r="MNC405" s="12"/>
      <c r="MND405" s="12"/>
      <c r="MNE405" s="12"/>
      <c r="MNF405" s="12"/>
      <c r="MNG405" s="12"/>
      <c r="MNH405" s="12"/>
      <c r="MNI405" s="12"/>
      <c r="MNJ405" s="12"/>
      <c r="MNK405" s="12"/>
      <c r="MNL405" s="12"/>
      <c r="MNM405" s="12"/>
      <c r="MNN405" s="12"/>
      <c r="MNO405" s="12"/>
      <c r="MNP405" s="12"/>
      <c r="MNQ405" s="12"/>
      <c r="MNR405" s="12"/>
      <c r="MNS405" s="12"/>
      <c r="MNT405" s="12"/>
      <c r="MNU405" s="12"/>
      <c r="MNV405" s="12"/>
      <c r="MNW405" s="12"/>
      <c r="MNX405" s="12"/>
      <c r="MNY405" s="12"/>
      <c r="MNZ405" s="12"/>
      <c r="MOA405" s="12"/>
      <c r="MOB405" s="12"/>
      <c r="MOC405" s="12"/>
      <c r="MOD405" s="12"/>
      <c r="MOE405" s="12"/>
      <c r="MOF405" s="12"/>
      <c r="MOG405" s="12"/>
      <c r="MOH405" s="12"/>
      <c r="MOI405" s="12"/>
      <c r="MOJ405" s="12"/>
      <c r="MOK405" s="12"/>
      <c r="MOL405" s="12"/>
      <c r="MOM405" s="12"/>
      <c r="MON405" s="12"/>
      <c r="MOO405" s="12"/>
      <c r="MOP405" s="12"/>
      <c r="MOQ405" s="12"/>
      <c r="MOR405" s="12"/>
      <c r="MOS405" s="12"/>
      <c r="MOT405" s="12"/>
      <c r="MOU405" s="12"/>
      <c r="MOV405" s="12"/>
      <c r="MOW405" s="12"/>
      <c r="MOX405" s="12"/>
      <c r="MOY405" s="12"/>
      <c r="MOZ405" s="12"/>
      <c r="MPA405" s="12"/>
      <c r="MPB405" s="12"/>
      <c r="MPC405" s="12"/>
      <c r="MPD405" s="12"/>
      <c r="MPE405" s="12"/>
      <c r="MPF405" s="12"/>
      <c r="MPG405" s="12"/>
      <c r="MPH405" s="12"/>
      <c r="MPI405" s="12"/>
      <c r="MPJ405" s="12"/>
      <c r="MPK405" s="12"/>
      <c r="MPL405" s="12"/>
      <c r="MPM405" s="12"/>
      <c r="MPN405" s="12"/>
      <c r="MPO405" s="12"/>
      <c r="MPP405" s="12"/>
      <c r="MPQ405" s="12"/>
      <c r="MPR405" s="12"/>
      <c r="MPS405" s="12"/>
      <c r="MPT405" s="12"/>
      <c r="MPU405" s="12"/>
      <c r="MPV405" s="12"/>
      <c r="MPW405" s="12"/>
      <c r="MPX405" s="12"/>
      <c r="MPY405" s="12"/>
      <c r="MPZ405" s="12"/>
      <c r="MQA405" s="12"/>
      <c r="MQB405" s="12"/>
      <c r="MQC405" s="12"/>
      <c r="MQD405" s="12"/>
      <c r="MQE405" s="12"/>
      <c r="MQF405" s="12"/>
      <c r="MQG405" s="12"/>
      <c r="MQH405" s="12"/>
      <c r="MQI405" s="12"/>
      <c r="MQJ405" s="12"/>
      <c r="MQK405" s="12"/>
      <c r="MQL405" s="12"/>
      <c r="MQM405" s="12"/>
      <c r="MQN405" s="12"/>
      <c r="MQO405" s="12"/>
      <c r="MQP405" s="12"/>
      <c r="MQQ405" s="12"/>
      <c r="MQR405" s="12"/>
      <c r="MQS405" s="12"/>
      <c r="MQT405" s="12"/>
      <c r="MQU405" s="12"/>
      <c r="MQV405" s="12"/>
      <c r="MQW405" s="12"/>
      <c r="MQX405" s="12"/>
      <c r="MQY405" s="12"/>
      <c r="MQZ405" s="12"/>
      <c r="MRA405" s="12"/>
      <c r="MRB405" s="12"/>
      <c r="MRC405" s="12"/>
      <c r="MRD405" s="12"/>
      <c r="MRE405" s="12"/>
      <c r="MRF405" s="12"/>
      <c r="MRG405" s="12"/>
      <c r="MRH405" s="12"/>
      <c r="MRI405" s="12"/>
      <c r="MRJ405" s="12"/>
      <c r="MRK405" s="12"/>
      <c r="MRL405" s="12"/>
      <c r="MRM405" s="12"/>
      <c r="MRN405" s="12"/>
      <c r="MRO405" s="12"/>
      <c r="MRP405" s="12"/>
      <c r="MRQ405" s="12"/>
      <c r="MRR405" s="12"/>
      <c r="MRS405" s="12"/>
      <c r="MRT405" s="12"/>
      <c r="MRU405" s="12"/>
      <c r="MRV405" s="12"/>
      <c r="MRW405" s="12"/>
      <c r="MRX405" s="12"/>
      <c r="MRY405" s="12"/>
      <c r="MRZ405" s="12"/>
      <c r="MSA405" s="12"/>
      <c r="MSB405" s="12"/>
      <c r="MSC405" s="12"/>
      <c r="MSD405" s="12"/>
      <c r="MSE405" s="12"/>
      <c r="MSF405" s="12"/>
      <c r="MSG405" s="12"/>
      <c r="MSH405" s="12"/>
      <c r="MSI405" s="12"/>
      <c r="MSJ405" s="12"/>
      <c r="MSK405" s="12"/>
      <c r="MSL405" s="12"/>
      <c r="MSM405" s="12"/>
      <c r="MSN405" s="12"/>
      <c r="MSO405" s="12"/>
      <c r="MSP405" s="12"/>
      <c r="MSQ405" s="12"/>
      <c r="MSR405" s="12"/>
      <c r="MSS405" s="12"/>
      <c r="MST405" s="12"/>
      <c r="MSU405" s="12"/>
      <c r="MSV405" s="12"/>
      <c r="MSW405" s="12"/>
      <c r="MSX405" s="12"/>
      <c r="MSY405" s="12"/>
      <c r="MSZ405" s="12"/>
      <c r="MTA405" s="12"/>
      <c r="MTB405" s="12"/>
      <c r="MTC405" s="12"/>
      <c r="MTD405" s="12"/>
      <c r="MTE405" s="12"/>
      <c r="MTF405" s="12"/>
      <c r="MTG405" s="12"/>
      <c r="MTH405" s="12"/>
      <c r="MTI405" s="12"/>
      <c r="MTJ405" s="12"/>
      <c r="MTK405" s="12"/>
      <c r="MTL405" s="12"/>
      <c r="MTM405" s="12"/>
      <c r="MTN405" s="12"/>
      <c r="MTO405" s="12"/>
      <c r="MTP405" s="12"/>
      <c r="MTQ405" s="12"/>
      <c r="MTR405" s="12"/>
      <c r="MTS405" s="12"/>
      <c r="MTT405" s="12"/>
      <c r="MTU405" s="12"/>
      <c r="MTV405" s="12"/>
      <c r="MTW405" s="12"/>
      <c r="MTX405" s="12"/>
      <c r="MTY405" s="12"/>
      <c r="MTZ405" s="12"/>
      <c r="MUA405" s="12"/>
      <c r="MUB405" s="12"/>
      <c r="MUC405" s="12"/>
      <c r="MUD405" s="12"/>
      <c r="MUE405" s="12"/>
      <c r="MUF405" s="12"/>
      <c r="MUG405" s="12"/>
      <c r="MUH405" s="12"/>
      <c r="MUI405" s="12"/>
      <c r="MUJ405" s="12"/>
      <c r="MUK405" s="12"/>
      <c r="MUL405" s="12"/>
      <c r="MUM405" s="12"/>
      <c r="MUN405" s="12"/>
      <c r="MUO405" s="12"/>
      <c r="MUP405" s="12"/>
      <c r="MUQ405" s="12"/>
      <c r="MUR405" s="12"/>
      <c r="MUS405" s="12"/>
      <c r="MUT405" s="12"/>
      <c r="MUU405" s="12"/>
      <c r="MUV405" s="12"/>
      <c r="MUW405" s="12"/>
      <c r="MUX405" s="12"/>
      <c r="MUY405" s="12"/>
      <c r="MUZ405" s="12"/>
      <c r="MVA405" s="12"/>
      <c r="MVB405" s="12"/>
      <c r="MVC405" s="12"/>
      <c r="MVD405" s="12"/>
      <c r="MVE405" s="12"/>
      <c r="MVF405" s="12"/>
      <c r="MVG405" s="12"/>
      <c r="MVH405" s="12"/>
      <c r="MVI405" s="12"/>
      <c r="MVJ405" s="12"/>
      <c r="MVK405" s="12"/>
      <c r="MVL405" s="12"/>
      <c r="MVM405" s="12"/>
      <c r="MVN405" s="12"/>
      <c r="MVO405" s="12"/>
      <c r="MVP405" s="12"/>
      <c r="MVQ405" s="12"/>
      <c r="MVR405" s="12"/>
      <c r="MVS405" s="12"/>
      <c r="MVT405" s="12"/>
      <c r="MVU405" s="12"/>
      <c r="MVV405" s="12"/>
      <c r="MVW405" s="12"/>
      <c r="MVX405" s="12"/>
      <c r="MVY405" s="12"/>
      <c r="MVZ405" s="12"/>
      <c r="MWA405" s="12"/>
      <c r="MWB405" s="12"/>
      <c r="MWC405" s="12"/>
      <c r="MWD405" s="12"/>
      <c r="MWE405" s="12"/>
      <c r="MWF405" s="12"/>
      <c r="MWG405" s="12"/>
      <c r="MWH405" s="12"/>
      <c r="MWI405" s="12"/>
      <c r="MWJ405" s="12"/>
      <c r="MWK405" s="12"/>
      <c r="MWL405" s="12"/>
      <c r="MWM405" s="12"/>
      <c r="MWN405" s="12"/>
      <c r="MWO405" s="12"/>
      <c r="MWP405" s="12"/>
      <c r="MWQ405" s="12"/>
      <c r="MWR405" s="12"/>
      <c r="MWS405" s="12"/>
      <c r="MWT405" s="12"/>
      <c r="MWU405" s="12"/>
      <c r="MWV405" s="12"/>
      <c r="MWW405" s="12"/>
      <c r="MWX405" s="12"/>
      <c r="MWY405" s="12"/>
      <c r="MWZ405" s="12"/>
      <c r="MXA405" s="12"/>
      <c r="MXB405" s="12"/>
      <c r="MXC405" s="12"/>
      <c r="MXD405" s="12"/>
      <c r="MXE405" s="12"/>
      <c r="MXF405" s="12"/>
      <c r="MXG405" s="12"/>
      <c r="MXH405" s="12"/>
      <c r="MXI405" s="12"/>
      <c r="MXJ405" s="12"/>
      <c r="MXK405" s="12"/>
      <c r="MXL405" s="12"/>
      <c r="MXM405" s="12"/>
      <c r="MXN405" s="12"/>
      <c r="MXO405" s="12"/>
      <c r="MXP405" s="12"/>
      <c r="MXQ405" s="12"/>
      <c r="MXR405" s="12"/>
      <c r="MXS405" s="12"/>
      <c r="MXT405" s="12"/>
      <c r="MXU405" s="12"/>
      <c r="MXV405" s="12"/>
      <c r="MXW405" s="12"/>
      <c r="MXX405" s="12"/>
      <c r="MXY405" s="12"/>
      <c r="MXZ405" s="12"/>
      <c r="MYA405" s="12"/>
      <c r="MYB405" s="12"/>
      <c r="MYC405" s="12"/>
      <c r="MYD405" s="12"/>
      <c r="MYE405" s="12"/>
      <c r="MYF405" s="12"/>
      <c r="MYG405" s="12"/>
      <c r="MYH405" s="12"/>
      <c r="MYI405" s="12"/>
      <c r="MYJ405" s="12"/>
      <c r="MYK405" s="12"/>
      <c r="MYL405" s="12"/>
      <c r="MYM405" s="12"/>
      <c r="MYN405" s="12"/>
      <c r="MYO405" s="12"/>
      <c r="MYP405" s="12"/>
      <c r="MYQ405" s="12"/>
      <c r="MYR405" s="12"/>
      <c r="MYS405" s="12"/>
      <c r="MYT405" s="12"/>
      <c r="MYU405" s="12"/>
      <c r="MYV405" s="12"/>
      <c r="MYW405" s="12"/>
      <c r="MYX405" s="12"/>
      <c r="MYY405" s="12"/>
      <c r="MYZ405" s="12"/>
      <c r="MZA405" s="12"/>
      <c r="MZB405" s="12"/>
      <c r="MZC405" s="12"/>
      <c r="MZD405" s="12"/>
      <c r="MZE405" s="12"/>
      <c r="MZF405" s="12"/>
      <c r="MZG405" s="12"/>
      <c r="MZH405" s="12"/>
      <c r="MZI405" s="12"/>
      <c r="MZJ405" s="12"/>
      <c r="MZK405" s="12"/>
      <c r="MZL405" s="12"/>
      <c r="MZM405" s="12"/>
      <c r="MZN405" s="12"/>
      <c r="MZO405" s="12"/>
      <c r="MZP405" s="12"/>
      <c r="MZQ405" s="12"/>
      <c r="MZR405" s="12"/>
      <c r="MZS405" s="12"/>
      <c r="MZT405" s="12"/>
      <c r="MZU405" s="12"/>
      <c r="MZV405" s="12"/>
      <c r="MZW405" s="12"/>
      <c r="MZX405" s="12"/>
      <c r="MZY405" s="12"/>
      <c r="MZZ405" s="12"/>
      <c r="NAA405" s="12"/>
      <c r="NAB405" s="12"/>
      <c r="NAC405" s="12"/>
      <c r="NAD405" s="12"/>
      <c r="NAE405" s="12"/>
      <c r="NAF405" s="12"/>
      <c r="NAG405" s="12"/>
      <c r="NAH405" s="12"/>
      <c r="NAI405" s="12"/>
      <c r="NAJ405" s="12"/>
      <c r="NAK405" s="12"/>
      <c r="NAL405" s="12"/>
      <c r="NAM405" s="12"/>
      <c r="NAN405" s="12"/>
      <c r="NAO405" s="12"/>
      <c r="NAP405" s="12"/>
      <c r="NAQ405" s="12"/>
      <c r="NAR405" s="12"/>
      <c r="NAS405" s="12"/>
      <c r="NAT405" s="12"/>
      <c r="NAU405" s="12"/>
      <c r="NAV405" s="12"/>
      <c r="NAW405" s="12"/>
      <c r="NAX405" s="12"/>
      <c r="NAY405" s="12"/>
      <c r="NAZ405" s="12"/>
      <c r="NBA405" s="12"/>
      <c r="NBB405" s="12"/>
      <c r="NBC405" s="12"/>
      <c r="NBD405" s="12"/>
      <c r="NBE405" s="12"/>
      <c r="NBF405" s="12"/>
      <c r="NBG405" s="12"/>
      <c r="NBH405" s="12"/>
      <c r="NBI405" s="12"/>
      <c r="NBJ405" s="12"/>
      <c r="NBK405" s="12"/>
      <c r="NBL405" s="12"/>
      <c r="NBM405" s="12"/>
      <c r="NBN405" s="12"/>
      <c r="NBO405" s="12"/>
      <c r="NBP405" s="12"/>
      <c r="NBQ405" s="12"/>
      <c r="NBR405" s="12"/>
      <c r="NBS405" s="12"/>
      <c r="NBT405" s="12"/>
      <c r="NBU405" s="12"/>
      <c r="NBV405" s="12"/>
      <c r="NBW405" s="12"/>
      <c r="NBX405" s="12"/>
      <c r="NBY405" s="12"/>
      <c r="NBZ405" s="12"/>
      <c r="NCA405" s="12"/>
      <c r="NCB405" s="12"/>
      <c r="NCC405" s="12"/>
      <c r="NCD405" s="12"/>
      <c r="NCE405" s="12"/>
      <c r="NCF405" s="12"/>
      <c r="NCG405" s="12"/>
      <c r="NCH405" s="12"/>
      <c r="NCI405" s="12"/>
      <c r="NCJ405" s="12"/>
      <c r="NCK405" s="12"/>
      <c r="NCL405" s="12"/>
      <c r="NCM405" s="12"/>
      <c r="NCN405" s="12"/>
      <c r="NCO405" s="12"/>
      <c r="NCP405" s="12"/>
      <c r="NCQ405" s="12"/>
      <c r="NCR405" s="12"/>
      <c r="NCS405" s="12"/>
      <c r="NCT405" s="12"/>
      <c r="NCU405" s="12"/>
      <c r="NCV405" s="12"/>
      <c r="NCW405" s="12"/>
      <c r="NCX405" s="12"/>
      <c r="NCY405" s="12"/>
      <c r="NCZ405" s="12"/>
      <c r="NDA405" s="12"/>
      <c r="NDB405" s="12"/>
      <c r="NDC405" s="12"/>
      <c r="NDD405" s="12"/>
      <c r="NDE405" s="12"/>
      <c r="NDF405" s="12"/>
      <c r="NDG405" s="12"/>
      <c r="NDH405" s="12"/>
      <c r="NDI405" s="12"/>
      <c r="NDJ405" s="12"/>
      <c r="NDK405" s="12"/>
      <c r="NDL405" s="12"/>
      <c r="NDM405" s="12"/>
      <c r="NDN405" s="12"/>
      <c r="NDO405" s="12"/>
      <c r="NDP405" s="12"/>
      <c r="NDQ405" s="12"/>
      <c r="NDR405" s="12"/>
      <c r="NDS405" s="12"/>
      <c r="NDT405" s="12"/>
      <c r="NDU405" s="12"/>
      <c r="NDV405" s="12"/>
      <c r="NDW405" s="12"/>
      <c r="NDX405" s="12"/>
      <c r="NDY405" s="12"/>
      <c r="NDZ405" s="12"/>
      <c r="NEA405" s="12"/>
      <c r="NEB405" s="12"/>
      <c r="NEC405" s="12"/>
      <c r="NED405" s="12"/>
      <c r="NEE405" s="12"/>
      <c r="NEF405" s="12"/>
      <c r="NEG405" s="12"/>
      <c r="NEH405" s="12"/>
      <c r="NEI405" s="12"/>
      <c r="NEJ405" s="12"/>
      <c r="NEK405" s="12"/>
      <c r="NEL405" s="12"/>
      <c r="NEM405" s="12"/>
      <c r="NEN405" s="12"/>
      <c r="NEO405" s="12"/>
      <c r="NEP405" s="12"/>
      <c r="NEQ405" s="12"/>
      <c r="NER405" s="12"/>
      <c r="NES405" s="12"/>
      <c r="NET405" s="12"/>
      <c r="NEU405" s="12"/>
      <c r="NEV405" s="12"/>
      <c r="NEW405" s="12"/>
      <c r="NEX405" s="12"/>
      <c r="NEY405" s="12"/>
      <c r="NEZ405" s="12"/>
      <c r="NFA405" s="12"/>
      <c r="NFB405" s="12"/>
      <c r="NFC405" s="12"/>
      <c r="NFD405" s="12"/>
      <c r="NFE405" s="12"/>
      <c r="NFF405" s="12"/>
      <c r="NFG405" s="12"/>
      <c r="NFH405" s="12"/>
      <c r="NFI405" s="12"/>
      <c r="NFJ405" s="12"/>
      <c r="NFK405" s="12"/>
      <c r="NFL405" s="12"/>
      <c r="NFM405" s="12"/>
      <c r="NFN405" s="12"/>
      <c r="NFO405" s="12"/>
      <c r="NFP405" s="12"/>
      <c r="NFQ405" s="12"/>
      <c r="NFR405" s="12"/>
      <c r="NFS405" s="12"/>
      <c r="NFT405" s="12"/>
      <c r="NFU405" s="12"/>
      <c r="NFV405" s="12"/>
      <c r="NFW405" s="12"/>
      <c r="NFX405" s="12"/>
      <c r="NFY405" s="12"/>
      <c r="NFZ405" s="12"/>
      <c r="NGA405" s="12"/>
      <c r="NGB405" s="12"/>
      <c r="NGC405" s="12"/>
      <c r="NGD405" s="12"/>
      <c r="NGE405" s="12"/>
      <c r="NGF405" s="12"/>
      <c r="NGG405" s="12"/>
      <c r="NGH405" s="12"/>
      <c r="NGI405" s="12"/>
      <c r="NGJ405" s="12"/>
      <c r="NGK405" s="12"/>
      <c r="NGL405" s="12"/>
      <c r="NGM405" s="12"/>
      <c r="NGN405" s="12"/>
      <c r="NGO405" s="12"/>
      <c r="NGP405" s="12"/>
      <c r="NGQ405" s="12"/>
      <c r="NGR405" s="12"/>
      <c r="NGS405" s="12"/>
      <c r="NGT405" s="12"/>
      <c r="NGU405" s="12"/>
      <c r="NGV405" s="12"/>
      <c r="NGW405" s="12"/>
      <c r="NGX405" s="12"/>
      <c r="NGY405" s="12"/>
      <c r="NGZ405" s="12"/>
      <c r="NHA405" s="12"/>
      <c r="NHB405" s="12"/>
      <c r="NHC405" s="12"/>
      <c r="NHD405" s="12"/>
      <c r="NHE405" s="12"/>
      <c r="NHF405" s="12"/>
      <c r="NHG405" s="12"/>
      <c r="NHH405" s="12"/>
      <c r="NHI405" s="12"/>
      <c r="NHJ405" s="12"/>
      <c r="NHK405" s="12"/>
      <c r="NHL405" s="12"/>
      <c r="NHM405" s="12"/>
      <c r="NHN405" s="12"/>
      <c r="NHO405" s="12"/>
      <c r="NHP405" s="12"/>
      <c r="NHQ405" s="12"/>
      <c r="NHR405" s="12"/>
      <c r="NHS405" s="12"/>
      <c r="NHT405" s="12"/>
      <c r="NHU405" s="12"/>
      <c r="NHV405" s="12"/>
      <c r="NHW405" s="12"/>
      <c r="NHX405" s="12"/>
      <c r="NHY405" s="12"/>
      <c r="NHZ405" s="12"/>
      <c r="NIA405" s="12"/>
      <c r="NIB405" s="12"/>
      <c r="NIC405" s="12"/>
      <c r="NID405" s="12"/>
      <c r="NIE405" s="12"/>
      <c r="NIF405" s="12"/>
      <c r="NIG405" s="12"/>
      <c r="NIH405" s="12"/>
      <c r="NII405" s="12"/>
      <c r="NIJ405" s="12"/>
      <c r="NIK405" s="12"/>
      <c r="NIL405" s="12"/>
      <c r="NIM405" s="12"/>
      <c r="NIN405" s="12"/>
      <c r="NIO405" s="12"/>
      <c r="NIP405" s="12"/>
      <c r="NIQ405" s="12"/>
      <c r="NIR405" s="12"/>
      <c r="NIS405" s="12"/>
      <c r="NIT405" s="12"/>
      <c r="NIU405" s="12"/>
      <c r="NIV405" s="12"/>
      <c r="NIW405" s="12"/>
      <c r="NIX405" s="12"/>
      <c r="NIY405" s="12"/>
      <c r="NIZ405" s="12"/>
      <c r="NJA405" s="12"/>
      <c r="NJB405" s="12"/>
      <c r="NJC405" s="12"/>
      <c r="NJD405" s="12"/>
      <c r="NJE405" s="12"/>
      <c r="NJF405" s="12"/>
      <c r="NJG405" s="12"/>
      <c r="NJH405" s="12"/>
      <c r="NJI405" s="12"/>
      <c r="NJJ405" s="12"/>
      <c r="NJK405" s="12"/>
      <c r="NJL405" s="12"/>
      <c r="NJM405" s="12"/>
      <c r="NJN405" s="12"/>
      <c r="NJO405" s="12"/>
      <c r="NJP405" s="12"/>
      <c r="NJQ405" s="12"/>
      <c r="NJR405" s="12"/>
      <c r="NJS405" s="12"/>
      <c r="NJT405" s="12"/>
      <c r="NJU405" s="12"/>
      <c r="NJV405" s="12"/>
      <c r="NJW405" s="12"/>
      <c r="NJX405" s="12"/>
      <c r="NJY405" s="12"/>
      <c r="NJZ405" s="12"/>
      <c r="NKA405" s="12"/>
      <c r="NKB405" s="12"/>
      <c r="NKC405" s="12"/>
      <c r="NKD405" s="12"/>
      <c r="NKE405" s="12"/>
      <c r="NKF405" s="12"/>
      <c r="NKG405" s="12"/>
      <c r="NKH405" s="12"/>
      <c r="NKI405" s="12"/>
      <c r="NKJ405" s="12"/>
      <c r="NKK405" s="12"/>
      <c r="NKL405" s="12"/>
      <c r="NKM405" s="12"/>
      <c r="NKN405" s="12"/>
      <c r="NKO405" s="12"/>
      <c r="NKP405" s="12"/>
      <c r="NKQ405" s="12"/>
      <c r="NKR405" s="12"/>
      <c r="NKS405" s="12"/>
      <c r="NKT405" s="12"/>
      <c r="NKU405" s="12"/>
      <c r="NKV405" s="12"/>
      <c r="NKW405" s="12"/>
      <c r="NKX405" s="12"/>
      <c r="NKY405" s="12"/>
      <c r="NKZ405" s="12"/>
      <c r="NLA405" s="12"/>
      <c r="NLB405" s="12"/>
      <c r="NLC405" s="12"/>
      <c r="NLD405" s="12"/>
      <c r="NLE405" s="12"/>
      <c r="NLF405" s="12"/>
      <c r="NLG405" s="12"/>
      <c r="NLH405" s="12"/>
      <c r="NLI405" s="12"/>
      <c r="NLJ405" s="12"/>
      <c r="NLK405" s="12"/>
      <c r="NLL405" s="12"/>
      <c r="NLM405" s="12"/>
      <c r="NLN405" s="12"/>
      <c r="NLO405" s="12"/>
      <c r="NLP405" s="12"/>
      <c r="NLQ405" s="12"/>
      <c r="NLR405" s="12"/>
      <c r="NLS405" s="12"/>
      <c r="NLT405" s="12"/>
      <c r="NLU405" s="12"/>
      <c r="NLV405" s="12"/>
      <c r="NLW405" s="12"/>
      <c r="NLX405" s="12"/>
      <c r="NLY405" s="12"/>
      <c r="NLZ405" s="12"/>
      <c r="NMA405" s="12"/>
      <c r="NMB405" s="12"/>
      <c r="NMC405" s="12"/>
      <c r="NMD405" s="12"/>
      <c r="NME405" s="12"/>
      <c r="NMF405" s="12"/>
      <c r="NMG405" s="12"/>
      <c r="NMH405" s="12"/>
      <c r="NMI405" s="12"/>
      <c r="NMJ405" s="12"/>
      <c r="NMK405" s="12"/>
      <c r="NML405" s="12"/>
      <c r="NMM405" s="12"/>
      <c r="NMN405" s="12"/>
      <c r="NMO405" s="12"/>
      <c r="NMP405" s="12"/>
      <c r="NMQ405" s="12"/>
      <c r="NMR405" s="12"/>
      <c r="NMS405" s="12"/>
      <c r="NMT405" s="12"/>
      <c r="NMU405" s="12"/>
      <c r="NMV405" s="12"/>
      <c r="NMW405" s="12"/>
      <c r="NMX405" s="12"/>
      <c r="NMY405" s="12"/>
      <c r="NMZ405" s="12"/>
      <c r="NNA405" s="12"/>
      <c r="NNB405" s="12"/>
      <c r="NNC405" s="12"/>
      <c r="NND405" s="12"/>
      <c r="NNE405" s="12"/>
      <c r="NNF405" s="12"/>
      <c r="NNG405" s="12"/>
      <c r="NNH405" s="12"/>
      <c r="NNI405" s="12"/>
      <c r="NNJ405" s="12"/>
      <c r="NNK405" s="12"/>
      <c r="NNL405" s="12"/>
      <c r="NNM405" s="12"/>
      <c r="NNN405" s="12"/>
      <c r="NNO405" s="12"/>
      <c r="NNP405" s="12"/>
      <c r="NNQ405" s="12"/>
      <c r="NNR405" s="12"/>
      <c r="NNS405" s="12"/>
      <c r="NNT405" s="12"/>
      <c r="NNU405" s="12"/>
      <c r="NNV405" s="12"/>
      <c r="NNW405" s="12"/>
      <c r="NNX405" s="12"/>
      <c r="NNY405" s="12"/>
      <c r="NNZ405" s="12"/>
      <c r="NOA405" s="12"/>
      <c r="NOB405" s="12"/>
      <c r="NOC405" s="12"/>
      <c r="NOD405" s="12"/>
      <c r="NOE405" s="12"/>
      <c r="NOF405" s="12"/>
      <c r="NOG405" s="12"/>
      <c r="NOH405" s="12"/>
      <c r="NOI405" s="12"/>
      <c r="NOJ405" s="12"/>
      <c r="NOK405" s="12"/>
      <c r="NOL405" s="12"/>
      <c r="NOM405" s="12"/>
      <c r="NON405" s="12"/>
      <c r="NOO405" s="12"/>
      <c r="NOP405" s="12"/>
      <c r="NOQ405" s="12"/>
      <c r="NOR405" s="12"/>
      <c r="NOS405" s="12"/>
      <c r="NOT405" s="12"/>
      <c r="NOU405" s="12"/>
      <c r="NOV405" s="12"/>
      <c r="NOW405" s="12"/>
      <c r="NOX405" s="12"/>
      <c r="NOY405" s="12"/>
      <c r="NOZ405" s="12"/>
      <c r="NPA405" s="12"/>
      <c r="NPB405" s="12"/>
      <c r="NPC405" s="12"/>
      <c r="NPD405" s="12"/>
      <c r="NPE405" s="12"/>
      <c r="NPF405" s="12"/>
      <c r="NPG405" s="12"/>
      <c r="NPH405" s="12"/>
      <c r="NPI405" s="12"/>
      <c r="NPJ405" s="12"/>
      <c r="NPK405" s="12"/>
      <c r="NPL405" s="12"/>
      <c r="NPM405" s="12"/>
      <c r="NPN405" s="12"/>
      <c r="NPO405" s="12"/>
      <c r="NPP405" s="12"/>
      <c r="NPQ405" s="12"/>
      <c r="NPR405" s="12"/>
      <c r="NPS405" s="12"/>
      <c r="NPT405" s="12"/>
      <c r="NPU405" s="12"/>
      <c r="NPV405" s="12"/>
      <c r="NPW405" s="12"/>
      <c r="NPX405" s="12"/>
      <c r="NPY405" s="12"/>
      <c r="NPZ405" s="12"/>
      <c r="NQA405" s="12"/>
      <c r="NQB405" s="12"/>
      <c r="NQC405" s="12"/>
      <c r="NQD405" s="12"/>
      <c r="NQE405" s="12"/>
      <c r="NQF405" s="12"/>
      <c r="NQG405" s="12"/>
      <c r="NQH405" s="12"/>
      <c r="NQI405" s="12"/>
      <c r="NQJ405" s="12"/>
      <c r="NQK405" s="12"/>
      <c r="NQL405" s="12"/>
      <c r="NQM405" s="12"/>
      <c r="NQN405" s="12"/>
      <c r="NQO405" s="12"/>
      <c r="NQP405" s="12"/>
      <c r="NQQ405" s="12"/>
      <c r="NQR405" s="12"/>
      <c r="NQS405" s="12"/>
      <c r="NQT405" s="12"/>
      <c r="NQU405" s="12"/>
      <c r="NQV405" s="12"/>
      <c r="NQW405" s="12"/>
      <c r="NQX405" s="12"/>
      <c r="NQY405" s="12"/>
      <c r="NQZ405" s="12"/>
      <c r="NRA405" s="12"/>
      <c r="NRB405" s="12"/>
      <c r="NRC405" s="12"/>
      <c r="NRD405" s="12"/>
      <c r="NRE405" s="12"/>
      <c r="NRF405" s="12"/>
      <c r="NRG405" s="12"/>
      <c r="NRH405" s="12"/>
      <c r="NRI405" s="12"/>
      <c r="NRJ405" s="12"/>
      <c r="NRK405" s="12"/>
      <c r="NRL405" s="12"/>
      <c r="NRM405" s="12"/>
      <c r="NRN405" s="12"/>
      <c r="NRO405" s="12"/>
      <c r="NRP405" s="12"/>
      <c r="NRQ405" s="12"/>
      <c r="NRR405" s="12"/>
      <c r="NRS405" s="12"/>
      <c r="NRT405" s="12"/>
      <c r="NRU405" s="12"/>
      <c r="NRV405" s="12"/>
      <c r="NRW405" s="12"/>
      <c r="NRX405" s="12"/>
      <c r="NRY405" s="12"/>
      <c r="NRZ405" s="12"/>
      <c r="NSA405" s="12"/>
      <c r="NSB405" s="12"/>
      <c r="NSC405" s="12"/>
      <c r="NSD405" s="12"/>
      <c r="NSE405" s="12"/>
      <c r="NSF405" s="12"/>
      <c r="NSG405" s="12"/>
      <c r="NSH405" s="12"/>
      <c r="NSI405" s="12"/>
      <c r="NSJ405" s="12"/>
      <c r="NSK405" s="12"/>
      <c r="NSL405" s="12"/>
      <c r="NSM405" s="12"/>
      <c r="NSN405" s="12"/>
      <c r="NSO405" s="12"/>
      <c r="NSP405" s="12"/>
      <c r="NSQ405" s="12"/>
      <c r="NSR405" s="12"/>
      <c r="NSS405" s="12"/>
      <c r="NST405" s="12"/>
      <c r="NSU405" s="12"/>
      <c r="NSV405" s="12"/>
      <c r="NSW405" s="12"/>
      <c r="NSX405" s="12"/>
      <c r="NSY405" s="12"/>
      <c r="NSZ405" s="12"/>
      <c r="NTA405" s="12"/>
      <c r="NTB405" s="12"/>
      <c r="NTC405" s="12"/>
      <c r="NTD405" s="12"/>
      <c r="NTE405" s="12"/>
      <c r="NTF405" s="12"/>
      <c r="NTG405" s="12"/>
      <c r="NTH405" s="12"/>
      <c r="NTI405" s="12"/>
      <c r="NTJ405" s="12"/>
      <c r="NTK405" s="12"/>
      <c r="NTL405" s="12"/>
      <c r="NTM405" s="12"/>
      <c r="NTN405" s="12"/>
      <c r="NTO405" s="12"/>
      <c r="NTP405" s="12"/>
      <c r="NTQ405" s="12"/>
      <c r="NTR405" s="12"/>
      <c r="NTS405" s="12"/>
      <c r="NTT405" s="12"/>
      <c r="NTU405" s="12"/>
      <c r="NTV405" s="12"/>
      <c r="NTW405" s="12"/>
      <c r="NTX405" s="12"/>
      <c r="NTY405" s="12"/>
      <c r="NTZ405" s="12"/>
      <c r="NUA405" s="12"/>
      <c r="NUB405" s="12"/>
      <c r="NUC405" s="12"/>
      <c r="NUD405" s="12"/>
      <c r="NUE405" s="12"/>
      <c r="NUF405" s="12"/>
      <c r="NUG405" s="12"/>
      <c r="NUH405" s="12"/>
      <c r="NUI405" s="12"/>
      <c r="NUJ405" s="12"/>
      <c r="NUK405" s="12"/>
      <c r="NUL405" s="12"/>
      <c r="NUM405" s="12"/>
      <c r="NUN405" s="12"/>
      <c r="NUO405" s="12"/>
      <c r="NUP405" s="12"/>
      <c r="NUQ405" s="12"/>
      <c r="NUR405" s="12"/>
      <c r="NUS405" s="12"/>
      <c r="NUT405" s="12"/>
      <c r="NUU405" s="12"/>
      <c r="NUV405" s="12"/>
      <c r="NUW405" s="12"/>
      <c r="NUX405" s="12"/>
      <c r="NUY405" s="12"/>
      <c r="NUZ405" s="12"/>
      <c r="NVA405" s="12"/>
      <c r="NVB405" s="12"/>
      <c r="NVC405" s="12"/>
      <c r="NVD405" s="12"/>
      <c r="NVE405" s="12"/>
      <c r="NVF405" s="12"/>
      <c r="NVG405" s="12"/>
      <c r="NVH405" s="12"/>
      <c r="NVI405" s="12"/>
      <c r="NVJ405" s="12"/>
      <c r="NVK405" s="12"/>
      <c r="NVL405" s="12"/>
      <c r="NVM405" s="12"/>
      <c r="NVN405" s="12"/>
      <c r="NVO405" s="12"/>
      <c r="NVP405" s="12"/>
      <c r="NVQ405" s="12"/>
      <c r="NVR405" s="12"/>
      <c r="NVS405" s="12"/>
      <c r="NVT405" s="12"/>
      <c r="NVU405" s="12"/>
      <c r="NVV405" s="12"/>
      <c r="NVW405" s="12"/>
      <c r="NVX405" s="12"/>
      <c r="NVY405" s="12"/>
      <c r="NVZ405" s="12"/>
      <c r="NWA405" s="12"/>
      <c r="NWB405" s="12"/>
      <c r="NWC405" s="12"/>
      <c r="NWD405" s="12"/>
      <c r="NWE405" s="12"/>
      <c r="NWF405" s="12"/>
      <c r="NWG405" s="12"/>
      <c r="NWH405" s="12"/>
      <c r="NWI405" s="12"/>
      <c r="NWJ405" s="12"/>
      <c r="NWK405" s="12"/>
      <c r="NWL405" s="12"/>
      <c r="NWM405" s="12"/>
      <c r="NWN405" s="12"/>
      <c r="NWO405" s="12"/>
      <c r="NWP405" s="12"/>
      <c r="NWQ405" s="12"/>
      <c r="NWR405" s="12"/>
      <c r="NWS405" s="12"/>
      <c r="NWT405" s="12"/>
      <c r="NWU405" s="12"/>
      <c r="NWV405" s="12"/>
      <c r="NWW405" s="12"/>
      <c r="NWX405" s="12"/>
      <c r="NWY405" s="12"/>
      <c r="NWZ405" s="12"/>
      <c r="NXA405" s="12"/>
      <c r="NXB405" s="12"/>
      <c r="NXC405" s="12"/>
      <c r="NXD405" s="12"/>
      <c r="NXE405" s="12"/>
      <c r="NXF405" s="12"/>
      <c r="NXG405" s="12"/>
      <c r="NXH405" s="12"/>
      <c r="NXI405" s="12"/>
      <c r="NXJ405" s="12"/>
      <c r="NXK405" s="12"/>
      <c r="NXL405" s="12"/>
      <c r="NXM405" s="12"/>
      <c r="NXN405" s="12"/>
      <c r="NXO405" s="12"/>
      <c r="NXP405" s="12"/>
      <c r="NXQ405" s="12"/>
      <c r="NXR405" s="12"/>
      <c r="NXS405" s="12"/>
      <c r="NXT405" s="12"/>
      <c r="NXU405" s="12"/>
      <c r="NXV405" s="12"/>
      <c r="NXW405" s="12"/>
      <c r="NXX405" s="12"/>
      <c r="NXY405" s="12"/>
      <c r="NXZ405" s="12"/>
      <c r="NYA405" s="12"/>
      <c r="NYB405" s="12"/>
      <c r="NYC405" s="12"/>
      <c r="NYD405" s="12"/>
      <c r="NYE405" s="12"/>
      <c r="NYF405" s="12"/>
      <c r="NYG405" s="12"/>
      <c r="NYH405" s="12"/>
      <c r="NYI405" s="12"/>
      <c r="NYJ405" s="12"/>
      <c r="NYK405" s="12"/>
      <c r="NYL405" s="12"/>
      <c r="NYM405" s="12"/>
      <c r="NYN405" s="12"/>
      <c r="NYO405" s="12"/>
      <c r="NYP405" s="12"/>
      <c r="NYQ405" s="12"/>
      <c r="NYR405" s="12"/>
      <c r="NYS405" s="12"/>
      <c r="NYT405" s="12"/>
      <c r="NYU405" s="12"/>
      <c r="NYV405" s="12"/>
      <c r="NYW405" s="12"/>
      <c r="NYX405" s="12"/>
      <c r="NYY405" s="12"/>
      <c r="NYZ405" s="12"/>
      <c r="NZA405" s="12"/>
      <c r="NZB405" s="12"/>
      <c r="NZC405" s="12"/>
      <c r="NZD405" s="12"/>
      <c r="NZE405" s="12"/>
      <c r="NZF405" s="12"/>
      <c r="NZG405" s="12"/>
      <c r="NZH405" s="12"/>
      <c r="NZI405" s="12"/>
      <c r="NZJ405" s="12"/>
      <c r="NZK405" s="12"/>
      <c r="NZL405" s="12"/>
      <c r="NZM405" s="12"/>
      <c r="NZN405" s="12"/>
      <c r="NZO405" s="12"/>
      <c r="NZP405" s="12"/>
      <c r="NZQ405" s="12"/>
      <c r="NZR405" s="12"/>
      <c r="NZS405" s="12"/>
      <c r="NZT405" s="12"/>
      <c r="NZU405" s="12"/>
      <c r="NZV405" s="12"/>
      <c r="NZW405" s="12"/>
      <c r="NZX405" s="12"/>
      <c r="NZY405" s="12"/>
      <c r="NZZ405" s="12"/>
      <c r="OAA405" s="12"/>
      <c r="OAB405" s="12"/>
      <c r="OAC405" s="12"/>
      <c r="OAD405" s="12"/>
      <c r="OAE405" s="12"/>
      <c r="OAF405" s="12"/>
      <c r="OAG405" s="12"/>
      <c r="OAH405" s="12"/>
      <c r="OAI405" s="12"/>
      <c r="OAJ405" s="12"/>
      <c r="OAK405" s="12"/>
      <c r="OAL405" s="12"/>
      <c r="OAM405" s="12"/>
      <c r="OAN405" s="12"/>
      <c r="OAO405" s="12"/>
      <c r="OAP405" s="12"/>
      <c r="OAQ405" s="12"/>
      <c r="OAR405" s="12"/>
      <c r="OAS405" s="12"/>
      <c r="OAT405" s="12"/>
      <c r="OAU405" s="12"/>
      <c r="OAV405" s="12"/>
      <c r="OAW405" s="12"/>
      <c r="OAX405" s="12"/>
      <c r="OAY405" s="12"/>
      <c r="OAZ405" s="12"/>
      <c r="OBA405" s="12"/>
      <c r="OBB405" s="12"/>
      <c r="OBC405" s="12"/>
      <c r="OBD405" s="12"/>
      <c r="OBE405" s="12"/>
      <c r="OBF405" s="12"/>
      <c r="OBG405" s="12"/>
      <c r="OBH405" s="12"/>
      <c r="OBI405" s="12"/>
      <c r="OBJ405" s="12"/>
      <c r="OBK405" s="12"/>
      <c r="OBL405" s="12"/>
      <c r="OBM405" s="12"/>
      <c r="OBN405" s="12"/>
      <c r="OBO405" s="12"/>
      <c r="OBP405" s="12"/>
      <c r="OBQ405" s="12"/>
      <c r="OBR405" s="12"/>
      <c r="OBS405" s="12"/>
      <c r="OBT405" s="12"/>
      <c r="OBU405" s="12"/>
      <c r="OBV405" s="12"/>
      <c r="OBW405" s="12"/>
      <c r="OBX405" s="12"/>
      <c r="OBY405" s="12"/>
      <c r="OBZ405" s="12"/>
      <c r="OCA405" s="12"/>
      <c r="OCB405" s="12"/>
      <c r="OCC405" s="12"/>
      <c r="OCD405" s="12"/>
      <c r="OCE405" s="12"/>
      <c r="OCF405" s="12"/>
      <c r="OCG405" s="12"/>
      <c r="OCH405" s="12"/>
      <c r="OCI405" s="12"/>
      <c r="OCJ405" s="12"/>
      <c r="OCK405" s="12"/>
      <c r="OCL405" s="12"/>
      <c r="OCM405" s="12"/>
      <c r="OCN405" s="12"/>
      <c r="OCO405" s="12"/>
      <c r="OCP405" s="12"/>
      <c r="OCQ405" s="12"/>
      <c r="OCR405" s="12"/>
      <c r="OCS405" s="12"/>
      <c r="OCT405" s="12"/>
      <c r="OCU405" s="12"/>
      <c r="OCV405" s="12"/>
      <c r="OCW405" s="12"/>
      <c r="OCX405" s="12"/>
      <c r="OCY405" s="12"/>
      <c r="OCZ405" s="12"/>
      <c r="ODA405" s="12"/>
      <c r="ODB405" s="12"/>
      <c r="ODC405" s="12"/>
      <c r="ODD405" s="12"/>
      <c r="ODE405" s="12"/>
      <c r="ODF405" s="12"/>
      <c r="ODG405" s="12"/>
      <c r="ODH405" s="12"/>
      <c r="ODI405" s="12"/>
      <c r="ODJ405" s="12"/>
      <c r="ODK405" s="12"/>
      <c r="ODL405" s="12"/>
      <c r="ODM405" s="12"/>
      <c r="ODN405" s="12"/>
      <c r="ODO405" s="12"/>
      <c r="ODP405" s="12"/>
      <c r="ODQ405" s="12"/>
      <c r="ODR405" s="12"/>
      <c r="ODS405" s="12"/>
      <c r="ODT405" s="12"/>
      <c r="ODU405" s="12"/>
      <c r="ODV405" s="12"/>
      <c r="ODW405" s="12"/>
      <c r="ODX405" s="12"/>
      <c r="ODY405" s="12"/>
      <c r="ODZ405" s="12"/>
      <c r="OEA405" s="12"/>
      <c r="OEB405" s="12"/>
      <c r="OEC405" s="12"/>
      <c r="OED405" s="12"/>
      <c r="OEE405" s="12"/>
      <c r="OEF405" s="12"/>
      <c r="OEG405" s="12"/>
      <c r="OEH405" s="12"/>
      <c r="OEI405" s="12"/>
      <c r="OEJ405" s="12"/>
      <c r="OEK405" s="12"/>
      <c r="OEL405" s="12"/>
      <c r="OEM405" s="12"/>
      <c r="OEN405" s="12"/>
      <c r="OEO405" s="12"/>
      <c r="OEP405" s="12"/>
      <c r="OEQ405" s="12"/>
      <c r="OER405" s="12"/>
      <c r="OES405" s="12"/>
      <c r="OET405" s="12"/>
      <c r="OEU405" s="12"/>
      <c r="OEV405" s="12"/>
      <c r="OEW405" s="12"/>
      <c r="OEX405" s="12"/>
      <c r="OEY405" s="12"/>
      <c r="OEZ405" s="12"/>
      <c r="OFA405" s="12"/>
      <c r="OFB405" s="12"/>
      <c r="OFC405" s="12"/>
      <c r="OFD405" s="12"/>
      <c r="OFE405" s="12"/>
      <c r="OFF405" s="12"/>
      <c r="OFG405" s="12"/>
      <c r="OFH405" s="12"/>
      <c r="OFI405" s="12"/>
      <c r="OFJ405" s="12"/>
      <c r="OFK405" s="12"/>
      <c r="OFL405" s="12"/>
      <c r="OFM405" s="12"/>
      <c r="OFN405" s="12"/>
      <c r="OFO405" s="12"/>
      <c r="OFP405" s="12"/>
      <c r="OFQ405" s="12"/>
      <c r="OFR405" s="12"/>
      <c r="OFS405" s="12"/>
      <c r="OFT405" s="12"/>
      <c r="OFU405" s="12"/>
      <c r="OFV405" s="12"/>
      <c r="OFW405" s="12"/>
      <c r="OFX405" s="12"/>
      <c r="OFY405" s="12"/>
      <c r="OFZ405" s="12"/>
      <c r="OGA405" s="12"/>
      <c r="OGB405" s="12"/>
      <c r="OGC405" s="12"/>
      <c r="OGD405" s="12"/>
      <c r="OGE405" s="12"/>
      <c r="OGF405" s="12"/>
      <c r="OGG405" s="12"/>
      <c r="OGH405" s="12"/>
      <c r="OGI405" s="12"/>
      <c r="OGJ405" s="12"/>
      <c r="OGK405" s="12"/>
      <c r="OGL405" s="12"/>
      <c r="OGM405" s="12"/>
      <c r="OGN405" s="12"/>
      <c r="OGO405" s="12"/>
      <c r="OGP405" s="12"/>
      <c r="OGQ405" s="12"/>
      <c r="OGR405" s="12"/>
      <c r="OGS405" s="12"/>
      <c r="OGT405" s="12"/>
      <c r="OGU405" s="12"/>
      <c r="OGV405" s="12"/>
      <c r="OGW405" s="12"/>
      <c r="OGX405" s="12"/>
      <c r="OGY405" s="12"/>
      <c r="OGZ405" s="12"/>
      <c r="OHA405" s="12"/>
      <c r="OHB405" s="12"/>
      <c r="OHC405" s="12"/>
      <c r="OHD405" s="12"/>
      <c r="OHE405" s="12"/>
      <c r="OHF405" s="12"/>
      <c r="OHG405" s="12"/>
      <c r="OHH405" s="12"/>
      <c r="OHI405" s="12"/>
      <c r="OHJ405" s="12"/>
      <c r="OHK405" s="12"/>
      <c r="OHL405" s="12"/>
      <c r="OHM405" s="12"/>
      <c r="OHN405" s="12"/>
      <c r="OHO405" s="12"/>
      <c r="OHP405" s="12"/>
      <c r="OHQ405" s="12"/>
      <c r="OHR405" s="12"/>
      <c r="OHS405" s="12"/>
      <c r="OHT405" s="12"/>
      <c r="OHU405" s="12"/>
      <c r="OHV405" s="12"/>
      <c r="OHW405" s="12"/>
      <c r="OHX405" s="12"/>
      <c r="OHY405" s="12"/>
      <c r="OHZ405" s="12"/>
      <c r="OIA405" s="12"/>
      <c r="OIB405" s="12"/>
      <c r="OIC405" s="12"/>
      <c r="OID405" s="12"/>
      <c r="OIE405" s="12"/>
      <c r="OIF405" s="12"/>
      <c r="OIG405" s="12"/>
      <c r="OIH405" s="12"/>
      <c r="OII405" s="12"/>
      <c r="OIJ405" s="12"/>
      <c r="OIK405" s="12"/>
      <c r="OIL405" s="12"/>
      <c r="OIM405" s="12"/>
      <c r="OIN405" s="12"/>
      <c r="OIO405" s="12"/>
      <c r="OIP405" s="12"/>
      <c r="OIQ405" s="12"/>
      <c r="OIR405" s="12"/>
      <c r="OIS405" s="12"/>
      <c r="OIT405" s="12"/>
      <c r="OIU405" s="12"/>
      <c r="OIV405" s="12"/>
      <c r="OIW405" s="12"/>
      <c r="OIX405" s="12"/>
      <c r="OIY405" s="12"/>
      <c r="OIZ405" s="12"/>
      <c r="OJA405" s="12"/>
      <c r="OJB405" s="12"/>
      <c r="OJC405" s="12"/>
      <c r="OJD405" s="12"/>
      <c r="OJE405" s="12"/>
      <c r="OJF405" s="12"/>
      <c r="OJG405" s="12"/>
      <c r="OJH405" s="12"/>
      <c r="OJI405" s="12"/>
      <c r="OJJ405" s="12"/>
      <c r="OJK405" s="12"/>
      <c r="OJL405" s="12"/>
      <c r="OJM405" s="12"/>
      <c r="OJN405" s="12"/>
      <c r="OJO405" s="12"/>
      <c r="OJP405" s="12"/>
      <c r="OJQ405" s="12"/>
      <c r="OJR405" s="12"/>
      <c r="OJS405" s="12"/>
      <c r="OJT405" s="12"/>
      <c r="OJU405" s="12"/>
      <c r="OJV405" s="12"/>
      <c r="OJW405" s="12"/>
      <c r="OJX405" s="12"/>
      <c r="OJY405" s="12"/>
      <c r="OJZ405" s="12"/>
      <c r="OKA405" s="12"/>
      <c r="OKB405" s="12"/>
      <c r="OKC405" s="12"/>
      <c r="OKD405" s="12"/>
      <c r="OKE405" s="12"/>
      <c r="OKF405" s="12"/>
      <c r="OKG405" s="12"/>
      <c r="OKH405" s="12"/>
      <c r="OKI405" s="12"/>
      <c r="OKJ405" s="12"/>
      <c r="OKK405" s="12"/>
      <c r="OKL405" s="12"/>
      <c r="OKM405" s="12"/>
      <c r="OKN405" s="12"/>
      <c r="OKO405" s="12"/>
      <c r="OKP405" s="12"/>
      <c r="OKQ405" s="12"/>
      <c r="OKR405" s="12"/>
      <c r="OKS405" s="12"/>
      <c r="OKT405" s="12"/>
      <c r="OKU405" s="12"/>
      <c r="OKV405" s="12"/>
      <c r="OKW405" s="12"/>
      <c r="OKX405" s="12"/>
      <c r="OKY405" s="12"/>
      <c r="OKZ405" s="12"/>
      <c r="OLA405" s="12"/>
      <c r="OLB405" s="12"/>
      <c r="OLC405" s="12"/>
      <c r="OLD405" s="12"/>
      <c r="OLE405" s="12"/>
      <c r="OLF405" s="12"/>
      <c r="OLG405" s="12"/>
      <c r="OLH405" s="12"/>
      <c r="OLI405" s="12"/>
      <c r="OLJ405" s="12"/>
      <c r="OLK405" s="12"/>
      <c r="OLL405" s="12"/>
      <c r="OLM405" s="12"/>
      <c r="OLN405" s="12"/>
      <c r="OLO405" s="12"/>
      <c r="OLP405" s="12"/>
      <c r="OLQ405" s="12"/>
      <c r="OLR405" s="12"/>
      <c r="OLS405" s="12"/>
      <c r="OLT405" s="12"/>
      <c r="OLU405" s="12"/>
      <c r="OLV405" s="12"/>
      <c r="OLW405" s="12"/>
      <c r="OLX405" s="12"/>
      <c r="OLY405" s="12"/>
      <c r="OLZ405" s="12"/>
      <c r="OMA405" s="12"/>
      <c r="OMB405" s="12"/>
      <c r="OMC405" s="12"/>
      <c r="OMD405" s="12"/>
      <c r="OME405" s="12"/>
      <c r="OMF405" s="12"/>
      <c r="OMG405" s="12"/>
      <c r="OMH405" s="12"/>
      <c r="OMI405" s="12"/>
      <c r="OMJ405" s="12"/>
      <c r="OMK405" s="12"/>
      <c r="OML405" s="12"/>
      <c r="OMM405" s="12"/>
      <c r="OMN405" s="12"/>
      <c r="OMO405" s="12"/>
      <c r="OMP405" s="12"/>
      <c r="OMQ405" s="12"/>
      <c r="OMR405" s="12"/>
      <c r="OMS405" s="12"/>
      <c r="OMT405" s="12"/>
      <c r="OMU405" s="12"/>
      <c r="OMV405" s="12"/>
      <c r="OMW405" s="12"/>
      <c r="OMX405" s="12"/>
      <c r="OMY405" s="12"/>
      <c r="OMZ405" s="12"/>
      <c r="ONA405" s="12"/>
      <c r="ONB405" s="12"/>
      <c r="ONC405" s="12"/>
      <c r="OND405" s="12"/>
      <c r="ONE405" s="12"/>
      <c r="ONF405" s="12"/>
      <c r="ONG405" s="12"/>
      <c r="ONH405" s="12"/>
      <c r="ONI405" s="12"/>
      <c r="ONJ405" s="12"/>
      <c r="ONK405" s="12"/>
      <c r="ONL405" s="12"/>
      <c r="ONM405" s="12"/>
      <c r="ONN405" s="12"/>
      <c r="ONO405" s="12"/>
      <c r="ONP405" s="12"/>
      <c r="ONQ405" s="12"/>
      <c r="ONR405" s="12"/>
      <c r="ONS405" s="12"/>
      <c r="ONT405" s="12"/>
      <c r="ONU405" s="12"/>
      <c r="ONV405" s="12"/>
      <c r="ONW405" s="12"/>
      <c r="ONX405" s="12"/>
      <c r="ONY405" s="12"/>
      <c r="ONZ405" s="12"/>
      <c r="OOA405" s="12"/>
      <c r="OOB405" s="12"/>
      <c r="OOC405" s="12"/>
      <c r="OOD405" s="12"/>
      <c r="OOE405" s="12"/>
      <c r="OOF405" s="12"/>
      <c r="OOG405" s="12"/>
      <c r="OOH405" s="12"/>
      <c r="OOI405" s="12"/>
      <c r="OOJ405" s="12"/>
      <c r="OOK405" s="12"/>
      <c r="OOL405" s="12"/>
      <c r="OOM405" s="12"/>
      <c r="OON405" s="12"/>
      <c r="OOO405" s="12"/>
      <c r="OOP405" s="12"/>
      <c r="OOQ405" s="12"/>
      <c r="OOR405" s="12"/>
      <c r="OOS405" s="12"/>
      <c r="OOT405" s="12"/>
      <c r="OOU405" s="12"/>
      <c r="OOV405" s="12"/>
      <c r="OOW405" s="12"/>
      <c r="OOX405" s="12"/>
      <c r="OOY405" s="12"/>
      <c r="OOZ405" s="12"/>
      <c r="OPA405" s="12"/>
      <c r="OPB405" s="12"/>
      <c r="OPC405" s="12"/>
      <c r="OPD405" s="12"/>
      <c r="OPE405" s="12"/>
      <c r="OPF405" s="12"/>
      <c r="OPG405" s="12"/>
      <c r="OPH405" s="12"/>
      <c r="OPI405" s="12"/>
      <c r="OPJ405" s="12"/>
      <c r="OPK405" s="12"/>
      <c r="OPL405" s="12"/>
      <c r="OPM405" s="12"/>
      <c r="OPN405" s="12"/>
      <c r="OPO405" s="12"/>
      <c r="OPP405" s="12"/>
      <c r="OPQ405" s="12"/>
      <c r="OPR405" s="12"/>
      <c r="OPS405" s="12"/>
      <c r="OPT405" s="12"/>
      <c r="OPU405" s="12"/>
      <c r="OPV405" s="12"/>
      <c r="OPW405" s="12"/>
      <c r="OPX405" s="12"/>
      <c r="OPY405" s="12"/>
      <c r="OPZ405" s="12"/>
      <c r="OQA405" s="12"/>
      <c r="OQB405" s="12"/>
      <c r="OQC405" s="12"/>
      <c r="OQD405" s="12"/>
      <c r="OQE405" s="12"/>
      <c r="OQF405" s="12"/>
      <c r="OQG405" s="12"/>
      <c r="OQH405" s="12"/>
      <c r="OQI405" s="12"/>
      <c r="OQJ405" s="12"/>
      <c r="OQK405" s="12"/>
      <c r="OQL405" s="12"/>
      <c r="OQM405" s="12"/>
      <c r="OQN405" s="12"/>
      <c r="OQO405" s="12"/>
      <c r="OQP405" s="12"/>
      <c r="OQQ405" s="12"/>
      <c r="OQR405" s="12"/>
      <c r="OQS405" s="12"/>
      <c r="OQT405" s="12"/>
      <c r="OQU405" s="12"/>
      <c r="OQV405" s="12"/>
      <c r="OQW405" s="12"/>
      <c r="OQX405" s="12"/>
      <c r="OQY405" s="12"/>
      <c r="OQZ405" s="12"/>
      <c r="ORA405" s="12"/>
      <c r="ORB405" s="12"/>
      <c r="ORC405" s="12"/>
      <c r="ORD405" s="12"/>
      <c r="ORE405" s="12"/>
      <c r="ORF405" s="12"/>
      <c r="ORG405" s="12"/>
      <c r="ORH405" s="12"/>
      <c r="ORI405" s="12"/>
      <c r="ORJ405" s="12"/>
      <c r="ORK405" s="12"/>
      <c r="ORL405" s="12"/>
      <c r="ORM405" s="12"/>
      <c r="ORN405" s="12"/>
      <c r="ORO405" s="12"/>
      <c r="ORP405" s="12"/>
      <c r="ORQ405" s="12"/>
      <c r="ORR405" s="12"/>
      <c r="ORS405" s="12"/>
      <c r="ORT405" s="12"/>
      <c r="ORU405" s="12"/>
      <c r="ORV405" s="12"/>
      <c r="ORW405" s="12"/>
      <c r="ORX405" s="12"/>
      <c r="ORY405" s="12"/>
      <c r="ORZ405" s="12"/>
      <c r="OSA405" s="12"/>
      <c r="OSB405" s="12"/>
      <c r="OSC405" s="12"/>
      <c r="OSD405" s="12"/>
      <c r="OSE405" s="12"/>
      <c r="OSF405" s="12"/>
      <c r="OSG405" s="12"/>
      <c r="OSH405" s="12"/>
      <c r="OSI405" s="12"/>
      <c r="OSJ405" s="12"/>
      <c r="OSK405" s="12"/>
      <c r="OSL405" s="12"/>
      <c r="OSM405" s="12"/>
      <c r="OSN405" s="12"/>
      <c r="OSO405" s="12"/>
      <c r="OSP405" s="12"/>
      <c r="OSQ405" s="12"/>
      <c r="OSR405" s="12"/>
      <c r="OSS405" s="12"/>
      <c r="OST405" s="12"/>
      <c r="OSU405" s="12"/>
      <c r="OSV405" s="12"/>
      <c r="OSW405" s="12"/>
      <c r="OSX405" s="12"/>
      <c r="OSY405" s="12"/>
      <c r="OSZ405" s="12"/>
      <c r="OTA405" s="12"/>
      <c r="OTB405" s="12"/>
      <c r="OTC405" s="12"/>
      <c r="OTD405" s="12"/>
      <c r="OTE405" s="12"/>
      <c r="OTF405" s="12"/>
      <c r="OTG405" s="12"/>
      <c r="OTH405" s="12"/>
      <c r="OTI405" s="12"/>
      <c r="OTJ405" s="12"/>
      <c r="OTK405" s="12"/>
      <c r="OTL405" s="12"/>
      <c r="OTM405" s="12"/>
      <c r="OTN405" s="12"/>
      <c r="OTO405" s="12"/>
      <c r="OTP405" s="12"/>
      <c r="OTQ405" s="12"/>
      <c r="OTR405" s="12"/>
      <c r="OTS405" s="12"/>
      <c r="OTT405" s="12"/>
      <c r="OTU405" s="12"/>
      <c r="OTV405" s="12"/>
      <c r="OTW405" s="12"/>
      <c r="OTX405" s="12"/>
      <c r="OTY405" s="12"/>
      <c r="OTZ405" s="12"/>
      <c r="OUA405" s="12"/>
      <c r="OUB405" s="12"/>
      <c r="OUC405" s="12"/>
      <c r="OUD405" s="12"/>
      <c r="OUE405" s="12"/>
      <c r="OUF405" s="12"/>
      <c r="OUG405" s="12"/>
      <c r="OUH405" s="12"/>
      <c r="OUI405" s="12"/>
      <c r="OUJ405" s="12"/>
      <c r="OUK405" s="12"/>
      <c r="OUL405" s="12"/>
      <c r="OUM405" s="12"/>
      <c r="OUN405" s="12"/>
      <c r="OUO405" s="12"/>
      <c r="OUP405" s="12"/>
      <c r="OUQ405" s="12"/>
      <c r="OUR405" s="12"/>
      <c r="OUS405" s="12"/>
      <c r="OUT405" s="12"/>
      <c r="OUU405" s="12"/>
      <c r="OUV405" s="12"/>
      <c r="OUW405" s="12"/>
      <c r="OUX405" s="12"/>
      <c r="OUY405" s="12"/>
      <c r="OUZ405" s="12"/>
      <c r="OVA405" s="12"/>
      <c r="OVB405" s="12"/>
      <c r="OVC405" s="12"/>
      <c r="OVD405" s="12"/>
      <c r="OVE405" s="12"/>
      <c r="OVF405" s="12"/>
      <c r="OVG405" s="12"/>
      <c r="OVH405" s="12"/>
      <c r="OVI405" s="12"/>
      <c r="OVJ405" s="12"/>
      <c r="OVK405" s="12"/>
      <c r="OVL405" s="12"/>
      <c r="OVM405" s="12"/>
      <c r="OVN405" s="12"/>
      <c r="OVO405" s="12"/>
      <c r="OVP405" s="12"/>
      <c r="OVQ405" s="12"/>
      <c r="OVR405" s="12"/>
      <c r="OVS405" s="12"/>
      <c r="OVT405" s="12"/>
      <c r="OVU405" s="12"/>
      <c r="OVV405" s="12"/>
      <c r="OVW405" s="12"/>
      <c r="OVX405" s="12"/>
      <c r="OVY405" s="12"/>
      <c r="OVZ405" s="12"/>
      <c r="OWA405" s="12"/>
      <c r="OWB405" s="12"/>
      <c r="OWC405" s="12"/>
      <c r="OWD405" s="12"/>
      <c r="OWE405" s="12"/>
      <c r="OWF405" s="12"/>
      <c r="OWG405" s="12"/>
      <c r="OWH405" s="12"/>
      <c r="OWI405" s="12"/>
      <c r="OWJ405" s="12"/>
      <c r="OWK405" s="12"/>
      <c r="OWL405" s="12"/>
      <c r="OWM405" s="12"/>
      <c r="OWN405" s="12"/>
      <c r="OWO405" s="12"/>
      <c r="OWP405" s="12"/>
      <c r="OWQ405" s="12"/>
      <c r="OWR405" s="12"/>
      <c r="OWS405" s="12"/>
      <c r="OWT405" s="12"/>
      <c r="OWU405" s="12"/>
      <c r="OWV405" s="12"/>
      <c r="OWW405" s="12"/>
      <c r="OWX405" s="12"/>
      <c r="OWY405" s="12"/>
      <c r="OWZ405" s="12"/>
      <c r="OXA405" s="12"/>
      <c r="OXB405" s="12"/>
      <c r="OXC405" s="12"/>
      <c r="OXD405" s="12"/>
      <c r="OXE405" s="12"/>
      <c r="OXF405" s="12"/>
      <c r="OXG405" s="12"/>
      <c r="OXH405" s="12"/>
      <c r="OXI405" s="12"/>
      <c r="OXJ405" s="12"/>
      <c r="OXK405" s="12"/>
      <c r="OXL405" s="12"/>
      <c r="OXM405" s="12"/>
      <c r="OXN405" s="12"/>
      <c r="OXO405" s="12"/>
      <c r="OXP405" s="12"/>
      <c r="OXQ405" s="12"/>
      <c r="OXR405" s="12"/>
      <c r="OXS405" s="12"/>
      <c r="OXT405" s="12"/>
      <c r="OXU405" s="12"/>
      <c r="OXV405" s="12"/>
      <c r="OXW405" s="12"/>
      <c r="OXX405" s="12"/>
      <c r="OXY405" s="12"/>
      <c r="OXZ405" s="12"/>
      <c r="OYA405" s="12"/>
      <c r="OYB405" s="12"/>
      <c r="OYC405" s="12"/>
      <c r="OYD405" s="12"/>
      <c r="OYE405" s="12"/>
      <c r="OYF405" s="12"/>
      <c r="OYG405" s="12"/>
      <c r="OYH405" s="12"/>
      <c r="OYI405" s="12"/>
      <c r="OYJ405" s="12"/>
      <c r="OYK405" s="12"/>
      <c r="OYL405" s="12"/>
      <c r="OYM405" s="12"/>
      <c r="OYN405" s="12"/>
      <c r="OYO405" s="12"/>
      <c r="OYP405" s="12"/>
      <c r="OYQ405" s="12"/>
      <c r="OYR405" s="12"/>
      <c r="OYS405" s="12"/>
      <c r="OYT405" s="12"/>
      <c r="OYU405" s="12"/>
      <c r="OYV405" s="12"/>
      <c r="OYW405" s="12"/>
      <c r="OYX405" s="12"/>
      <c r="OYY405" s="12"/>
      <c r="OYZ405" s="12"/>
      <c r="OZA405" s="12"/>
      <c r="OZB405" s="12"/>
      <c r="OZC405" s="12"/>
      <c r="OZD405" s="12"/>
      <c r="OZE405" s="12"/>
      <c r="OZF405" s="12"/>
      <c r="OZG405" s="12"/>
      <c r="OZH405" s="12"/>
      <c r="OZI405" s="12"/>
      <c r="OZJ405" s="12"/>
      <c r="OZK405" s="12"/>
      <c r="OZL405" s="12"/>
      <c r="OZM405" s="12"/>
      <c r="OZN405" s="12"/>
      <c r="OZO405" s="12"/>
      <c r="OZP405" s="12"/>
      <c r="OZQ405" s="12"/>
      <c r="OZR405" s="12"/>
      <c r="OZS405" s="12"/>
      <c r="OZT405" s="12"/>
      <c r="OZU405" s="12"/>
      <c r="OZV405" s="12"/>
      <c r="OZW405" s="12"/>
      <c r="OZX405" s="12"/>
      <c r="OZY405" s="12"/>
      <c r="OZZ405" s="12"/>
      <c r="PAA405" s="12"/>
      <c r="PAB405" s="12"/>
      <c r="PAC405" s="12"/>
      <c r="PAD405" s="12"/>
      <c r="PAE405" s="12"/>
      <c r="PAF405" s="12"/>
      <c r="PAG405" s="12"/>
      <c r="PAH405" s="12"/>
      <c r="PAI405" s="12"/>
      <c r="PAJ405" s="12"/>
      <c r="PAK405" s="12"/>
      <c r="PAL405" s="12"/>
      <c r="PAM405" s="12"/>
      <c r="PAN405" s="12"/>
      <c r="PAO405" s="12"/>
      <c r="PAP405" s="12"/>
      <c r="PAQ405" s="12"/>
      <c r="PAR405" s="12"/>
      <c r="PAS405" s="12"/>
      <c r="PAT405" s="12"/>
      <c r="PAU405" s="12"/>
      <c r="PAV405" s="12"/>
      <c r="PAW405" s="12"/>
      <c r="PAX405" s="12"/>
      <c r="PAY405" s="12"/>
      <c r="PAZ405" s="12"/>
      <c r="PBA405" s="12"/>
      <c r="PBB405" s="12"/>
      <c r="PBC405" s="12"/>
      <c r="PBD405" s="12"/>
      <c r="PBE405" s="12"/>
      <c r="PBF405" s="12"/>
      <c r="PBG405" s="12"/>
      <c r="PBH405" s="12"/>
      <c r="PBI405" s="12"/>
      <c r="PBJ405" s="12"/>
      <c r="PBK405" s="12"/>
      <c r="PBL405" s="12"/>
      <c r="PBM405" s="12"/>
      <c r="PBN405" s="12"/>
      <c r="PBO405" s="12"/>
      <c r="PBP405" s="12"/>
      <c r="PBQ405" s="12"/>
      <c r="PBR405" s="12"/>
      <c r="PBS405" s="12"/>
      <c r="PBT405" s="12"/>
      <c r="PBU405" s="12"/>
      <c r="PBV405" s="12"/>
      <c r="PBW405" s="12"/>
      <c r="PBX405" s="12"/>
      <c r="PBY405" s="12"/>
      <c r="PBZ405" s="12"/>
      <c r="PCA405" s="12"/>
      <c r="PCB405" s="12"/>
      <c r="PCC405" s="12"/>
      <c r="PCD405" s="12"/>
      <c r="PCE405" s="12"/>
      <c r="PCF405" s="12"/>
      <c r="PCG405" s="12"/>
      <c r="PCH405" s="12"/>
      <c r="PCI405" s="12"/>
      <c r="PCJ405" s="12"/>
      <c r="PCK405" s="12"/>
      <c r="PCL405" s="12"/>
      <c r="PCM405" s="12"/>
      <c r="PCN405" s="12"/>
      <c r="PCO405" s="12"/>
      <c r="PCP405" s="12"/>
      <c r="PCQ405" s="12"/>
      <c r="PCR405" s="12"/>
      <c r="PCS405" s="12"/>
      <c r="PCT405" s="12"/>
      <c r="PCU405" s="12"/>
      <c r="PCV405" s="12"/>
      <c r="PCW405" s="12"/>
      <c r="PCX405" s="12"/>
      <c r="PCY405" s="12"/>
      <c r="PCZ405" s="12"/>
      <c r="PDA405" s="12"/>
      <c r="PDB405" s="12"/>
      <c r="PDC405" s="12"/>
      <c r="PDD405" s="12"/>
      <c r="PDE405" s="12"/>
      <c r="PDF405" s="12"/>
      <c r="PDG405" s="12"/>
      <c r="PDH405" s="12"/>
      <c r="PDI405" s="12"/>
      <c r="PDJ405" s="12"/>
      <c r="PDK405" s="12"/>
      <c r="PDL405" s="12"/>
      <c r="PDM405" s="12"/>
      <c r="PDN405" s="12"/>
      <c r="PDO405" s="12"/>
      <c r="PDP405" s="12"/>
      <c r="PDQ405" s="12"/>
      <c r="PDR405" s="12"/>
      <c r="PDS405" s="12"/>
      <c r="PDT405" s="12"/>
      <c r="PDU405" s="12"/>
      <c r="PDV405" s="12"/>
      <c r="PDW405" s="12"/>
      <c r="PDX405" s="12"/>
      <c r="PDY405" s="12"/>
      <c r="PDZ405" s="12"/>
      <c r="PEA405" s="12"/>
      <c r="PEB405" s="12"/>
      <c r="PEC405" s="12"/>
      <c r="PED405" s="12"/>
      <c r="PEE405" s="12"/>
      <c r="PEF405" s="12"/>
      <c r="PEG405" s="12"/>
      <c r="PEH405" s="12"/>
      <c r="PEI405" s="12"/>
      <c r="PEJ405" s="12"/>
      <c r="PEK405" s="12"/>
      <c r="PEL405" s="12"/>
      <c r="PEM405" s="12"/>
      <c r="PEN405" s="12"/>
      <c r="PEO405" s="12"/>
      <c r="PEP405" s="12"/>
      <c r="PEQ405" s="12"/>
      <c r="PER405" s="12"/>
      <c r="PES405" s="12"/>
      <c r="PET405" s="12"/>
      <c r="PEU405" s="12"/>
      <c r="PEV405" s="12"/>
      <c r="PEW405" s="12"/>
      <c r="PEX405" s="12"/>
      <c r="PEY405" s="12"/>
      <c r="PEZ405" s="12"/>
      <c r="PFA405" s="12"/>
      <c r="PFB405" s="12"/>
      <c r="PFC405" s="12"/>
      <c r="PFD405" s="12"/>
      <c r="PFE405" s="12"/>
      <c r="PFF405" s="12"/>
      <c r="PFG405" s="12"/>
      <c r="PFH405" s="12"/>
      <c r="PFI405" s="12"/>
      <c r="PFJ405" s="12"/>
      <c r="PFK405" s="12"/>
      <c r="PFL405" s="12"/>
      <c r="PFM405" s="12"/>
      <c r="PFN405" s="12"/>
      <c r="PFO405" s="12"/>
      <c r="PFP405" s="12"/>
      <c r="PFQ405" s="12"/>
      <c r="PFR405" s="12"/>
      <c r="PFS405" s="12"/>
      <c r="PFT405" s="12"/>
      <c r="PFU405" s="12"/>
      <c r="PFV405" s="12"/>
      <c r="PFW405" s="12"/>
      <c r="PFX405" s="12"/>
      <c r="PFY405" s="12"/>
      <c r="PFZ405" s="12"/>
      <c r="PGA405" s="12"/>
      <c r="PGB405" s="12"/>
      <c r="PGC405" s="12"/>
      <c r="PGD405" s="12"/>
      <c r="PGE405" s="12"/>
      <c r="PGF405" s="12"/>
      <c r="PGG405" s="12"/>
      <c r="PGH405" s="12"/>
      <c r="PGI405" s="12"/>
      <c r="PGJ405" s="12"/>
      <c r="PGK405" s="12"/>
      <c r="PGL405" s="12"/>
      <c r="PGM405" s="12"/>
      <c r="PGN405" s="12"/>
      <c r="PGO405" s="12"/>
      <c r="PGP405" s="12"/>
      <c r="PGQ405" s="12"/>
      <c r="PGR405" s="12"/>
      <c r="PGS405" s="12"/>
      <c r="PGT405" s="12"/>
      <c r="PGU405" s="12"/>
      <c r="PGV405" s="12"/>
      <c r="PGW405" s="12"/>
      <c r="PGX405" s="12"/>
      <c r="PGY405" s="12"/>
      <c r="PGZ405" s="12"/>
      <c r="PHA405" s="12"/>
      <c r="PHB405" s="12"/>
      <c r="PHC405" s="12"/>
      <c r="PHD405" s="12"/>
      <c r="PHE405" s="12"/>
      <c r="PHF405" s="12"/>
      <c r="PHG405" s="12"/>
      <c r="PHH405" s="12"/>
      <c r="PHI405" s="12"/>
      <c r="PHJ405" s="12"/>
      <c r="PHK405" s="12"/>
      <c r="PHL405" s="12"/>
      <c r="PHM405" s="12"/>
      <c r="PHN405" s="12"/>
      <c r="PHO405" s="12"/>
      <c r="PHP405" s="12"/>
      <c r="PHQ405" s="12"/>
      <c r="PHR405" s="12"/>
      <c r="PHS405" s="12"/>
      <c r="PHT405" s="12"/>
      <c r="PHU405" s="12"/>
      <c r="PHV405" s="12"/>
      <c r="PHW405" s="12"/>
      <c r="PHX405" s="12"/>
      <c r="PHY405" s="12"/>
      <c r="PHZ405" s="12"/>
      <c r="PIA405" s="12"/>
      <c r="PIB405" s="12"/>
      <c r="PIC405" s="12"/>
      <c r="PID405" s="12"/>
      <c r="PIE405" s="12"/>
      <c r="PIF405" s="12"/>
      <c r="PIG405" s="12"/>
      <c r="PIH405" s="12"/>
      <c r="PII405" s="12"/>
      <c r="PIJ405" s="12"/>
      <c r="PIK405" s="12"/>
      <c r="PIL405" s="12"/>
      <c r="PIM405" s="12"/>
      <c r="PIN405" s="12"/>
      <c r="PIO405" s="12"/>
      <c r="PIP405" s="12"/>
      <c r="PIQ405" s="12"/>
      <c r="PIR405" s="12"/>
      <c r="PIS405" s="12"/>
      <c r="PIT405" s="12"/>
      <c r="PIU405" s="12"/>
      <c r="PIV405" s="12"/>
      <c r="PIW405" s="12"/>
      <c r="PIX405" s="12"/>
      <c r="PIY405" s="12"/>
      <c r="PIZ405" s="12"/>
      <c r="PJA405" s="12"/>
      <c r="PJB405" s="12"/>
      <c r="PJC405" s="12"/>
      <c r="PJD405" s="12"/>
      <c r="PJE405" s="12"/>
      <c r="PJF405" s="12"/>
      <c r="PJG405" s="12"/>
      <c r="PJH405" s="12"/>
      <c r="PJI405" s="12"/>
      <c r="PJJ405" s="12"/>
      <c r="PJK405" s="12"/>
      <c r="PJL405" s="12"/>
      <c r="PJM405" s="12"/>
      <c r="PJN405" s="12"/>
      <c r="PJO405" s="12"/>
      <c r="PJP405" s="12"/>
      <c r="PJQ405" s="12"/>
      <c r="PJR405" s="12"/>
      <c r="PJS405" s="12"/>
      <c r="PJT405" s="12"/>
      <c r="PJU405" s="12"/>
      <c r="PJV405" s="12"/>
      <c r="PJW405" s="12"/>
      <c r="PJX405" s="12"/>
      <c r="PJY405" s="12"/>
      <c r="PJZ405" s="12"/>
      <c r="PKA405" s="12"/>
      <c r="PKB405" s="12"/>
      <c r="PKC405" s="12"/>
      <c r="PKD405" s="12"/>
      <c r="PKE405" s="12"/>
      <c r="PKF405" s="12"/>
      <c r="PKG405" s="12"/>
      <c r="PKH405" s="12"/>
      <c r="PKI405" s="12"/>
      <c r="PKJ405" s="12"/>
      <c r="PKK405" s="12"/>
      <c r="PKL405" s="12"/>
      <c r="PKM405" s="12"/>
      <c r="PKN405" s="12"/>
      <c r="PKO405" s="12"/>
      <c r="PKP405" s="12"/>
      <c r="PKQ405" s="12"/>
      <c r="PKR405" s="12"/>
      <c r="PKS405" s="12"/>
      <c r="PKT405" s="12"/>
      <c r="PKU405" s="12"/>
      <c r="PKV405" s="12"/>
      <c r="PKW405" s="12"/>
      <c r="PKX405" s="12"/>
      <c r="PKY405" s="12"/>
      <c r="PKZ405" s="12"/>
      <c r="PLA405" s="12"/>
      <c r="PLB405" s="12"/>
      <c r="PLC405" s="12"/>
      <c r="PLD405" s="12"/>
      <c r="PLE405" s="12"/>
      <c r="PLF405" s="12"/>
      <c r="PLG405" s="12"/>
      <c r="PLH405" s="12"/>
      <c r="PLI405" s="12"/>
      <c r="PLJ405" s="12"/>
      <c r="PLK405" s="12"/>
      <c r="PLL405" s="12"/>
      <c r="PLM405" s="12"/>
      <c r="PLN405" s="12"/>
      <c r="PLO405" s="12"/>
      <c r="PLP405" s="12"/>
      <c r="PLQ405" s="12"/>
      <c r="PLR405" s="12"/>
      <c r="PLS405" s="12"/>
      <c r="PLT405" s="12"/>
      <c r="PLU405" s="12"/>
      <c r="PLV405" s="12"/>
      <c r="PLW405" s="12"/>
      <c r="PLX405" s="12"/>
      <c r="PLY405" s="12"/>
      <c r="PLZ405" s="12"/>
      <c r="PMA405" s="12"/>
      <c r="PMB405" s="12"/>
      <c r="PMC405" s="12"/>
      <c r="PMD405" s="12"/>
      <c r="PME405" s="12"/>
      <c r="PMF405" s="12"/>
      <c r="PMG405" s="12"/>
      <c r="PMH405" s="12"/>
      <c r="PMI405" s="12"/>
      <c r="PMJ405" s="12"/>
      <c r="PMK405" s="12"/>
      <c r="PML405" s="12"/>
      <c r="PMM405" s="12"/>
      <c r="PMN405" s="12"/>
      <c r="PMO405" s="12"/>
      <c r="PMP405" s="12"/>
      <c r="PMQ405" s="12"/>
      <c r="PMR405" s="12"/>
      <c r="PMS405" s="12"/>
      <c r="PMT405" s="12"/>
      <c r="PMU405" s="12"/>
      <c r="PMV405" s="12"/>
      <c r="PMW405" s="12"/>
      <c r="PMX405" s="12"/>
      <c r="PMY405" s="12"/>
      <c r="PMZ405" s="12"/>
      <c r="PNA405" s="12"/>
      <c r="PNB405" s="12"/>
      <c r="PNC405" s="12"/>
      <c r="PND405" s="12"/>
      <c r="PNE405" s="12"/>
      <c r="PNF405" s="12"/>
      <c r="PNG405" s="12"/>
      <c r="PNH405" s="12"/>
      <c r="PNI405" s="12"/>
      <c r="PNJ405" s="12"/>
      <c r="PNK405" s="12"/>
      <c r="PNL405" s="12"/>
      <c r="PNM405" s="12"/>
      <c r="PNN405" s="12"/>
      <c r="PNO405" s="12"/>
      <c r="PNP405" s="12"/>
      <c r="PNQ405" s="12"/>
      <c r="PNR405" s="12"/>
      <c r="PNS405" s="12"/>
      <c r="PNT405" s="12"/>
      <c r="PNU405" s="12"/>
      <c r="PNV405" s="12"/>
      <c r="PNW405" s="12"/>
      <c r="PNX405" s="12"/>
      <c r="PNY405" s="12"/>
      <c r="PNZ405" s="12"/>
      <c r="POA405" s="12"/>
      <c r="POB405" s="12"/>
      <c r="POC405" s="12"/>
      <c r="POD405" s="12"/>
      <c r="POE405" s="12"/>
      <c r="POF405" s="12"/>
      <c r="POG405" s="12"/>
      <c r="POH405" s="12"/>
      <c r="POI405" s="12"/>
      <c r="POJ405" s="12"/>
      <c r="POK405" s="12"/>
      <c r="POL405" s="12"/>
      <c r="POM405" s="12"/>
      <c r="PON405" s="12"/>
      <c r="POO405" s="12"/>
      <c r="POP405" s="12"/>
      <c r="POQ405" s="12"/>
      <c r="POR405" s="12"/>
      <c r="POS405" s="12"/>
      <c r="POT405" s="12"/>
      <c r="POU405" s="12"/>
      <c r="POV405" s="12"/>
      <c r="POW405" s="12"/>
      <c r="POX405" s="12"/>
      <c r="POY405" s="12"/>
      <c r="POZ405" s="12"/>
      <c r="PPA405" s="12"/>
      <c r="PPB405" s="12"/>
      <c r="PPC405" s="12"/>
      <c r="PPD405" s="12"/>
      <c r="PPE405" s="12"/>
      <c r="PPF405" s="12"/>
      <c r="PPG405" s="12"/>
      <c r="PPH405" s="12"/>
      <c r="PPI405" s="12"/>
      <c r="PPJ405" s="12"/>
      <c r="PPK405" s="12"/>
      <c r="PPL405" s="12"/>
      <c r="PPM405" s="12"/>
      <c r="PPN405" s="12"/>
      <c r="PPO405" s="12"/>
      <c r="PPP405" s="12"/>
      <c r="PPQ405" s="12"/>
      <c r="PPR405" s="12"/>
      <c r="PPS405" s="12"/>
      <c r="PPT405" s="12"/>
      <c r="PPU405" s="12"/>
      <c r="PPV405" s="12"/>
      <c r="PPW405" s="12"/>
      <c r="PPX405" s="12"/>
      <c r="PPY405" s="12"/>
      <c r="PPZ405" s="12"/>
      <c r="PQA405" s="12"/>
      <c r="PQB405" s="12"/>
      <c r="PQC405" s="12"/>
      <c r="PQD405" s="12"/>
      <c r="PQE405" s="12"/>
      <c r="PQF405" s="12"/>
      <c r="PQG405" s="12"/>
      <c r="PQH405" s="12"/>
      <c r="PQI405" s="12"/>
      <c r="PQJ405" s="12"/>
      <c r="PQK405" s="12"/>
      <c r="PQL405" s="12"/>
      <c r="PQM405" s="12"/>
      <c r="PQN405" s="12"/>
      <c r="PQO405" s="12"/>
      <c r="PQP405" s="12"/>
      <c r="PQQ405" s="12"/>
      <c r="PQR405" s="12"/>
      <c r="PQS405" s="12"/>
      <c r="PQT405" s="12"/>
      <c r="PQU405" s="12"/>
      <c r="PQV405" s="12"/>
      <c r="PQW405" s="12"/>
      <c r="PQX405" s="12"/>
      <c r="PQY405" s="12"/>
      <c r="PQZ405" s="12"/>
      <c r="PRA405" s="12"/>
      <c r="PRB405" s="12"/>
      <c r="PRC405" s="12"/>
      <c r="PRD405" s="12"/>
      <c r="PRE405" s="12"/>
      <c r="PRF405" s="12"/>
      <c r="PRG405" s="12"/>
      <c r="PRH405" s="12"/>
      <c r="PRI405" s="12"/>
      <c r="PRJ405" s="12"/>
      <c r="PRK405" s="12"/>
      <c r="PRL405" s="12"/>
      <c r="PRM405" s="12"/>
      <c r="PRN405" s="12"/>
      <c r="PRO405" s="12"/>
      <c r="PRP405" s="12"/>
      <c r="PRQ405" s="12"/>
      <c r="PRR405" s="12"/>
      <c r="PRS405" s="12"/>
      <c r="PRT405" s="12"/>
      <c r="PRU405" s="12"/>
      <c r="PRV405" s="12"/>
      <c r="PRW405" s="12"/>
      <c r="PRX405" s="12"/>
      <c r="PRY405" s="12"/>
      <c r="PRZ405" s="12"/>
      <c r="PSA405" s="12"/>
      <c r="PSB405" s="12"/>
      <c r="PSC405" s="12"/>
      <c r="PSD405" s="12"/>
      <c r="PSE405" s="12"/>
      <c r="PSF405" s="12"/>
      <c r="PSG405" s="12"/>
      <c r="PSH405" s="12"/>
      <c r="PSI405" s="12"/>
      <c r="PSJ405" s="12"/>
      <c r="PSK405" s="12"/>
      <c r="PSL405" s="12"/>
      <c r="PSM405" s="12"/>
      <c r="PSN405" s="12"/>
      <c r="PSO405" s="12"/>
      <c r="PSP405" s="12"/>
      <c r="PSQ405" s="12"/>
      <c r="PSR405" s="12"/>
      <c r="PSS405" s="12"/>
      <c r="PST405" s="12"/>
      <c r="PSU405" s="12"/>
      <c r="PSV405" s="12"/>
      <c r="PSW405" s="12"/>
      <c r="PSX405" s="12"/>
      <c r="PSY405" s="12"/>
      <c r="PSZ405" s="12"/>
      <c r="PTA405" s="12"/>
      <c r="PTB405" s="12"/>
      <c r="PTC405" s="12"/>
      <c r="PTD405" s="12"/>
      <c r="PTE405" s="12"/>
      <c r="PTF405" s="12"/>
      <c r="PTG405" s="12"/>
      <c r="PTH405" s="12"/>
      <c r="PTI405" s="12"/>
      <c r="PTJ405" s="12"/>
      <c r="PTK405" s="12"/>
      <c r="PTL405" s="12"/>
      <c r="PTM405" s="12"/>
      <c r="PTN405" s="12"/>
      <c r="PTO405" s="12"/>
      <c r="PTP405" s="12"/>
      <c r="PTQ405" s="12"/>
      <c r="PTR405" s="12"/>
      <c r="PTS405" s="12"/>
      <c r="PTT405" s="12"/>
      <c r="PTU405" s="12"/>
      <c r="PTV405" s="12"/>
      <c r="PTW405" s="12"/>
      <c r="PTX405" s="12"/>
      <c r="PTY405" s="12"/>
      <c r="PTZ405" s="12"/>
      <c r="PUA405" s="12"/>
      <c r="PUB405" s="12"/>
      <c r="PUC405" s="12"/>
      <c r="PUD405" s="12"/>
      <c r="PUE405" s="12"/>
      <c r="PUF405" s="12"/>
      <c r="PUG405" s="12"/>
      <c r="PUH405" s="12"/>
      <c r="PUI405" s="12"/>
      <c r="PUJ405" s="12"/>
      <c r="PUK405" s="12"/>
      <c r="PUL405" s="12"/>
      <c r="PUM405" s="12"/>
      <c r="PUN405" s="12"/>
      <c r="PUO405" s="12"/>
      <c r="PUP405" s="12"/>
      <c r="PUQ405" s="12"/>
      <c r="PUR405" s="12"/>
      <c r="PUS405" s="12"/>
      <c r="PUT405" s="12"/>
      <c r="PUU405" s="12"/>
      <c r="PUV405" s="12"/>
      <c r="PUW405" s="12"/>
      <c r="PUX405" s="12"/>
      <c r="PUY405" s="12"/>
      <c r="PUZ405" s="12"/>
      <c r="PVA405" s="12"/>
      <c r="PVB405" s="12"/>
      <c r="PVC405" s="12"/>
      <c r="PVD405" s="12"/>
      <c r="PVE405" s="12"/>
      <c r="PVF405" s="12"/>
      <c r="PVG405" s="12"/>
      <c r="PVH405" s="12"/>
      <c r="PVI405" s="12"/>
      <c r="PVJ405" s="12"/>
      <c r="PVK405" s="12"/>
      <c r="PVL405" s="12"/>
      <c r="PVM405" s="12"/>
      <c r="PVN405" s="12"/>
      <c r="PVO405" s="12"/>
      <c r="PVP405" s="12"/>
      <c r="PVQ405" s="12"/>
      <c r="PVR405" s="12"/>
      <c r="PVS405" s="12"/>
      <c r="PVT405" s="12"/>
      <c r="PVU405" s="12"/>
      <c r="PVV405" s="12"/>
      <c r="PVW405" s="12"/>
      <c r="PVX405" s="12"/>
      <c r="PVY405" s="12"/>
      <c r="PVZ405" s="12"/>
      <c r="PWA405" s="12"/>
      <c r="PWB405" s="12"/>
      <c r="PWC405" s="12"/>
      <c r="PWD405" s="12"/>
      <c r="PWE405" s="12"/>
      <c r="PWF405" s="12"/>
      <c r="PWG405" s="12"/>
      <c r="PWH405" s="12"/>
      <c r="PWI405" s="12"/>
      <c r="PWJ405" s="12"/>
      <c r="PWK405" s="12"/>
      <c r="PWL405" s="12"/>
      <c r="PWM405" s="12"/>
      <c r="PWN405" s="12"/>
      <c r="PWO405" s="12"/>
      <c r="PWP405" s="12"/>
      <c r="PWQ405" s="12"/>
      <c r="PWR405" s="12"/>
      <c r="PWS405" s="12"/>
      <c r="PWT405" s="12"/>
      <c r="PWU405" s="12"/>
      <c r="PWV405" s="12"/>
      <c r="PWW405" s="12"/>
      <c r="PWX405" s="12"/>
      <c r="PWY405" s="12"/>
      <c r="PWZ405" s="12"/>
      <c r="PXA405" s="12"/>
      <c r="PXB405" s="12"/>
      <c r="PXC405" s="12"/>
      <c r="PXD405" s="12"/>
      <c r="PXE405" s="12"/>
      <c r="PXF405" s="12"/>
      <c r="PXG405" s="12"/>
      <c r="PXH405" s="12"/>
      <c r="PXI405" s="12"/>
      <c r="PXJ405" s="12"/>
      <c r="PXK405" s="12"/>
      <c r="PXL405" s="12"/>
      <c r="PXM405" s="12"/>
      <c r="PXN405" s="12"/>
      <c r="PXO405" s="12"/>
      <c r="PXP405" s="12"/>
      <c r="PXQ405" s="12"/>
      <c r="PXR405" s="12"/>
      <c r="PXS405" s="12"/>
      <c r="PXT405" s="12"/>
      <c r="PXU405" s="12"/>
      <c r="PXV405" s="12"/>
      <c r="PXW405" s="12"/>
      <c r="PXX405" s="12"/>
      <c r="PXY405" s="12"/>
      <c r="PXZ405" s="12"/>
      <c r="PYA405" s="12"/>
      <c r="PYB405" s="12"/>
      <c r="PYC405" s="12"/>
      <c r="PYD405" s="12"/>
      <c r="PYE405" s="12"/>
      <c r="PYF405" s="12"/>
      <c r="PYG405" s="12"/>
      <c r="PYH405" s="12"/>
      <c r="PYI405" s="12"/>
      <c r="PYJ405" s="12"/>
      <c r="PYK405" s="12"/>
      <c r="PYL405" s="12"/>
      <c r="PYM405" s="12"/>
      <c r="PYN405" s="12"/>
      <c r="PYO405" s="12"/>
      <c r="PYP405" s="12"/>
      <c r="PYQ405" s="12"/>
      <c r="PYR405" s="12"/>
      <c r="PYS405" s="12"/>
      <c r="PYT405" s="12"/>
      <c r="PYU405" s="12"/>
      <c r="PYV405" s="12"/>
      <c r="PYW405" s="12"/>
      <c r="PYX405" s="12"/>
      <c r="PYY405" s="12"/>
      <c r="PYZ405" s="12"/>
      <c r="PZA405" s="12"/>
      <c r="PZB405" s="12"/>
      <c r="PZC405" s="12"/>
      <c r="PZD405" s="12"/>
      <c r="PZE405" s="12"/>
      <c r="PZF405" s="12"/>
      <c r="PZG405" s="12"/>
      <c r="PZH405" s="12"/>
      <c r="PZI405" s="12"/>
      <c r="PZJ405" s="12"/>
      <c r="PZK405" s="12"/>
      <c r="PZL405" s="12"/>
      <c r="PZM405" s="12"/>
      <c r="PZN405" s="12"/>
      <c r="PZO405" s="12"/>
      <c r="PZP405" s="12"/>
      <c r="PZQ405" s="12"/>
      <c r="PZR405" s="12"/>
      <c r="PZS405" s="12"/>
      <c r="PZT405" s="12"/>
      <c r="PZU405" s="12"/>
      <c r="PZV405" s="12"/>
      <c r="PZW405" s="12"/>
      <c r="PZX405" s="12"/>
      <c r="PZY405" s="12"/>
      <c r="PZZ405" s="12"/>
      <c r="QAA405" s="12"/>
      <c r="QAB405" s="12"/>
      <c r="QAC405" s="12"/>
      <c r="QAD405" s="12"/>
      <c r="QAE405" s="12"/>
      <c r="QAF405" s="12"/>
      <c r="QAG405" s="12"/>
      <c r="QAH405" s="12"/>
      <c r="QAI405" s="12"/>
      <c r="QAJ405" s="12"/>
      <c r="QAK405" s="12"/>
      <c r="QAL405" s="12"/>
      <c r="QAM405" s="12"/>
      <c r="QAN405" s="12"/>
      <c r="QAO405" s="12"/>
      <c r="QAP405" s="12"/>
      <c r="QAQ405" s="12"/>
      <c r="QAR405" s="12"/>
      <c r="QAS405" s="12"/>
      <c r="QAT405" s="12"/>
      <c r="QAU405" s="12"/>
      <c r="QAV405" s="12"/>
      <c r="QAW405" s="12"/>
      <c r="QAX405" s="12"/>
      <c r="QAY405" s="12"/>
      <c r="QAZ405" s="12"/>
      <c r="QBA405" s="12"/>
      <c r="QBB405" s="12"/>
      <c r="QBC405" s="12"/>
      <c r="QBD405" s="12"/>
      <c r="QBE405" s="12"/>
      <c r="QBF405" s="12"/>
      <c r="QBG405" s="12"/>
      <c r="QBH405" s="12"/>
      <c r="QBI405" s="12"/>
      <c r="QBJ405" s="12"/>
      <c r="QBK405" s="12"/>
      <c r="QBL405" s="12"/>
      <c r="QBM405" s="12"/>
      <c r="QBN405" s="12"/>
      <c r="QBO405" s="12"/>
      <c r="QBP405" s="12"/>
      <c r="QBQ405" s="12"/>
      <c r="QBR405" s="12"/>
      <c r="QBS405" s="12"/>
      <c r="QBT405" s="12"/>
      <c r="QBU405" s="12"/>
      <c r="QBV405" s="12"/>
      <c r="QBW405" s="12"/>
      <c r="QBX405" s="12"/>
      <c r="QBY405" s="12"/>
      <c r="QBZ405" s="12"/>
      <c r="QCA405" s="12"/>
      <c r="QCB405" s="12"/>
      <c r="QCC405" s="12"/>
      <c r="QCD405" s="12"/>
      <c r="QCE405" s="12"/>
      <c r="QCF405" s="12"/>
      <c r="QCG405" s="12"/>
      <c r="QCH405" s="12"/>
      <c r="QCI405" s="12"/>
      <c r="QCJ405" s="12"/>
      <c r="QCK405" s="12"/>
      <c r="QCL405" s="12"/>
      <c r="QCM405" s="12"/>
      <c r="QCN405" s="12"/>
      <c r="QCO405" s="12"/>
      <c r="QCP405" s="12"/>
      <c r="QCQ405" s="12"/>
      <c r="QCR405" s="12"/>
      <c r="QCS405" s="12"/>
      <c r="QCT405" s="12"/>
      <c r="QCU405" s="12"/>
      <c r="QCV405" s="12"/>
      <c r="QCW405" s="12"/>
      <c r="QCX405" s="12"/>
      <c r="QCY405" s="12"/>
      <c r="QCZ405" s="12"/>
      <c r="QDA405" s="12"/>
      <c r="QDB405" s="12"/>
      <c r="QDC405" s="12"/>
      <c r="QDD405" s="12"/>
      <c r="QDE405" s="12"/>
      <c r="QDF405" s="12"/>
      <c r="QDG405" s="12"/>
      <c r="QDH405" s="12"/>
      <c r="QDI405" s="12"/>
      <c r="QDJ405" s="12"/>
      <c r="QDK405" s="12"/>
      <c r="QDL405" s="12"/>
      <c r="QDM405" s="12"/>
      <c r="QDN405" s="12"/>
      <c r="QDO405" s="12"/>
      <c r="QDP405" s="12"/>
      <c r="QDQ405" s="12"/>
      <c r="QDR405" s="12"/>
      <c r="QDS405" s="12"/>
      <c r="QDT405" s="12"/>
      <c r="QDU405" s="12"/>
      <c r="QDV405" s="12"/>
      <c r="QDW405" s="12"/>
      <c r="QDX405" s="12"/>
      <c r="QDY405" s="12"/>
      <c r="QDZ405" s="12"/>
      <c r="QEA405" s="12"/>
      <c r="QEB405" s="12"/>
      <c r="QEC405" s="12"/>
      <c r="QED405" s="12"/>
      <c r="QEE405" s="12"/>
      <c r="QEF405" s="12"/>
      <c r="QEG405" s="12"/>
      <c r="QEH405" s="12"/>
      <c r="QEI405" s="12"/>
      <c r="QEJ405" s="12"/>
      <c r="QEK405" s="12"/>
      <c r="QEL405" s="12"/>
      <c r="QEM405" s="12"/>
      <c r="QEN405" s="12"/>
      <c r="QEO405" s="12"/>
      <c r="QEP405" s="12"/>
      <c r="QEQ405" s="12"/>
      <c r="QER405" s="12"/>
      <c r="QES405" s="12"/>
      <c r="QET405" s="12"/>
      <c r="QEU405" s="12"/>
      <c r="QEV405" s="12"/>
      <c r="QEW405" s="12"/>
      <c r="QEX405" s="12"/>
      <c r="QEY405" s="12"/>
      <c r="QEZ405" s="12"/>
      <c r="QFA405" s="12"/>
      <c r="QFB405" s="12"/>
      <c r="QFC405" s="12"/>
      <c r="QFD405" s="12"/>
      <c r="QFE405" s="12"/>
      <c r="QFF405" s="12"/>
      <c r="QFG405" s="12"/>
      <c r="QFH405" s="12"/>
      <c r="QFI405" s="12"/>
      <c r="QFJ405" s="12"/>
      <c r="QFK405" s="12"/>
      <c r="QFL405" s="12"/>
      <c r="QFM405" s="12"/>
      <c r="QFN405" s="12"/>
      <c r="QFO405" s="12"/>
      <c r="QFP405" s="12"/>
      <c r="QFQ405" s="12"/>
      <c r="QFR405" s="12"/>
      <c r="QFS405" s="12"/>
      <c r="QFT405" s="12"/>
      <c r="QFU405" s="12"/>
      <c r="QFV405" s="12"/>
      <c r="QFW405" s="12"/>
      <c r="QFX405" s="12"/>
      <c r="QFY405" s="12"/>
      <c r="QFZ405" s="12"/>
      <c r="QGA405" s="12"/>
      <c r="QGB405" s="12"/>
      <c r="QGC405" s="12"/>
      <c r="QGD405" s="12"/>
      <c r="QGE405" s="12"/>
      <c r="QGF405" s="12"/>
      <c r="QGG405" s="12"/>
      <c r="QGH405" s="12"/>
      <c r="QGI405" s="12"/>
      <c r="QGJ405" s="12"/>
      <c r="QGK405" s="12"/>
      <c r="QGL405" s="12"/>
      <c r="QGM405" s="12"/>
      <c r="QGN405" s="12"/>
      <c r="QGO405" s="12"/>
      <c r="QGP405" s="12"/>
      <c r="QGQ405" s="12"/>
      <c r="QGR405" s="12"/>
      <c r="QGS405" s="12"/>
      <c r="QGT405" s="12"/>
      <c r="QGU405" s="12"/>
      <c r="QGV405" s="12"/>
      <c r="QGW405" s="12"/>
      <c r="QGX405" s="12"/>
      <c r="QGY405" s="12"/>
      <c r="QGZ405" s="12"/>
      <c r="QHA405" s="12"/>
      <c r="QHB405" s="12"/>
      <c r="QHC405" s="12"/>
      <c r="QHD405" s="12"/>
      <c r="QHE405" s="12"/>
      <c r="QHF405" s="12"/>
      <c r="QHG405" s="12"/>
      <c r="QHH405" s="12"/>
      <c r="QHI405" s="12"/>
      <c r="QHJ405" s="12"/>
      <c r="QHK405" s="12"/>
      <c r="QHL405" s="12"/>
      <c r="QHM405" s="12"/>
      <c r="QHN405" s="12"/>
      <c r="QHO405" s="12"/>
      <c r="QHP405" s="12"/>
      <c r="QHQ405" s="12"/>
      <c r="QHR405" s="12"/>
      <c r="QHS405" s="12"/>
      <c r="QHT405" s="12"/>
      <c r="QHU405" s="12"/>
      <c r="QHV405" s="12"/>
      <c r="QHW405" s="12"/>
      <c r="QHX405" s="12"/>
      <c r="QHY405" s="12"/>
      <c r="QHZ405" s="12"/>
      <c r="QIA405" s="12"/>
      <c r="QIB405" s="12"/>
      <c r="QIC405" s="12"/>
      <c r="QID405" s="12"/>
      <c r="QIE405" s="12"/>
      <c r="QIF405" s="12"/>
      <c r="QIG405" s="12"/>
      <c r="QIH405" s="12"/>
      <c r="QII405" s="12"/>
      <c r="QIJ405" s="12"/>
      <c r="QIK405" s="12"/>
      <c r="QIL405" s="12"/>
      <c r="QIM405" s="12"/>
      <c r="QIN405" s="12"/>
      <c r="QIO405" s="12"/>
      <c r="QIP405" s="12"/>
      <c r="QIQ405" s="12"/>
      <c r="QIR405" s="12"/>
      <c r="QIS405" s="12"/>
      <c r="QIT405" s="12"/>
      <c r="QIU405" s="12"/>
      <c r="QIV405" s="12"/>
      <c r="QIW405" s="12"/>
      <c r="QIX405" s="12"/>
      <c r="QIY405" s="12"/>
      <c r="QIZ405" s="12"/>
      <c r="QJA405" s="12"/>
      <c r="QJB405" s="12"/>
      <c r="QJC405" s="12"/>
      <c r="QJD405" s="12"/>
      <c r="QJE405" s="12"/>
      <c r="QJF405" s="12"/>
      <c r="QJG405" s="12"/>
      <c r="QJH405" s="12"/>
      <c r="QJI405" s="12"/>
      <c r="QJJ405" s="12"/>
      <c r="QJK405" s="12"/>
      <c r="QJL405" s="12"/>
      <c r="QJM405" s="12"/>
      <c r="QJN405" s="12"/>
      <c r="QJO405" s="12"/>
      <c r="QJP405" s="12"/>
      <c r="QJQ405" s="12"/>
      <c r="QJR405" s="12"/>
      <c r="QJS405" s="12"/>
      <c r="QJT405" s="12"/>
      <c r="QJU405" s="12"/>
      <c r="QJV405" s="12"/>
      <c r="QJW405" s="12"/>
      <c r="QJX405" s="12"/>
      <c r="QJY405" s="12"/>
      <c r="QJZ405" s="12"/>
      <c r="QKA405" s="12"/>
      <c r="QKB405" s="12"/>
      <c r="QKC405" s="12"/>
      <c r="QKD405" s="12"/>
      <c r="QKE405" s="12"/>
      <c r="QKF405" s="12"/>
      <c r="QKG405" s="12"/>
      <c r="QKH405" s="12"/>
      <c r="QKI405" s="12"/>
      <c r="QKJ405" s="12"/>
      <c r="QKK405" s="12"/>
      <c r="QKL405" s="12"/>
      <c r="QKM405" s="12"/>
      <c r="QKN405" s="12"/>
      <c r="QKO405" s="12"/>
      <c r="QKP405" s="12"/>
      <c r="QKQ405" s="12"/>
      <c r="QKR405" s="12"/>
      <c r="QKS405" s="12"/>
      <c r="QKT405" s="12"/>
      <c r="QKU405" s="12"/>
      <c r="QKV405" s="12"/>
      <c r="QKW405" s="12"/>
      <c r="QKX405" s="12"/>
      <c r="QKY405" s="12"/>
      <c r="QKZ405" s="12"/>
      <c r="QLA405" s="12"/>
      <c r="QLB405" s="12"/>
      <c r="QLC405" s="12"/>
      <c r="QLD405" s="12"/>
      <c r="QLE405" s="12"/>
      <c r="QLF405" s="12"/>
      <c r="QLG405" s="12"/>
      <c r="QLH405" s="12"/>
      <c r="QLI405" s="12"/>
      <c r="QLJ405" s="12"/>
      <c r="QLK405" s="12"/>
      <c r="QLL405" s="12"/>
      <c r="QLM405" s="12"/>
      <c r="QLN405" s="12"/>
      <c r="QLO405" s="12"/>
      <c r="QLP405" s="12"/>
      <c r="QLQ405" s="12"/>
      <c r="QLR405" s="12"/>
      <c r="QLS405" s="12"/>
      <c r="QLT405" s="12"/>
      <c r="QLU405" s="12"/>
      <c r="QLV405" s="12"/>
      <c r="QLW405" s="12"/>
      <c r="QLX405" s="12"/>
      <c r="QLY405" s="12"/>
      <c r="QLZ405" s="12"/>
      <c r="QMA405" s="12"/>
      <c r="QMB405" s="12"/>
      <c r="QMC405" s="12"/>
      <c r="QMD405" s="12"/>
      <c r="QME405" s="12"/>
      <c r="QMF405" s="12"/>
      <c r="QMG405" s="12"/>
      <c r="QMH405" s="12"/>
      <c r="QMI405" s="12"/>
      <c r="QMJ405" s="12"/>
      <c r="QMK405" s="12"/>
      <c r="QML405" s="12"/>
      <c r="QMM405" s="12"/>
      <c r="QMN405" s="12"/>
      <c r="QMO405" s="12"/>
      <c r="QMP405" s="12"/>
      <c r="QMQ405" s="12"/>
      <c r="QMR405" s="12"/>
      <c r="QMS405" s="12"/>
      <c r="QMT405" s="12"/>
      <c r="QMU405" s="12"/>
      <c r="QMV405" s="12"/>
      <c r="QMW405" s="12"/>
      <c r="QMX405" s="12"/>
      <c r="QMY405" s="12"/>
      <c r="QMZ405" s="12"/>
      <c r="QNA405" s="12"/>
      <c r="QNB405" s="12"/>
      <c r="QNC405" s="12"/>
      <c r="QND405" s="12"/>
      <c r="QNE405" s="12"/>
      <c r="QNF405" s="12"/>
      <c r="QNG405" s="12"/>
      <c r="QNH405" s="12"/>
      <c r="QNI405" s="12"/>
      <c r="QNJ405" s="12"/>
      <c r="QNK405" s="12"/>
      <c r="QNL405" s="12"/>
      <c r="QNM405" s="12"/>
      <c r="QNN405" s="12"/>
      <c r="QNO405" s="12"/>
      <c r="QNP405" s="12"/>
      <c r="QNQ405" s="12"/>
      <c r="QNR405" s="12"/>
      <c r="QNS405" s="12"/>
      <c r="QNT405" s="12"/>
      <c r="QNU405" s="12"/>
      <c r="QNV405" s="12"/>
      <c r="QNW405" s="12"/>
      <c r="QNX405" s="12"/>
      <c r="QNY405" s="12"/>
      <c r="QNZ405" s="12"/>
      <c r="QOA405" s="12"/>
      <c r="QOB405" s="12"/>
      <c r="QOC405" s="12"/>
      <c r="QOD405" s="12"/>
      <c r="QOE405" s="12"/>
      <c r="QOF405" s="12"/>
      <c r="QOG405" s="12"/>
      <c r="QOH405" s="12"/>
      <c r="QOI405" s="12"/>
      <c r="QOJ405" s="12"/>
      <c r="QOK405" s="12"/>
      <c r="QOL405" s="12"/>
      <c r="QOM405" s="12"/>
      <c r="QON405" s="12"/>
      <c r="QOO405" s="12"/>
      <c r="QOP405" s="12"/>
      <c r="QOQ405" s="12"/>
      <c r="QOR405" s="12"/>
      <c r="QOS405" s="12"/>
      <c r="QOT405" s="12"/>
      <c r="QOU405" s="12"/>
      <c r="QOV405" s="12"/>
      <c r="QOW405" s="12"/>
      <c r="QOX405" s="12"/>
      <c r="QOY405" s="12"/>
      <c r="QOZ405" s="12"/>
      <c r="QPA405" s="12"/>
      <c r="QPB405" s="12"/>
      <c r="QPC405" s="12"/>
      <c r="QPD405" s="12"/>
      <c r="QPE405" s="12"/>
      <c r="QPF405" s="12"/>
      <c r="QPG405" s="12"/>
      <c r="QPH405" s="12"/>
      <c r="QPI405" s="12"/>
      <c r="QPJ405" s="12"/>
      <c r="QPK405" s="12"/>
      <c r="QPL405" s="12"/>
      <c r="QPM405" s="12"/>
      <c r="QPN405" s="12"/>
      <c r="QPO405" s="12"/>
      <c r="QPP405" s="12"/>
      <c r="QPQ405" s="12"/>
      <c r="QPR405" s="12"/>
      <c r="QPS405" s="12"/>
      <c r="QPT405" s="12"/>
      <c r="QPU405" s="12"/>
      <c r="QPV405" s="12"/>
      <c r="QPW405" s="12"/>
      <c r="QPX405" s="12"/>
      <c r="QPY405" s="12"/>
      <c r="QPZ405" s="12"/>
      <c r="QQA405" s="12"/>
      <c r="QQB405" s="12"/>
      <c r="QQC405" s="12"/>
      <c r="QQD405" s="12"/>
      <c r="QQE405" s="12"/>
      <c r="QQF405" s="12"/>
      <c r="QQG405" s="12"/>
      <c r="QQH405" s="12"/>
      <c r="QQI405" s="12"/>
      <c r="QQJ405" s="12"/>
      <c r="QQK405" s="12"/>
      <c r="QQL405" s="12"/>
      <c r="QQM405" s="12"/>
      <c r="QQN405" s="12"/>
      <c r="QQO405" s="12"/>
      <c r="QQP405" s="12"/>
      <c r="QQQ405" s="12"/>
      <c r="QQR405" s="12"/>
      <c r="QQS405" s="12"/>
      <c r="QQT405" s="12"/>
      <c r="QQU405" s="12"/>
      <c r="QQV405" s="12"/>
      <c r="QQW405" s="12"/>
      <c r="QQX405" s="12"/>
      <c r="QQY405" s="12"/>
      <c r="QQZ405" s="12"/>
      <c r="QRA405" s="12"/>
      <c r="QRB405" s="12"/>
      <c r="QRC405" s="12"/>
      <c r="QRD405" s="12"/>
      <c r="QRE405" s="12"/>
      <c r="QRF405" s="12"/>
      <c r="QRG405" s="12"/>
      <c r="QRH405" s="12"/>
      <c r="QRI405" s="12"/>
      <c r="QRJ405" s="12"/>
      <c r="QRK405" s="12"/>
      <c r="QRL405" s="12"/>
      <c r="QRM405" s="12"/>
      <c r="QRN405" s="12"/>
      <c r="QRO405" s="12"/>
      <c r="QRP405" s="12"/>
      <c r="QRQ405" s="12"/>
      <c r="QRR405" s="12"/>
      <c r="QRS405" s="12"/>
      <c r="QRT405" s="12"/>
      <c r="QRU405" s="12"/>
      <c r="QRV405" s="12"/>
      <c r="QRW405" s="12"/>
      <c r="QRX405" s="12"/>
      <c r="QRY405" s="12"/>
      <c r="QRZ405" s="12"/>
      <c r="QSA405" s="12"/>
      <c r="QSB405" s="12"/>
      <c r="QSC405" s="12"/>
      <c r="QSD405" s="12"/>
      <c r="QSE405" s="12"/>
      <c r="QSF405" s="12"/>
      <c r="QSG405" s="12"/>
      <c r="QSH405" s="12"/>
      <c r="QSI405" s="12"/>
      <c r="QSJ405" s="12"/>
      <c r="QSK405" s="12"/>
      <c r="QSL405" s="12"/>
      <c r="QSM405" s="12"/>
      <c r="QSN405" s="12"/>
      <c r="QSO405" s="12"/>
      <c r="QSP405" s="12"/>
      <c r="QSQ405" s="12"/>
      <c r="QSR405" s="12"/>
      <c r="QSS405" s="12"/>
      <c r="QST405" s="12"/>
      <c r="QSU405" s="12"/>
      <c r="QSV405" s="12"/>
      <c r="QSW405" s="12"/>
      <c r="QSX405" s="12"/>
      <c r="QSY405" s="12"/>
      <c r="QSZ405" s="12"/>
      <c r="QTA405" s="12"/>
      <c r="QTB405" s="12"/>
      <c r="QTC405" s="12"/>
      <c r="QTD405" s="12"/>
      <c r="QTE405" s="12"/>
      <c r="QTF405" s="12"/>
      <c r="QTG405" s="12"/>
      <c r="QTH405" s="12"/>
      <c r="QTI405" s="12"/>
      <c r="QTJ405" s="12"/>
      <c r="QTK405" s="12"/>
      <c r="QTL405" s="12"/>
      <c r="QTM405" s="12"/>
      <c r="QTN405" s="12"/>
      <c r="QTO405" s="12"/>
      <c r="QTP405" s="12"/>
      <c r="QTQ405" s="12"/>
      <c r="QTR405" s="12"/>
      <c r="QTS405" s="12"/>
      <c r="QTT405" s="12"/>
      <c r="QTU405" s="12"/>
      <c r="QTV405" s="12"/>
      <c r="QTW405" s="12"/>
      <c r="QTX405" s="12"/>
      <c r="QTY405" s="12"/>
      <c r="QTZ405" s="12"/>
      <c r="QUA405" s="12"/>
      <c r="QUB405" s="12"/>
      <c r="QUC405" s="12"/>
      <c r="QUD405" s="12"/>
      <c r="QUE405" s="12"/>
      <c r="QUF405" s="12"/>
      <c r="QUG405" s="12"/>
      <c r="QUH405" s="12"/>
      <c r="QUI405" s="12"/>
      <c r="QUJ405" s="12"/>
      <c r="QUK405" s="12"/>
      <c r="QUL405" s="12"/>
      <c r="QUM405" s="12"/>
      <c r="QUN405" s="12"/>
      <c r="QUO405" s="12"/>
      <c r="QUP405" s="12"/>
      <c r="QUQ405" s="12"/>
      <c r="QUR405" s="12"/>
      <c r="QUS405" s="12"/>
      <c r="QUT405" s="12"/>
      <c r="QUU405" s="12"/>
      <c r="QUV405" s="12"/>
      <c r="QUW405" s="12"/>
      <c r="QUX405" s="12"/>
      <c r="QUY405" s="12"/>
      <c r="QUZ405" s="12"/>
      <c r="QVA405" s="12"/>
      <c r="QVB405" s="12"/>
      <c r="QVC405" s="12"/>
      <c r="QVD405" s="12"/>
      <c r="QVE405" s="12"/>
      <c r="QVF405" s="12"/>
      <c r="QVG405" s="12"/>
      <c r="QVH405" s="12"/>
      <c r="QVI405" s="12"/>
      <c r="QVJ405" s="12"/>
      <c r="QVK405" s="12"/>
      <c r="QVL405" s="12"/>
      <c r="QVM405" s="12"/>
      <c r="QVN405" s="12"/>
      <c r="QVO405" s="12"/>
      <c r="QVP405" s="12"/>
      <c r="QVQ405" s="12"/>
      <c r="QVR405" s="12"/>
      <c r="QVS405" s="12"/>
      <c r="QVT405" s="12"/>
      <c r="QVU405" s="12"/>
      <c r="QVV405" s="12"/>
      <c r="QVW405" s="12"/>
      <c r="QVX405" s="12"/>
      <c r="QVY405" s="12"/>
      <c r="QVZ405" s="12"/>
      <c r="QWA405" s="12"/>
      <c r="QWB405" s="12"/>
      <c r="QWC405" s="12"/>
      <c r="QWD405" s="12"/>
      <c r="QWE405" s="12"/>
      <c r="QWF405" s="12"/>
      <c r="QWG405" s="12"/>
      <c r="QWH405" s="12"/>
      <c r="QWI405" s="12"/>
      <c r="QWJ405" s="12"/>
      <c r="QWK405" s="12"/>
      <c r="QWL405" s="12"/>
      <c r="QWM405" s="12"/>
      <c r="QWN405" s="12"/>
      <c r="QWO405" s="12"/>
      <c r="QWP405" s="12"/>
      <c r="QWQ405" s="12"/>
      <c r="QWR405" s="12"/>
      <c r="QWS405" s="12"/>
      <c r="QWT405" s="12"/>
      <c r="QWU405" s="12"/>
      <c r="QWV405" s="12"/>
      <c r="QWW405" s="12"/>
      <c r="QWX405" s="12"/>
      <c r="QWY405" s="12"/>
      <c r="QWZ405" s="12"/>
      <c r="QXA405" s="12"/>
      <c r="QXB405" s="12"/>
      <c r="QXC405" s="12"/>
      <c r="QXD405" s="12"/>
      <c r="QXE405" s="12"/>
      <c r="QXF405" s="12"/>
      <c r="QXG405" s="12"/>
      <c r="QXH405" s="12"/>
      <c r="QXI405" s="12"/>
      <c r="QXJ405" s="12"/>
      <c r="QXK405" s="12"/>
      <c r="QXL405" s="12"/>
      <c r="QXM405" s="12"/>
      <c r="QXN405" s="12"/>
      <c r="QXO405" s="12"/>
      <c r="QXP405" s="12"/>
      <c r="QXQ405" s="12"/>
      <c r="QXR405" s="12"/>
      <c r="QXS405" s="12"/>
      <c r="QXT405" s="12"/>
      <c r="QXU405" s="12"/>
      <c r="QXV405" s="12"/>
      <c r="QXW405" s="12"/>
      <c r="QXX405" s="12"/>
      <c r="QXY405" s="12"/>
      <c r="QXZ405" s="12"/>
      <c r="QYA405" s="12"/>
      <c r="QYB405" s="12"/>
      <c r="QYC405" s="12"/>
      <c r="QYD405" s="12"/>
      <c r="QYE405" s="12"/>
      <c r="QYF405" s="12"/>
      <c r="QYG405" s="12"/>
      <c r="QYH405" s="12"/>
      <c r="QYI405" s="12"/>
      <c r="QYJ405" s="12"/>
      <c r="QYK405" s="12"/>
      <c r="QYL405" s="12"/>
      <c r="QYM405" s="12"/>
      <c r="QYN405" s="12"/>
      <c r="QYO405" s="12"/>
      <c r="QYP405" s="12"/>
      <c r="QYQ405" s="12"/>
      <c r="QYR405" s="12"/>
      <c r="QYS405" s="12"/>
      <c r="QYT405" s="12"/>
      <c r="QYU405" s="12"/>
      <c r="QYV405" s="12"/>
      <c r="QYW405" s="12"/>
      <c r="QYX405" s="12"/>
      <c r="QYY405" s="12"/>
      <c r="QYZ405" s="12"/>
      <c r="QZA405" s="12"/>
      <c r="QZB405" s="12"/>
      <c r="QZC405" s="12"/>
      <c r="QZD405" s="12"/>
      <c r="QZE405" s="12"/>
      <c r="QZF405" s="12"/>
      <c r="QZG405" s="12"/>
      <c r="QZH405" s="12"/>
      <c r="QZI405" s="12"/>
      <c r="QZJ405" s="12"/>
      <c r="QZK405" s="12"/>
      <c r="QZL405" s="12"/>
      <c r="QZM405" s="12"/>
      <c r="QZN405" s="12"/>
      <c r="QZO405" s="12"/>
      <c r="QZP405" s="12"/>
      <c r="QZQ405" s="12"/>
      <c r="QZR405" s="12"/>
      <c r="QZS405" s="12"/>
      <c r="QZT405" s="12"/>
      <c r="QZU405" s="12"/>
      <c r="QZV405" s="12"/>
      <c r="QZW405" s="12"/>
      <c r="QZX405" s="12"/>
      <c r="QZY405" s="12"/>
      <c r="QZZ405" s="12"/>
      <c r="RAA405" s="12"/>
      <c r="RAB405" s="12"/>
      <c r="RAC405" s="12"/>
      <c r="RAD405" s="12"/>
      <c r="RAE405" s="12"/>
      <c r="RAF405" s="12"/>
      <c r="RAG405" s="12"/>
      <c r="RAH405" s="12"/>
      <c r="RAI405" s="12"/>
      <c r="RAJ405" s="12"/>
      <c r="RAK405" s="12"/>
      <c r="RAL405" s="12"/>
      <c r="RAM405" s="12"/>
      <c r="RAN405" s="12"/>
      <c r="RAO405" s="12"/>
      <c r="RAP405" s="12"/>
      <c r="RAQ405" s="12"/>
      <c r="RAR405" s="12"/>
      <c r="RAS405" s="12"/>
      <c r="RAT405" s="12"/>
      <c r="RAU405" s="12"/>
      <c r="RAV405" s="12"/>
      <c r="RAW405" s="12"/>
      <c r="RAX405" s="12"/>
      <c r="RAY405" s="12"/>
      <c r="RAZ405" s="12"/>
      <c r="RBA405" s="12"/>
      <c r="RBB405" s="12"/>
      <c r="RBC405" s="12"/>
      <c r="RBD405" s="12"/>
      <c r="RBE405" s="12"/>
      <c r="RBF405" s="12"/>
      <c r="RBG405" s="12"/>
      <c r="RBH405" s="12"/>
      <c r="RBI405" s="12"/>
      <c r="RBJ405" s="12"/>
      <c r="RBK405" s="12"/>
      <c r="RBL405" s="12"/>
      <c r="RBM405" s="12"/>
      <c r="RBN405" s="12"/>
      <c r="RBO405" s="12"/>
      <c r="RBP405" s="12"/>
      <c r="RBQ405" s="12"/>
      <c r="RBR405" s="12"/>
      <c r="RBS405" s="12"/>
      <c r="RBT405" s="12"/>
      <c r="RBU405" s="12"/>
      <c r="RBV405" s="12"/>
      <c r="RBW405" s="12"/>
      <c r="RBX405" s="12"/>
      <c r="RBY405" s="12"/>
      <c r="RBZ405" s="12"/>
      <c r="RCA405" s="12"/>
      <c r="RCB405" s="12"/>
      <c r="RCC405" s="12"/>
      <c r="RCD405" s="12"/>
      <c r="RCE405" s="12"/>
      <c r="RCF405" s="12"/>
      <c r="RCG405" s="12"/>
      <c r="RCH405" s="12"/>
      <c r="RCI405" s="12"/>
      <c r="RCJ405" s="12"/>
      <c r="RCK405" s="12"/>
      <c r="RCL405" s="12"/>
      <c r="RCM405" s="12"/>
      <c r="RCN405" s="12"/>
      <c r="RCO405" s="12"/>
      <c r="RCP405" s="12"/>
      <c r="RCQ405" s="12"/>
      <c r="RCR405" s="12"/>
      <c r="RCS405" s="12"/>
      <c r="RCT405" s="12"/>
      <c r="RCU405" s="12"/>
      <c r="RCV405" s="12"/>
      <c r="RCW405" s="12"/>
      <c r="RCX405" s="12"/>
      <c r="RCY405" s="12"/>
      <c r="RCZ405" s="12"/>
      <c r="RDA405" s="12"/>
      <c r="RDB405" s="12"/>
      <c r="RDC405" s="12"/>
      <c r="RDD405" s="12"/>
      <c r="RDE405" s="12"/>
      <c r="RDF405" s="12"/>
      <c r="RDG405" s="12"/>
      <c r="RDH405" s="12"/>
      <c r="RDI405" s="12"/>
      <c r="RDJ405" s="12"/>
      <c r="RDK405" s="12"/>
      <c r="RDL405" s="12"/>
      <c r="RDM405" s="12"/>
      <c r="RDN405" s="12"/>
      <c r="RDO405" s="12"/>
      <c r="RDP405" s="12"/>
      <c r="RDQ405" s="12"/>
      <c r="RDR405" s="12"/>
      <c r="RDS405" s="12"/>
      <c r="RDT405" s="12"/>
      <c r="RDU405" s="12"/>
      <c r="RDV405" s="12"/>
      <c r="RDW405" s="12"/>
      <c r="RDX405" s="12"/>
      <c r="RDY405" s="12"/>
      <c r="RDZ405" s="12"/>
      <c r="REA405" s="12"/>
      <c r="REB405" s="12"/>
      <c r="REC405" s="12"/>
      <c r="RED405" s="12"/>
      <c r="REE405" s="12"/>
      <c r="REF405" s="12"/>
      <c r="REG405" s="12"/>
      <c r="REH405" s="12"/>
      <c r="REI405" s="12"/>
      <c r="REJ405" s="12"/>
      <c r="REK405" s="12"/>
      <c r="REL405" s="12"/>
      <c r="REM405" s="12"/>
      <c r="REN405" s="12"/>
      <c r="REO405" s="12"/>
      <c r="REP405" s="12"/>
      <c r="REQ405" s="12"/>
      <c r="RER405" s="12"/>
      <c r="RES405" s="12"/>
      <c r="RET405" s="12"/>
      <c r="REU405" s="12"/>
      <c r="REV405" s="12"/>
      <c r="REW405" s="12"/>
      <c r="REX405" s="12"/>
      <c r="REY405" s="12"/>
      <c r="REZ405" s="12"/>
      <c r="RFA405" s="12"/>
      <c r="RFB405" s="12"/>
      <c r="RFC405" s="12"/>
      <c r="RFD405" s="12"/>
      <c r="RFE405" s="12"/>
      <c r="RFF405" s="12"/>
      <c r="RFG405" s="12"/>
      <c r="RFH405" s="12"/>
      <c r="RFI405" s="12"/>
      <c r="RFJ405" s="12"/>
      <c r="RFK405" s="12"/>
      <c r="RFL405" s="12"/>
      <c r="RFM405" s="12"/>
      <c r="RFN405" s="12"/>
      <c r="RFO405" s="12"/>
      <c r="RFP405" s="12"/>
      <c r="RFQ405" s="12"/>
      <c r="RFR405" s="12"/>
      <c r="RFS405" s="12"/>
      <c r="RFT405" s="12"/>
      <c r="RFU405" s="12"/>
      <c r="RFV405" s="12"/>
      <c r="RFW405" s="12"/>
      <c r="RFX405" s="12"/>
      <c r="RFY405" s="12"/>
      <c r="RFZ405" s="12"/>
      <c r="RGA405" s="12"/>
      <c r="RGB405" s="12"/>
      <c r="RGC405" s="12"/>
      <c r="RGD405" s="12"/>
      <c r="RGE405" s="12"/>
      <c r="RGF405" s="12"/>
      <c r="RGG405" s="12"/>
      <c r="RGH405" s="12"/>
      <c r="RGI405" s="12"/>
      <c r="RGJ405" s="12"/>
      <c r="RGK405" s="12"/>
      <c r="RGL405" s="12"/>
      <c r="RGM405" s="12"/>
      <c r="RGN405" s="12"/>
      <c r="RGO405" s="12"/>
      <c r="RGP405" s="12"/>
      <c r="RGQ405" s="12"/>
      <c r="RGR405" s="12"/>
      <c r="RGS405" s="12"/>
      <c r="RGT405" s="12"/>
      <c r="RGU405" s="12"/>
      <c r="RGV405" s="12"/>
      <c r="RGW405" s="12"/>
      <c r="RGX405" s="12"/>
      <c r="RGY405" s="12"/>
      <c r="RGZ405" s="12"/>
      <c r="RHA405" s="12"/>
      <c r="RHB405" s="12"/>
      <c r="RHC405" s="12"/>
      <c r="RHD405" s="12"/>
      <c r="RHE405" s="12"/>
      <c r="RHF405" s="12"/>
      <c r="RHG405" s="12"/>
      <c r="RHH405" s="12"/>
      <c r="RHI405" s="12"/>
      <c r="RHJ405" s="12"/>
      <c r="RHK405" s="12"/>
      <c r="RHL405" s="12"/>
      <c r="RHM405" s="12"/>
      <c r="RHN405" s="12"/>
      <c r="RHO405" s="12"/>
      <c r="RHP405" s="12"/>
      <c r="RHQ405" s="12"/>
      <c r="RHR405" s="12"/>
      <c r="RHS405" s="12"/>
      <c r="RHT405" s="12"/>
      <c r="RHU405" s="12"/>
      <c r="RHV405" s="12"/>
      <c r="RHW405" s="12"/>
      <c r="RHX405" s="12"/>
      <c r="RHY405" s="12"/>
      <c r="RHZ405" s="12"/>
      <c r="RIA405" s="12"/>
      <c r="RIB405" s="12"/>
      <c r="RIC405" s="12"/>
      <c r="RID405" s="12"/>
      <c r="RIE405" s="12"/>
      <c r="RIF405" s="12"/>
      <c r="RIG405" s="12"/>
      <c r="RIH405" s="12"/>
      <c r="RII405" s="12"/>
      <c r="RIJ405" s="12"/>
      <c r="RIK405" s="12"/>
      <c r="RIL405" s="12"/>
      <c r="RIM405" s="12"/>
      <c r="RIN405" s="12"/>
      <c r="RIO405" s="12"/>
      <c r="RIP405" s="12"/>
      <c r="RIQ405" s="12"/>
      <c r="RIR405" s="12"/>
      <c r="RIS405" s="12"/>
      <c r="RIT405" s="12"/>
      <c r="RIU405" s="12"/>
      <c r="RIV405" s="12"/>
      <c r="RIW405" s="12"/>
      <c r="RIX405" s="12"/>
      <c r="RIY405" s="12"/>
      <c r="RIZ405" s="12"/>
      <c r="RJA405" s="12"/>
      <c r="RJB405" s="12"/>
      <c r="RJC405" s="12"/>
      <c r="RJD405" s="12"/>
      <c r="RJE405" s="12"/>
      <c r="RJF405" s="12"/>
      <c r="RJG405" s="12"/>
      <c r="RJH405" s="12"/>
      <c r="RJI405" s="12"/>
      <c r="RJJ405" s="12"/>
      <c r="RJK405" s="12"/>
      <c r="RJL405" s="12"/>
      <c r="RJM405" s="12"/>
      <c r="RJN405" s="12"/>
      <c r="RJO405" s="12"/>
      <c r="RJP405" s="12"/>
      <c r="RJQ405" s="12"/>
      <c r="RJR405" s="12"/>
      <c r="RJS405" s="12"/>
      <c r="RJT405" s="12"/>
      <c r="RJU405" s="12"/>
      <c r="RJV405" s="12"/>
      <c r="RJW405" s="12"/>
      <c r="RJX405" s="12"/>
      <c r="RJY405" s="12"/>
      <c r="RJZ405" s="12"/>
      <c r="RKA405" s="12"/>
      <c r="RKB405" s="12"/>
      <c r="RKC405" s="12"/>
      <c r="RKD405" s="12"/>
      <c r="RKE405" s="12"/>
      <c r="RKF405" s="12"/>
      <c r="RKG405" s="12"/>
      <c r="RKH405" s="12"/>
      <c r="RKI405" s="12"/>
      <c r="RKJ405" s="12"/>
      <c r="RKK405" s="12"/>
      <c r="RKL405" s="12"/>
      <c r="RKM405" s="12"/>
      <c r="RKN405" s="12"/>
      <c r="RKO405" s="12"/>
      <c r="RKP405" s="12"/>
      <c r="RKQ405" s="12"/>
      <c r="RKR405" s="12"/>
      <c r="RKS405" s="12"/>
      <c r="RKT405" s="12"/>
      <c r="RKU405" s="12"/>
      <c r="RKV405" s="12"/>
      <c r="RKW405" s="12"/>
      <c r="RKX405" s="12"/>
      <c r="RKY405" s="12"/>
      <c r="RKZ405" s="12"/>
      <c r="RLA405" s="12"/>
      <c r="RLB405" s="12"/>
      <c r="RLC405" s="12"/>
      <c r="RLD405" s="12"/>
      <c r="RLE405" s="12"/>
      <c r="RLF405" s="12"/>
      <c r="RLG405" s="12"/>
      <c r="RLH405" s="12"/>
      <c r="RLI405" s="12"/>
      <c r="RLJ405" s="12"/>
      <c r="RLK405" s="12"/>
      <c r="RLL405" s="12"/>
      <c r="RLM405" s="12"/>
      <c r="RLN405" s="12"/>
      <c r="RLO405" s="12"/>
      <c r="RLP405" s="12"/>
      <c r="RLQ405" s="12"/>
      <c r="RLR405" s="12"/>
      <c r="RLS405" s="12"/>
      <c r="RLT405" s="12"/>
      <c r="RLU405" s="12"/>
      <c r="RLV405" s="12"/>
      <c r="RLW405" s="12"/>
      <c r="RLX405" s="12"/>
      <c r="RLY405" s="12"/>
      <c r="RLZ405" s="12"/>
      <c r="RMA405" s="12"/>
      <c r="RMB405" s="12"/>
      <c r="RMC405" s="12"/>
      <c r="RMD405" s="12"/>
      <c r="RME405" s="12"/>
      <c r="RMF405" s="12"/>
      <c r="RMG405" s="12"/>
      <c r="RMH405" s="12"/>
      <c r="RMI405" s="12"/>
      <c r="RMJ405" s="12"/>
      <c r="RMK405" s="12"/>
      <c r="RML405" s="12"/>
      <c r="RMM405" s="12"/>
      <c r="RMN405" s="12"/>
      <c r="RMO405" s="12"/>
      <c r="RMP405" s="12"/>
      <c r="RMQ405" s="12"/>
      <c r="RMR405" s="12"/>
      <c r="RMS405" s="12"/>
      <c r="RMT405" s="12"/>
      <c r="RMU405" s="12"/>
      <c r="RMV405" s="12"/>
      <c r="RMW405" s="12"/>
      <c r="RMX405" s="12"/>
      <c r="RMY405" s="12"/>
      <c r="RMZ405" s="12"/>
      <c r="RNA405" s="12"/>
      <c r="RNB405" s="12"/>
      <c r="RNC405" s="12"/>
      <c r="RND405" s="12"/>
      <c r="RNE405" s="12"/>
      <c r="RNF405" s="12"/>
      <c r="RNG405" s="12"/>
      <c r="RNH405" s="12"/>
      <c r="RNI405" s="12"/>
      <c r="RNJ405" s="12"/>
      <c r="RNK405" s="12"/>
      <c r="RNL405" s="12"/>
      <c r="RNM405" s="12"/>
      <c r="RNN405" s="12"/>
      <c r="RNO405" s="12"/>
      <c r="RNP405" s="12"/>
      <c r="RNQ405" s="12"/>
      <c r="RNR405" s="12"/>
      <c r="RNS405" s="12"/>
      <c r="RNT405" s="12"/>
      <c r="RNU405" s="12"/>
      <c r="RNV405" s="12"/>
      <c r="RNW405" s="12"/>
      <c r="RNX405" s="12"/>
      <c r="RNY405" s="12"/>
      <c r="RNZ405" s="12"/>
      <c r="ROA405" s="12"/>
      <c r="ROB405" s="12"/>
      <c r="ROC405" s="12"/>
      <c r="ROD405" s="12"/>
      <c r="ROE405" s="12"/>
      <c r="ROF405" s="12"/>
      <c r="ROG405" s="12"/>
      <c r="ROH405" s="12"/>
      <c r="ROI405" s="12"/>
      <c r="ROJ405" s="12"/>
      <c r="ROK405" s="12"/>
      <c r="ROL405" s="12"/>
      <c r="ROM405" s="12"/>
      <c r="RON405" s="12"/>
      <c r="ROO405" s="12"/>
      <c r="ROP405" s="12"/>
      <c r="ROQ405" s="12"/>
      <c r="ROR405" s="12"/>
      <c r="ROS405" s="12"/>
      <c r="ROT405" s="12"/>
      <c r="ROU405" s="12"/>
      <c r="ROV405" s="12"/>
      <c r="ROW405" s="12"/>
      <c r="ROX405" s="12"/>
      <c r="ROY405" s="12"/>
      <c r="ROZ405" s="12"/>
      <c r="RPA405" s="12"/>
      <c r="RPB405" s="12"/>
      <c r="RPC405" s="12"/>
      <c r="RPD405" s="12"/>
      <c r="RPE405" s="12"/>
      <c r="RPF405" s="12"/>
      <c r="RPG405" s="12"/>
      <c r="RPH405" s="12"/>
      <c r="RPI405" s="12"/>
      <c r="RPJ405" s="12"/>
      <c r="RPK405" s="12"/>
      <c r="RPL405" s="12"/>
      <c r="RPM405" s="12"/>
      <c r="RPN405" s="12"/>
      <c r="RPO405" s="12"/>
      <c r="RPP405" s="12"/>
      <c r="RPQ405" s="12"/>
      <c r="RPR405" s="12"/>
      <c r="RPS405" s="12"/>
      <c r="RPT405" s="12"/>
      <c r="RPU405" s="12"/>
      <c r="RPV405" s="12"/>
      <c r="RPW405" s="12"/>
      <c r="RPX405" s="12"/>
      <c r="RPY405" s="12"/>
      <c r="RPZ405" s="12"/>
      <c r="RQA405" s="12"/>
      <c r="RQB405" s="12"/>
      <c r="RQC405" s="12"/>
      <c r="RQD405" s="12"/>
      <c r="RQE405" s="12"/>
      <c r="RQF405" s="12"/>
      <c r="RQG405" s="12"/>
      <c r="RQH405" s="12"/>
      <c r="RQI405" s="12"/>
      <c r="RQJ405" s="12"/>
      <c r="RQK405" s="12"/>
      <c r="RQL405" s="12"/>
      <c r="RQM405" s="12"/>
      <c r="RQN405" s="12"/>
      <c r="RQO405" s="12"/>
      <c r="RQP405" s="12"/>
      <c r="RQQ405" s="12"/>
      <c r="RQR405" s="12"/>
      <c r="RQS405" s="12"/>
      <c r="RQT405" s="12"/>
      <c r="RQU405" s="12"/>
      <c r="RQV405" s="12"/>
      <c r="RQW405" s="12"/>
      <c r="RQX405" s="12"/>
      <c r="RQY405" s="12"/>
      <c r="RQZ405" s="12"/>
      <c r="RRA405" s="12"/>
      <c r="RRB405" s="12"/>
      <c r="RRC405" s="12"/>
      <c r="RRD405" s="12"/>
      <c r="RRE405" s="12"/>
      <c r="RRF405" s="12"/>
      <c r="RRG405" s="12"/>
      <c r="RRH405" s="12"/>
      <c r="RRI405" s="12"/>
      <c r="RRJ405" s="12"/>
      <c r="RRK405" s="12"/>
      <c r="RRL405" s="12"/>
      <c r="RRM405" s="12"/>
      <c r="RRN405" s="12"/>
      <c r="RRO405" s="12"/>
      <c r="RRP405" s="12"/>
      <c r="RRQ405" s="12"/>
      <c r="RRR405" s="12"/>
      <c r="RRS405" s="12"/>
      <c r="RRT405" s="12"/>
      <c r="RRU405" s="12"/>
      <c r="RRV405" s="12"/>
      <c r="RRW405" s="12"/>
      <c r="RRX405" s="12"/>
      <c r="RRY405" s="12"/>
      <c r="RRZ405" s="12"/>
      <c r="RSA405" s="12"/>
      <c r="RSB405" s="12"/>
      <c r="RSC405" s="12"/>
      <c r="RSD405" s="12"/>
      <c r="RSE405" s="12"/>
      <c r="RSF405" s="12"/>
      <c r="RSG405" s="12"/>
      <c r="RSH405" s="12"/>
      <c r="RSI405" s="12"/>
      <c r="RSJ405" s="12"/>
      <c r="RSK405" s="12"/>
      <c r="RSL405" s="12"/>
      <c r="RSM405" s="12"/>
      <c r="RSN405" s="12"/>
      <c r="RSO405" s="12"/>
      <c r="RSP405" s="12"/>
      <c r="RSQ405" s="12"/>
      <c r="RSR405" s="12"/>
      <c r="RSS405" s="12"/>
      <c r="RST405" s="12"/>
      <c r="RSU405" s="12"/>
      <c r="RSV405" s="12"/>
      <c r="RSW405" s="12"/>
      <c r="RSX405" s="12"/>
      <c r="RSY405" s="12"/>
      <c r="RSZ405" s="12"/>
      <c r="RTA405" s="12"/>
      <c r="RTB405" s="12"/>
      <c r="RTC405" s="12"/>
      <c r="RTD405" s="12"/>
      <c r="RTE405" s="12"/>
      <c r="RTF405" s="12"/>
      <c r="RTG405" s="12"/>
      <c r="RTH405" s="12"/>
      <c r="RTI405" s="12"/>
      <c r="RTJ405" s="12"/>
      <c r="RTK405" s="12"/>
      <c r="RTL405" s="12"/>
      <c r="RTM405" s="12"/>
      <c r="RTN405" s="12"/>
      <c r="RTO405" s="12"/>
      <c r="RTP405" s="12"/>
      <c r="RTQ405" s="12"/>
      <c r="RTR405" s="12"/>
      <c r="RTS405" s="12"/>
      <c r="RTT405" s="12"/>
      <c r="RTU405" s="12"/>
      <c r="RTV405" s="12"/>
      <c r="RTW405" s="12"/>
      <c r="RTX405" s="12"/>
      <c r="RTY405" s="12"/>
      <c r="RTZ405" s="12"/>
      <c r="RUA405" s="12"/>
      <c r="RUB405" s="12"/>
      <c r="RUC405" s="12"/>
      <c r="RUD405" s="12"/>
      <c r="RUE405" s="12"/>
      <c r="RUF405" s="12"/>
      <c r="RUG405" s="12"/>
      <c r="RUH405" s="12"/>
      <c r="RUI405" s="12"/>
      <c r="RUJ405" s="12"/>
      <c r="RUK405" s="12"/>
      <c r="RUL405" s="12"/>
      <c r="RUM405" s="12"/>
      <c r="RUN405" s="12"/>
      <c r="RUO405" s="12"/>
      <c r="RUP405" s="12"/>
      <c r="RUQ405" s="12"/>
      <c r="RUR405" s="12"/>
      <c r="RUS405" s="12"/>
      <c r="RUT405" s="12"/>
      <c r="RUU405" s="12"/>
      <c r="RUV405" s="12"/>
      <c r="RUW405" s="12"/>
      <c r="RUX405" s="12"/>
      <c r="RUY405" s="12"/>
      <c r="RUZ405" s="12"/>
      <c r="RVA405" s="12"/>
      <c r="RVB405" s="12"/>
      <c r="RVC405" s="12"/>
      <c r="RVD405" s="12"/>
      <c r="RVE405" s="12"/>
      <c r="RVF405" s="12"/>
      <c r="RVG405" s="12"/>
      <c r="RVH405" s="12"/>
      <c r="RVI405" s="12"/>
      <c r="RVJ405" s="12"/>
      <c r="RVK405" s="12"/>
      <c r="RVL405" s="12"/>
      <c r="RVM405" s="12"/>
      <c r="RVN405" s="12"/>
      <c r="RVO405" s="12"/>
      <c r="RVP405" s="12"/>
      <c r="RVQ405" s="12"/>
      <c r="RVR405" s="12"/>
      <c r="RVS405" s="12"/>
      <c r="RVT405" s="12"/>
      <c r="RVU405" s="12"/>
      <c r="RVV405" s="12"/>
      <c r="RVW405" s="12"/>
      <c r="RVX405" s="12"/>
      <c r="RVY405" s="12"/>
      <c r="RVZ405" s="12"/>
      <c r="RWA405" s="12"/>
      <c r="RWB405" s="12"/>
      <c r="RWC405" s="12"/>
      <c r="RWD405" s="12"/>
      <c r="RWE405" s="12"/>
      <c r="RWF405" s="12"/>
      <c r="RWG405" s="12"/>
      <c r="RWH405" s="12"/>
      <c r="RWI405" s="12"/>
      <c r="RWJ405" s="12"/>
      <c r="RWK405" s="12"/>
      <c r="RWL405" s="12"/>
      <c r="RWM405" s="12"/>
      <c r="RWN405" s="12"/>
      <c r="RWO405" s="12"/>
      <c r="RWP405" s="12"/>
      <c r="RWQ405" s="12"/>
      <c r="RWR405" s="12"/>
      <c r="RWS405" s="12"/>
      <c r="RWT405" s="12"/>
      <c r="RWU405" s="12"/>
      <c r="RWV405" s="12"/>
      <c r="RWW405" s="12"/>
      <c r="RWX405" s="12"/>
      <c r="RWY405" s="12"/>
      <c r="RWZ405" s="12"/>
      <c r="RXA405" s="12"/>
      <c r="RXB405" s="12"/>
      <c r="RXC405" s="12"/>
      <c r="RXD405" s="12"/>
      <c r="RXE405" s="12"/>
      <c r="RXF405" s="12"/>
      <c r="RXG405" s="12"/>
      <c r="RXH405" s="12"/>
      <c r="RXI405" s="12"/>
      <c r="RXJ405" s="12"/>
      <c r="RXK405" s="12"/>
      <c r="RXL405" s="12"/>
      <c r="RXM405" s="12"/>
      <c r="RXN405" s="12"/>
      <c r="RXO405" s="12"/>
      <c r="RXP405" s="12"/>
      <c r="RXQ405" s="12"/>
      <c r="RXR405" s="12"/>
      <c r="RXS405" s="12"/>
      <c r="RXT405" s="12"/>
      <c r="RXU405" s="12"/>
      <c r="RXV405" s="12"/>
      <c r="RXW405" s="12"/>
      <c r="RXX405" s="12"/>
      <c r="RXY405" s="12"/>
      <c r="RXZ405" s="12"/>
      <c r="RYA405" s="12"/>
      <c r="RYB405" s="12"/>
      <c r="RYC405" s="12"/>
      <c r="RYD405" s="12"/>
      <c r="RYE405" s="12"/>
      <c r="RYF405" s="12"/>
      <c r="RYG405" s="12"/>
      <c r="RYH405" s="12"/>
      <c r="RYI405" s="12"/>
      <c r="RYJ405" s="12"/>
      <c r="RYK405" s="12"/>
      <c r="RYL405" s="12"/>
      <c r="RYM405" s="12"/>
      <c r="RYN405" s="12"/>
      <c r="RYO405" s="12"/>
      <c r="RYP405" s="12"/>
      <c r="RYQ405" s="12"/>
      <c r="RYR405" s="12"/>
      <c r="RYS405" s="12"/>
      <c r="RYT405" s="12"/>
      <c r="RYU405" s="12"/>
      <c r="RYV405" s="12"/>
      <c r="RYW405" s="12"/>
      <c r="RYX405" s="12"/>
      <c r="RYY405" s="12"/>
      <c r="RYZ405" s="12"/>
      <c r="RZA405" s="12"/>
      <c r="RZB405" s="12"/>
      <c r="RZC405" s="12"/>
      <c r="RZD405" s="12"/>
      <c r="RZE405" s="12"/>
      <c r="RZF405" s="12"/>
      <c r="RZG405" s="12"/>
      <c r="RZH405" s="12"/>
      <c r="RZI405" s="12"/>
      <c r="RZJ405" s="12"/>
      <c r="RZK405" s="12"/>
      <c r="RZL405" s="12"/>
      <c r="RZM405" s="12"/>
      <c r="RZN405" s="12"/>
      <c r="RZO405" s="12"/>
      <c r="RZP405" s="12"/>
      <c r="RZQ405" s="12"/>
      <c r="RZR405" s="12"/>
      <c r="RZS405" s="12"/>
      <c r="RZT405" s="12"/>
      <c r="RZU405" s="12"/>
      <c r="RZV405" s="12"/>
      <c r="RZW405" s="12"/>
      <c r="RZX405" s="12"/>
      <c r="RZY405" s="12"/>
      <c r="RZZ405" s="12"/>
      <c r="SAA405" s="12"/>
      <c r="SAB405" s="12"/>
      <c r="SAC405" s="12"/>
      <c r="SAD405" s="12"/>
      <c r="SAE405" s="12"/>
      <c r="SAF405" s="12"/>
      <c r="SAG405" s="12"/>
      <c r="SAH405" s="12"/>
      <c r="SAI405" s="12"/>
      <c r="SAJ405" s="12"/>
      <c r="SAK405" s="12"/>
      <c r="SAL405" s="12"/>
      <c r="SAM405" s="12"/>
      <c r="SAN405" s="12"/>
      <c r="SAO405" s="12"/>
      <c r="SAP405" s="12"/>
      <c r="SAQ405" s="12"/>
      <c r="SAR405" s="12"/>
      <c r="SAS405" s="12"/>
      <c r="SAT405" s="12"/>
      <c r="SAU405" s="12"/>
      <c r="SAV405" s="12"/>
      <c r="SAW405" s="12"/>
      <c r="SAX405" s="12"/>
      <c r="SAY405" s="12"/>
      <c r="SAZ405" s="12"/>
      <c r="SBA405" s="12"/>
      <c r="SBB405" s="12"/>
      <c r="SBC405" s="12"/>
      <c r="SBD405" s="12"/>
      <c r="SBE405" s="12"/>
      <c r="SBF405" s="12"/>
      <c r="SBG405" s="12"/>
      <c r="SBH405" s="12"/>
      <c r="SBI405" s="12"/>
      <c r="SBJ405" s="12"/>
      <c r="SBK405" s="12"/>
      <c r="SBL405" s="12"/>
      <c r="SBM405" s="12"/>
      <c r="SBN405" s="12"/>
      <c r="SBO405" s="12"/>
      <c r="SBP405" s="12"/>
      <c r="SBQ405" s="12"/>
      <c r="SBR405" s="12"/>
      <c r="SBS405" s="12"/>
      <c r="SBT405" s="12"/>
      <c r="SBU405" s="12"/>
      <c r="SBV405" s="12"/>
      <c r="SBW405" s="12"/>
      <c r="SBX405" s="12"/>
      <c r="SBY405" s="12"/>
      <c r="SBZ405" s="12"/>
      <c r="SCA405" s="12"/>
      <c r="SCB405" s="12"/>
      <c r="SCC405" s="12"/>
      <c r="SCD405" s="12"/>
      <c r="SCE405" s="12"/>
      <c r="SCF405" s="12"/>
      <c r="SCG405" s="12"/>
      <c r="SCH405" s="12"/>
      <c r="SCI405" s="12"/>
      <c r="SCJ405" s="12"/>
      <c r="SCK405" s="12"/>
      <c r="SCL405" s="12"/>
      <c r="SCM405" s="12"/>
      <c r="SCN405" s="12"/>
      <c r="SCO405" s="12"/>
      <c r="SCP405" s="12"/>
      <c r="SCQ405" s="12"/>
      <c r="SCR405" s="12"/>
      <c r="SCS405" s="12"/>
      <c r="SCT405" s="12"/>
      <c r="SCU405" s="12"/>
      <c r="SCV405" s="12"/>
      <c r="SCW405" s="12"/>
      <c r="SCX405" s="12"/>
      <c r="SCY405" s="12"/>
      <c r="SCZ405" s="12"/>
      <c r="SDA405" s="12"/>
      <c r="SDB405" s="12"/>
      <c r="SDC405" s="12"/>
      <c r="SDD405" s="12"/>
      <c r="SDE405" s="12"/>
      <c r="SDF405" s="12"/>
      <c r="SDG405" s="12"/>
      <c r="SDH405" s="12"/>
      <c r="SDI405" s="12"/>
      <c r="SDJ405" s="12"/>
      <c r="SDK405" s="12"/>
      <c r="SDL405" s="12"/>
      <c r="SDM405" s="12"/>
      <c r="SDN405" s="12"/>
      <c r="SDO405" s="12"/>
      <c r="SDP405" s="12"/>
      <c r="SDQ405" s="12"/>
      <c r="SDR405" s="12"/>
      <c r="SDS405" s="12"/>
      <c r="SDT405" s="12"/>
      <c r="SDU405" s="12"/>
      <c r="SDV405" s="12"/>
      <c r="SDW405" s="12"/>
      <c r="SDX405" s="12"/>
      <c r="SDY405" s="12"/>
      <c r="SDZ405" s="12"/>
      <c r="SEA405" s="12"/>
      <c r="SEB405" s="12"/>
      <c r="SEC405" s="12"/>
      <c r="SED405" s="12"/>
      <c r="SEE405" s="12"/>
      <c r="SEF405" s="12"/>
      <c r="SEG405" s="12"/>
      <c r="SEH405" s="12"/>
      <c r="SEI405" s="12"/>
      <c r="SEJ405" s="12"/>
      <c r="SEK405" s="12"/>
      <c r="SEL405" s="12"/>
      <c r="SEM405" s="12"/>
      <c r="SEN405" s="12"/>
      <c r="SEO405" s="12"/>
      <c r="SEP405" s="12"/>
      <c r="SEQ405" s="12"/>
      <c r="SER405" s="12"/>
      <c r="SES405" s="12"/>
      <c r="SET405" s="12"/>
      <c r="SEU405" s="12"/>
      <c r="SEV405" s="12"/>
      <c r="SEW405" s="12"/>
      <c r="SEX405" s="12"/>
      <c r="SEY405" s="12"/>
      <c r="SEZ405" s="12"/>
      <c r="SFA405" s="12"/>
      <c r="SFB405" s="12"/>
      <c r="SFC405" s="12"/>
      <c r="SFD405" s="12"/>
      <c r="SFE405" s="12"/>
      <c r="SFF405" s="12"/>
      <c r="SFG405" s="12"/>
      <c r="SFH405" s="12"/>
      <c r="SFI405" s="12"/>
      <c r="SFJ405" s="12"/>
      <c r="SFK405" s="12"/>
      <c r="SFL405" s="12"/>
      <c r="SFM405" s="12"/>
      <c r="SFN405" s="12"/>
      <c r="SFO405" s="12"/>
      <c r="SFP405" s="12"/>
      <c r="SFQ405" s="12"/>
      <c r="SFR405" s="12"/>
      <c r="SFS405" s="12"/>
      <c r="SFT405" s="12"/>
      <c r="SFU405" s="12"/>
      <c r="SFV405" s="12"/>
      <c r="SFW405" s="12"/>
      <c r="SFX405" s="12"/>
      <c r="SFY405" s="12"/>
      <c r="SFZ405" s="12"/>
      <c r="SGA405" s="12"/>
      <c r="SGB405" s="12"/>
      <c r="SGC405" s="12"/>
      <c r="SGD405" s="12"/>
      <c r="SGE405" s="12"/>
      <c r="SGF405" s="12"/>
      <c r="SGG405" s="12"/>
      <c r="SGH405" s="12"/>
      <c r="SGI405" s="12"/>
      <c r="SGJ405" s="12"/>
      <c r="SGK405" s="12"/>
      <c r="SGL405" s="12"/>
      <c r="SGM405" s="12"/>
      <c r="SGN405" s="12"/>
      <c r="SGO405" s="12"/>
      <c r="SGP405" s="12"/>
      <c r="SGQ405" s="12"/>
      <c r="SGR405" s="12"/>
      <c r="SGS405" s="12"/>
      <c r="SGT405" s="12"/>
      <c r="SGU405" s="12"/>
      <c r="SGV405" s="12"/>
      <c r="SGW405" s="12"/>
      <c r="SGX405" s="12"/>
      <c r="SGY405" s="12"/>
      <c r="SGZ405" s="12"/>
      <c r="SHA405" s="12"/>
      <c r="SHB405" s="12"/>
      <c r="SHC405" s="12"/>
      <c r="SHD405" s="12"/>
      <c r="SHE405" s="12"/>
      <c r="SHF405" s="12"/>
      <c r="SHG405" s="12"/>
      <c r="SHH405" s="12"/>
      <c r="SHI405" s="12"/>
      <c r="SHJ405" s="12"/>
      <c r="SHK405" s="12"/>
      <c r="SHL405" s="12"/>
      <c r="SHM405" s="12"/>
      <c r="SHN405" s="12"/>
      <c r="SHO405" s="12"/>
      <c r="SHP405" s="12"/>
      <c r="SHQ405" s="12"/>
      <c r="SHR405" s="12"/>
      <c r="SHS405" s="12"/>
      <c r="SHT405" s="12"/>
      <c r="SHU405" s="12"/>
      <c r="SHV405" s="12"/>
      <c r="SHW405" s="12"/>
      <c r="SHX405" s="12"/>
      <c r="SHY405" s="12"/>
      <c r="SHZ405" s="12"/>
      <c r="SIA405" s="12"/>
      <c r="SIB405" s="12"/>
      <c r="SIC405" s="12"/>
      <c r="SID405" s="12"/>
      <c r="SIE405" s="12"/>
      <c r="SIF405" s="12"/>
      <c r="SIG405" s="12"/>
      <c r="SIH405" s="12"/>
      <c r="SII405" s="12"/>
      <c r="SIJ405" s="12"/>
      <c r="SIK405" s="12"/>
      <c r="SIL405" s="12"/>
      <c r="SIM405" s="12"/>
      <c r="SIN405" s="12"/>
      <c r="SIO405" s="12"/>
      <c r="SIP405" s="12"/>
      <c r="SIQ405" s="12"/>
      <c r="SIR405" s="12"/>
      <c r="SIS405" s="12"/>
      <c r="SIT405" s="12"/>
      <c r="SIU405" s="12"/>
      <c r="SIV405" s="12"/>
      <c r="SIW405" s="12"/>
      <c r="SIX405" s="12"/>
      <c r="SIY405" s="12"/>
      <c r="SIZ405" s="12"/>
      <c r="SJA405" s="12"/>
      <c r="SJB405" s="12"/>
      <c r="SJC405" s="12"/>
      <c r="SJD405" s="12"/>
      <c r="SJE405" s="12"/>
      <c r="SJF405" s="12"/>
      <c r="SJG405" s="12"/>
      <c r="SJH405" s="12"/>
      <c r="SJI405" s="12"/>
      <c r="SJJ405" s="12"/>
      <c r="SJK405" s="12"/>
      <c r="SJL405" s="12"/>
      <c r="SJM405" s="12"/>
      <c r="SJN405" s="12"/>
      <c r="SJO405" s="12"/>
      <c r="SJP405" s="12"/>
      <c r="SJQ405" s="12"/>
      <c r="SJR405" s="12"/>
      <c r="SJS405" s="12"/>
      <c r="SJT405" s="12"/>
      <c r="SJU405" s="12"/>
      <c r="SJV405" s="12"/>
      <c r="SJW405" s="12"/>
      <c r="SJX405" s="12"/>
      <c r="SJY405" s="12"/>
      <c r="SJZ405" s="12"/>
      <c r="SKA405" s="12"/>
      <c r="SKB405" s="12"/>
      <c r="SKC405" s="12"/>
      <c r="SKD405" s="12"/>
      <c r="SKE405" s="12"/>
      <c r="SKF405" s="12"/>
      <c r="SKG405" s="12"/>
      <c r="SKH405" s="12"/>
      <c r="SKI405" s="12"/>
      <c r="SKJ405" s="12"/>
      <c r="SKK405" s="12"/>
      <c r="SKL405" s="12"/>
      <c r="SKM405" s="12"/>
      <c r="SKN405" s="12"/>
      <c r="SKO405" s="12"/>
      <c r="SKP405" s="12"/>
      <c r="SKQ405" s="12"/>
      <c r="SKR405" s="12"/>
      <c r="SKS405" s="12"/>
      <c r="SKT405" s="12"/>
      <c r="SKU405" s="12"/>
      <c r="SKV405" s="12"/>
      <c r="SKW405" s="12"/>
      <c r="SKX405" s="12"/>
      <c r="SKY405" s="12"/>
      <c r="SKZ405" s="12"/>
      <c r="SLA405" s="12"/>
      <c r="SLB405" s="12"/>
      <c r="SLC405" s="12"/>
      <c r="SLD405" s="12"/>
      <c r="SLE405" s="12"/>
      <c r="SLF405" s="12"/>
      <c r="SLG405" s="12"/>
      <c r="SLH405" s="12"/>
      <c r="SLI405" s="12"/>
      <c r="SLJ405" s="12"/>
      <c r="SLK405" s="12"/>
      <c r="SLL405" s="12"/>
      <c r="SLM405" s="12"/>
      <c r="SLN405" s="12"/>
      <c r="SLO405" s="12"/>
      <c r="SLP405" s="12"/>
      <c r="SLQ405" s="12"/>
      <c r="SLR405" s="12"/>
      <c r="SLS405" s="12"/>
      <c r="SLT405" s="12"/>
      <c r="SLU405" s="12"/>
      <c r="SLV405" s="12"/>
      <c r="SLW405" s="12"/>
      <c r="SLX405" s="12"/>
      <c r="SLY405" s="12"/>
      <c r="SLZ405" s="12"/>
      <c r="SMA405" s="12"/>
      <c r="SMB405" s="12"/>
      <c r="SMC405" s="12"/>
      <c r="SMD405" s="12"/>
      <c r="SME405" s="12"/>
      <c r="SMF405" s="12"/>
      <c r="SMG405" s="12"/>
      <c r="SMH405" s="12"/>
      <c r="SMI405" s="12"/>
      <c r="SMJ405" s="12"/>
      <c r="SMK405" s="12"/>
      <c r="SML405" s="12"/>
      <c r="SMM405" s="12"/>
      <c r="SMN405" s="12"/>
      <c r="SMO405" s="12"/>
      <c r="SMP405" s="12"/>
      <c r="SMQ405" s="12"/>
      <c r="SMR405" s="12"/>
      <c r="SMS405" s="12"/>
      <c r="SMT405" s="12"/>
      <c r="SMU405" s="12"/>
      <c r="SMV405" s="12"/>
      <c r="SMW405" s="12"/>
      <c r="SMX405" s="12"/>
      <c r="SMY405" s="12"/>
      <c r="SMZ405" s="12"/>
      <c r="SNA405" s="12"/>
      <c r="SNB405" s="12"/>
      <c r="SNC405" s="12"/>
      <c r="SND405" s="12"/>
      <c r="SNE405" s="12"/>
      <c r="SNF405" s="12"/>
      <c r="SNG405" s="12"/>
      <c r="SNH405" s="12"/>
      <c r="SNI405" s="12"/>
      <c r="SNJ405" s="12"/>
      <c r="SNK405" s="12"/>
      <c r="SNL405" s="12"/>
      <c r="SNM405" s="12"/>
      <c r="SNN405" s="12"/>
      <c r="SNO405" s="12"/>
      <c r="SNP405" s="12"/>
      <c r="SNQ405" s="12"/>
      <c r="SNR405" s="12"/>
      <c r="SNS405" s="12"/>
      <c r="SNT405" s="12"/>
      <c r="SNU405" s="12"/>
      <c r="SNV405" s="12"/>
      <c r="SNW405" s="12"/>
      <c r="SNX405" s="12"/>
      <c r="SNY405" s="12"/>
      <c r="SNZ405" s="12"/>
      <c r="SOA405" s="12"/>
      <c r="SOB405" s="12"/>
      <c r="SOC405" s="12"/>
      <c r="SOD405" s="12"/>
      <c r="SOE405" s="12"/>
      <c r="SOF405" s="12"/>
      <c r="SOG405" s="12"/>
      <c r="SOH405" s="12"/>
      <c r="SOI405" s="12"/>
      <c r="SOJ405" s="12"/>
      <c r="SOK405" s="12"/>
      <c r="SOL405" s="12"/>
      <c r="SOM405" s="12"/>
      <c r="SON405" s="12"/>
      <c r="SOO405" s="12"/>
      <c r="SOP405" s="12"/>
      <c r="SOQ405" s="12"/>
      <c r="SOR405" s="12"/>
      <c r="SOS405" s="12"/>
      <c r="SOT405" s="12"/>
      <c r="SOU405" s="12"/>
      <c r="SOV405" s="12"/>
      <c r="SOW405" s="12"/>
      <c r="SOX405" s="12"/>
      <c r="SOY405" s="12"/>
      <c r="SOZ405" s="12"/>
      <c r="SPA405" s="12"/>
      <c r="SPB405" s="12"/>
      <c r="SPC405" s="12"/>
      <c r="SPD405" s="12"/>
      <c r="SPE405" s="12"/>
      <c r="SPF405" s="12"/>
      <c r="SPG405" s="12"/>
      <c r="SPH405" s="12"/>
      <c r="SPI405" s="12"/>
      <c r="SPJ405" s="12"/>
      <c r="SPK405" s="12"/>
      <c r="SPL405" s="12"/>
      <c r="SPM405" s="12"/>
      <c r="SPN405" s="12"/>
      <c r="SPO405" s="12"/>
      <c r="SPP405" s="12"/>
      <c r="SPQ405" s="12"/>
      <c r="SPR405" s="12"/>
      <c r="SPS405" s="12"/>
      <c r="SPT405" s="12"/>
      <c r="SPU405" s="12"/>
      <c r="SPV405" s="12"/>
      <c r="SPW405" s="12"/>
      <c r="SPX405" s="12"/>
      <c r="SPY405" s="12"/>
      <c r="SPZ405" s="12"/>
      <c r="SQA405" s="12"/>
      <c r="SQB405" s="12"/>
      <c r="SQC405" s="12"/>
      <c r="SQD405" s="12"/>
      <c r="SQE405" s="12"/>
      <c r="SQF405" s="12"/>
      <c r="SQG405" s="12"/>
      <c r="SQH405" s="12"/>
      <c r="SQI405" s="12"/>
      <c r="SQJ405" s="12"/>
      <c r="SQK405" s="12"/>
      <c r="SQL405" s="12"/>
      <c r="SQM405" s="12"/>
      <c r="SQN405" s="12"/>
      <c r="SQO405" s="12"/>
      <c r="SQP405" s="12"/>
      <c r="SQQ405" s="12"/>
      <c r="SQR405" s="12"/>
      <c r="SQS405" s="12"/>
      <c r="SQT405" s="12"/>
      <c r="SQU405" s="12"/>
      <c r="SQV405" s="12"/>
      <c r="SQW405" s="12"/>
      <c r="SQX405" s="12"/>
      <c r="SQY405" s="12"/>
      <c r="SQZ405" s="12"/>
      <c r="SRA405" s="12"/>
      <c r="SRB405" s="12"/>
      <c r="SRC405" s="12"/>
      <c r="SRD405" s="12"/>
      <c r="SRE405" s="12"/>
      <c r="SRF405" s="12"/>
      <c r="SRG405" s="12"/>
      <c r="SRH405" s="12"/>
      <c r="SRI405" s="12"/>
      <c r="SRJ405" s="12"/>
      <c r="SRK405" s="12"/>
      <c r="SRL405" s="12"/>
      <c r="SRM405" s="12"/>
      <c r="SRN405" s="12"/>
      <c r="SRO405" s="12"/>
      <c r="SRP405" s="12"/>
      <c r="SRQ405" s="12"/>
      <c r="SRR405" s="12"/>
      <c r="SRS405" s="12"/>
      <c r="SRT405" s="12"/>
      <c r="SRU405" s="12"/>
      <c r="SRV405" s="12"/>
      <c r="SRW405" s="12"/>
      <c r="SRX405" s="12"/>
      <c r="SRY405" s="12"/>
      <c r="SRZ405" s="12"/>
      <c r="SSA405" s="12"/>
      <c r="SSB405" s="12"/>
      <c r="SSC405" s="12"/>
      <c r="SSD405" s="12"/>
      <c r="SSE405" s="12"/>
      <c r="SSF405" s="12"/>
      <c r="SSG405" s="12"/>
      <c r="SSH405" s="12"/>
      <c r="SSI405" s="12"/>
      <c r="SSJ405" s="12"/>
      <c r="SSK405" s="12"/>
      <c r="SSL405" s="12"/>
      <c r="SSM405" s="12"/>
      <c r="SSN405" s="12"/>
      <c r="SSO405" s="12"/>
      <c r="SSP405" s="12"/>
      <c r="SSQ405" s="12"/>
      <c r="SSR405" s="12"/>
      <c r="SSS405" s="12"/>
      <c r="SST405" s="12"/>
      <c r="SSU405" s="12"/>
      <c r="SSV405" s="12"/>
      <c r="SSW405" s="12"/>
      <c r="SSX405" s="12"/>
      <c r="SSY405" s="12"/>
      <c r="SSZ405" s="12"/>
      <c r="STA405" s="12"/>
      <c r="STB405" s="12"/>
      <c r="STC405" s="12"/>
      <c r="STD405" s="12"/>
      <c r="STE405" s="12"/>
      <c r="STF405" s="12"/>
      <c r="STG405" s="12"/>
      <c r="STH405" s="12"/>
      <c r="STI405" s="12"/>
      <c r="STJ405" s="12"/>
      <c r="STK405" s="12"/>
      <c r="STL405" s="12"/>
      <c r="STM405" s="12"/>
      <c r="STN405" s="12"/>
      <c r="STO405" s="12"/>
      <c r="STP405" s="12"/>
      <c r="STQ405" s="12"/>
      <c r="STR405" s="12"/>
      <c r="STS405" s="12"/>
      <c r="STT405" s="12"/>
      <c r="STU405" s="12"/>
      <c r="STV405" s="12"/>
      <c r="STW405" s="12"/>
      <c r="STX405" s="12"/>
      <c r="STY405" s="12"/>
      <c r="STZ405" s="12"/>
      <c r="SUA405" s="12"/>
      <c r="SUB405" s="12"/>
      <c r="SUC405" s="12"/>
      <c r="SUD405" s="12"/>
      <c r="SUE405" s="12"/>
      <c r="SUF405" s="12"/>
      <c r="SUG405" s="12"/>
      <c r="SUH405" s="12"/>
      <c r="SUI405" s="12"/>
      <c r="SUJ405" s="12"/>
      <c r="SUK405" s="12"/>
      <c r="SUL405" s="12"/>
      <c r="SUM405" s="12"/>
      <c r="SUN405" s="12"/>
      <c r="SUO405" s="12"/>
      <c r="SUP405" s="12"/>
      <c r="SUQ405" s="12"/>
      <c r="SUR405" s="12"/>
      <c r="SUS405" s="12"/>
      <c r="SUT405" s="12"/>
      <c r="SUU405" s="12"/>
      <c r="SUV405" s="12"/>
      <c r="SUW405" s="12"/>
      <c r="SUX405" s="12"/>
      <c r="SUY405" s="12"/>
      <c r="SUZ405" s="12"/>
      <c r="SVA405" s="12"/>
      <c r="SVB405" s="12"/>
      <c r="SVC405" s="12"/>
      <c r="SVD405" s="12"/>
      <c r="SVE405" s="12"/>
      <c r="SVF405" s="12"/>
      <c r="SVG405" s="12"/>
      <c r="SVH405" s="12"/>
      <c r="SVI405" s="12"/>
      <c r="SVJ405" s="12"/>
      <c r="SVK405" s="12"/>
      <c r="SVL405" s="12"/>
      <c r="SVM405" s="12"/>
      <c r="SVN405" s="12"/>
      <c r="SVO405" s="12"/>
      <c r="SVP405" s="12"/>
      <c r="SVQ405" s="12"/>
      <c r="SVR405" s="12"/>
      <c r="SVS405" s="12"/>
      <c r="SVT405" s="12"/>
      <c r="SVU405" s="12"/>
      <c r="SVV405" s="12"/>
      <c r="SVW405" s="12"/>
      <c r="SVX405" s="12"/>
      <c r="SVY405" s="12"/>
      <c r="SVZ405" s="12"/>
      <c r="SWA405" s="12"/>
      <c r="SWB405" s="12"/>
      <c r="SWC405" s="12"/>
      <c r="SWD405" s="12"/>
      <c r="SWE405" s="12"/>
      <c r="SWF405" s="12"/>
      <c r="SWG405" s="12"/>
      <c r="SWH405" s="12"/>
      <c r="SWI405" s="12"/>
      <c r="SWJ405" s="12"/>
      <c r="SWK405" s="12"/>
      <c r="SWL405" s="12"/>
      <c r="SWM405" s="12"/>
      <c r="SWN405" s="12"/>
      <c r="SWO405" s="12"/>
      <c r="SWP405" s="12"/>
      <c r="SWQ405" s="12"/>
      <c r="SWR405" s="12"/>
      <c r="SWS405" s="12"/>
      <c r="SWT405" s="12"/>
      <c r="SWU405" s="12"/>
      <c r="SWV405" s="12"/>
      <c r="SWW405" s="12"/>
      <c r="SWX405" s="12"/>
      <c r="SWY405" s="12"/>
      <c r="SWZ405" s="12"/>
      <c r="SXA405" s="12"/>
      <c r="SXB405" s="12"/>
      <c r="SXC405" s="12"/>
      <c r="SXD405" s="12"/>
      <c r="SXE405" s="12"/>
      <c r="SXF405" s="12"/>
      <c r="SXG405" s="12"/>
      <c r="SXH405" s="12"/>
      <c r="SXI405" s="12"/>
      <c r="SXJ405" s="12"/>
      <c r="SXK405" s="12"/>
      <c r="SXL405" s="12"/>
      <c r="SXM405" s="12"/>
      <c r="SXN405" s="12"/>
      <c r="SXO405" s="12"/>
      <c r="SXP405" s="12"/>
      <c r="SXQ405" s="12"/>
      <c r="SXR405" s="12"/>
      <c r="SXS405" s="12"/>
      <c r="SXT405" s="12"/>
      <c r="SXU405" s="12"/>
      <c r="SXV405" s="12"/>
      <c r="SXW405" s="12"/>
      <c r="SXX405" s="12"/>
      <c r="SXY405" s="12"/>
      <c r="SXZ405" s="12"/>
      <c r="SYA405" s="12"/>
      <c r="SYB405" s="12"/>
      <c r="SYC405" s="12"/>
      <c r="SYD405" s="12"/>
      <c r="SYE405" s="12"/>
      <c r="SYF405" s="12"/>
      <c r="SYG405" s="12"/>
      <c r="SYH405" s="12"/>
      <c r="SYI405" s="12"/>
      <c r="SYJ405" s="12"/>
      <c r="SYK405" s="12"/>
      <c r="SYL405" s="12"/>
      <c r="SYM405" s="12"/>
      <c r="SYN405" s="12"/>
      <c r="SYO405" s="12"/>
      <c r="SYP405" s="12"/>
      <c r="SYQ405" s="12"/>
      <c r="SYR405" s="12"/>
      <c r="SYS405" s="12"/>
      <c r="SYT405" s="12"/>
      <c r="SYU405" s="12"/>
      <c r="SYV405" s="12"/>
      <c r="SYW405" s="12"/>
      <c r="SYX405" s="12"/>
      <c r="SYY405" s="12"/>
      <c r="SYZ405" s="12"/>
      <c r="SZA405" s="12"/>
      <c r="SZB405" s="12"/>
      <c r="SZC405" s="12"/>
      <c r="SZD405" s="12"/>
      <c r="SZE405" s="12"/>
      <c r="SZF405" s="12"/>
      <c r="SZG405" s="12"/>
      <c r="SZH405" s="12"/>
      <c r="SZI405" s="12"/>
      <c r="SZJ405" s="12"/>
      <c r="SZK405" s="12"/>
      <c r="SZL405" s="12"/>
      <c r="SZM405" s="12"/>
      <c r="SZN405" s="12"/>
      <c r="SZO405" s="12"/>
      <c r="SZP405" s="12"/>
      <c r="SZQ405" s="12"/>
      <c r="SZR405" s="12"/>
      <c r="SZS405" s="12"/>
      <c r="SZT405" s="12"/>
      <c r="SZU405" s="12"/>
      <c r="SZV405" s="12"/>
      <c r="SZW405" s="12"/>
      <c r="SZX405" s="12"/>
      <c r="SZY405" s="12"/>
      <c r="SZZ405" s="12"/>
      <c r="TAA405" s="12"/>
      <c r="TAB405" s="12"/>
      <c r="TAC405" s="12"/>
      <c r="TAD405" s="12"/>
      <c r="TAE405" s="12"/>
      <c r="TAF405" s="12"/>
      <c r="TAG405" s="12"/>
      <c r="TAH405" s="12"/>
      <c r="TAI405" s="12"/>
      <c r="TAJ405" s="12"/>
      <c r="TAK405" s="12"/>
      <c r="TAL405" s="12"/>
      <c r="TAM405" s="12"/>
      <c r="TAN405" s="12"/>
      <c r="TAO405" s="12"/>
      <c r="TAP405" s="12"/>
      <c r="TAQ405" s="12"/>
      <c r="TAR405" s="12"/>
      <c r="TAS405" s="12"/>
      <c r="TAT405" s="12"/>
      <c r="TAU405" s="12"/>
      <c r="TAV405" s="12"/>
      <c r="TAW405" s="12"/>
      <c r="TAX405" s="12"/>
      <c r="TAY405" s="12"/>
      <c r="TAZ405" s="12"/>
      <c r="TBA405" s="12"/>
      <c r="TBB405" s="12"/>
      <c r="TBC405" s="12"/>
      <c r="TBD405" s="12"/>
      <c r="TBE405" s="12"/>
      <c r="TBF405" s="12"/>
      <c r="TBG405" s="12"/>
      <c r="TBH405" s="12"/>
      <c r="TBI405" s="12"/>
      <c r="TBJ405" s="12"/>
      <c r="TBK405" s="12"/>
      <c r="TBL405" s="12"/>
      <c r="TBM405" s="12"/>
      <c r="TBN405" s="12"/>
      <c r="TBO405" s="12"/>
      <c r="TBP405" s="12"/>
      <c r="TBQ405" s="12"/>
      <c r="TBR405" s="12"/>
      <c r="TBS405" s="12"/>
      <c r="TBT405" s="12"/>
      <c r="TBU405" s="12"/>
      <c r="TBV405" s="12"/>
      <c r="TBW405" s="12"/>
      <c r="TBX405" s="12"/>
      <c r="TBY405" s="12"/>
      <c r="TBZ405" s="12"/>
      <c r="TCA405" s="12"/>
      <c r="TCB405" s="12"/>
      <c r="TCC405" s="12"/>
      <c r="TCD405" s="12"/>
      <c r="TCE405" s="12"/>
      <c r="TCF405" s="12"/>
      <c r="TCG405" s="12"/>
      <c r="TCH405" s="12"/>
      <c r="TCI405" s="12"/>
      <c r="TCJ405" s="12"/>
      <c r="TCK405" s="12"/>
      <c r="TCL405" s="12"/>
      <c r="TCM405" s="12"/>
      <c r="TCN405" s="12"/>
      <c r="TCO405" s="12"/>
      <c r="TCP405" s="12"/>
      <c r="TCQ405" s="12"/>
      <c r="TCR405" s="12"/>
      <c r="TCS405" s="12"/>
      <c r="TCT405" s="12"/>
      <c r="TCU405" s="12"/>
      <c r="TCV405" s="12"/>
      <c r="TCW405" s="12"/>
      <c r="TCX405" s="12"/>
      <c r="TCY405" s="12"/>
      <c r="TCZ405" s="12"/>
      <c r="TDA405" s="12"/>
      <c r="TDB405" s="12"/>
      <c r="TDC405" s="12"/>
      <c r="TDD405" s="12"/>
      <c r="TDE405" s="12"/>
      <c r="TDF405" s="12"/>
      <c r="TDG405" s="12"/>
      <c r="TDH405" s="12"/>
      <c r="TDI405" s="12"/>
      <c r="TDJ405" s="12"/>
      <c r="TDK405" s="12"/>
      <c r="TDL405" s="12"/>
      <c r="TDM405" s="12"/>
      <c r="TDN405" s="12"/>
      <c r="TDO405" s="12"/>
      <c r="TDP405" s="12"/>
      <c r="TDQ405" s="12"/>
      <c r="TDR405" s="12"/>
      <c r="TDS405" s="12"/>
      <c r="TDT405" s="12"/>
      <c r="TDU405" s="12"/>
      <c r="TDV405" s="12"/>
      <c r="TDW405" s="12"/>
      <c r="TDX405" s="12"/>
      <c r="TDY405" s="12"/>
      <c r="TDZ405" s="12"/>
      <c r="TEA405" s="12"/>
      <c r="TEB405" s="12"/>
      <c r="TEC405" s="12"/>
      <c r="TED405" s="12"/>
      <c r="TEE405" s="12"/>
      <c r="TEF405" s="12"/>
      <c r="TEG405" s="12"/>
      <c r="TEH405" s="12"/>
      <c r="TEI405" s="12"/>
      <c r="TEJ405" s="12"/>
      <c r="TEK405" s="12"/>
      <c r="TEL405" s="12"/>
      <c r="TEM405" s="12"/>
      <c r="TEN405" s="12"/>
      <c r="TEO405" s="12"/>
      <c r="TEP405" s="12"/>
      <c r="TEQ405" s="12"/>
      <c r="TER405" s="12"/>
      <c r="TES405" s="12"/>
      <c r="TET405" s="12"/>
      <c r="TEU405" s="12"/>
      <c r="TEV405" s="12"/>
      <c r="TEW405" s="12"/>
      <c r="TEX405" s="12"/>
      <c r="TEY405" s="12"/>
      <c r="TEZ405" s="12"/>
      <c r="TFA405" s="12"/>
      <c r="TFB405" s="12"/>
      <c r="TFC405" s="12"/>
      <c r="TFD405" s="12"/>
      <c r="TFE405" s="12"/>
      <c r="TFF405" s="12"/>
      <c r="TFG405" s="12"/>
      <c r="TFH405" s="12"/>
      <c r="TFI405" s="12"/>
      <c r="TFJ405" s="12"/>
      <c r="TFK405" s="12"/>
      <c r="TFL405" s="12"/>
      <c r="TFM405" s="12"/>
      <c r="TFN405" s="12"/>
      <c r="TFO405" s="12"/>
      <c r="TFP405" s="12"/>
      <c r="TFQ405" s="12"/>
      <c r="TFR405" s="12"/>
      <c r="TFS405" s="12"/>
      <c r="TFT405" s="12"/>
      <c r="TFU405" s="12"/>
      <c r="TFV405" s="12"/>
      <c r="TFW405" s="12"/>
      <c r="TFX405" s="12"/>
      <c r="TFY405" s="12"/>
      <c r="TFZ405" s="12"/>
      <c r="TGA405" s="12"/>
      <c r="TGB405" s="12"/>
      <c r="TGC405" s="12"/>
      <c r="TGD405" s="12"/>
      <c r="TGE405" s="12"/>
      <c r="TGF405" s="12"/>
      <c r="TGG405" s="12"/>
      <c r="TGH405" s="12"/>
      <c r="TGI405" s="12"/>
      <c r="TGJ405" s="12"/>
      <c r="TGK405" s="12"/>
      <c r="TGL405" s="12"/>
      <c r="TGM405" s="12"/>
      <c r="TGN405" s="12"/>
      <c r="TGO405" s="12"/>
      <c r="TGP405" s="12"/>
      <c r="TGQ405" s="12"/>
      <c r="TGR405" s="12"/>
      <c r="TGS405" s="12"/>
      <c r="TGT405" s="12"/>
      <c r="TGU405" s="12"/>
      <c r="TGV405" s="12"/>
      <c r="TGW405" s="12"/>
      <c r="TGX405" s="12"/>
      <c r="TGY405" s="12"/>
      <c r="TGZ405" s="12"/>
      <c r="THA405" s="12"/>
      <c r="THB405" s="12"/>
      <c r="THC405" s="12"/>
      <c r="THD405" s="12"/>
      <c r="THE405" s="12"/>
      <c r="THF405" s="12"/>
      <c r="THG405" s="12"/>
      <c r="THH405" s="12"/>
      <c r="THI405" s="12"/>
      <c r="THJ405" s="12"/>
      <c r="THK405" s="12"/>
      <c r="THL405" s="12"/>
      <c r="THM405" s="12"/>
      <c r="THN405" s="12"/>
      <c r="THO405" s="12"/>
      <c r="THP405" s="12"/>
      <c r="THQ405" s="12"/>
      <c r="THR405" s="12"/>
      <c r="THS405" s="12"/>
      <c r="THT405" s="12"/>
      <c r="THU405" s="12"/>
      <c r="THV405" s="12"/>
      <c r="THW405" s="12"/>
      <c r="THX405" s="12"/>
      <c r="THY405" s="12"/>
      <c r="THZ405" s="12"/>
      <c r="TIA405" s="12"/>
      <c r="TIB405" s="12"/>
      <c r="TIC405" s="12"/>
      <c r="TID405" s="12"/>
      <c r="TIE405" s="12"/>
      <c r="TIF405" s="12"/>
      <c r="TIG405" s="12"/>
      <c r="TIH405" s="12"/>
      <c r="TII405" s="12"/>
      <c r="TIJ405" s="12"/>
      <c r="TIK405" s="12"/>
      <c r="TIL405" s="12"/>
      <c r="TIM405" s="12"/>
      <c r="TIN405" s="12"/>
      <c r="TIO405" s="12"/>
      <c r="TIP405" s="12"/>
      <c r="TIQ405" s="12"/>
      <c r="TIR405" s="12"/>
      <c r="TIS405" s="12"/>
      <c r="TIT405" s="12"/>
      <c r="TIU405" s="12"/>
      <c r="TIV405" s="12"/>
      <c r="TIW405" s="12"/>
      <c r="TIX405" s="12"/>
      <c r="TIY405" s="12"/>
      <c r="TIZ405" s="12"/>
      <c r="TJA405" s="12"/>
      <c r="TJB405" s="12"/>
      <c r="TJC405" s="12"/>
      <c r="TJD405" s="12"/>
      <c r="TJE405" s="12"/>
      <c r="TJF405" s="12"/>
      <c r="TJG405" s="12"/>
      <c r="TJH405" s="12"/>
      <c r="TJI405" s="12"/>
      <c r="TJJ405" s="12"/>
      <c r="TJK405" s="12"/>
      <c r="TJL405" s="12"/>
      <c r="TJM405" s="12"/>
      <c r="TJN405" s="12"/>
      <c r="TJO405" s="12"/>
      <c r="TJP405" s="12"/>
      <c r="TJQ405" s="12"/>
      <c r="TJR405" s="12"/>
      <c r="TJS405" s="12"/>
      <c r="TJT405" s="12"/>
      <c r="TJU405" s="12"/>
      <c r="TJV405" s="12"/>
      <c r="TJW405" s="12"/>
      <c r="TJX405" s="12"/>
      <c r="TJY405" s="12"/>
      <c r="TJZ405" s="12"/>
      <c r="TKA405" s="12"/>
      <c r="TKB405" s="12"/>
      <c r="TKC405" s="12"/>
      <c r="TKD405" s="12"/>
      <c r="TKE405" s="12"/>
      <c r="TKF405" s="12"/>
      <c r="TKG405" s="12"/>
      <c r="TKH405" s="12"/>
      <c r="TKI405" s="12"/>
      <c r="TKJ405" s="12"/>
      <c r="TKK405" s="12"/>
      <c r="TKL405" s="12"/>
      <c r="TKM405" s="12"/>
      <c r="TKN405" s="12"/>
      <c r="TKO405" s="12"/>
      <c r="TKP405" s="12"/>
      <c r="TKQ405" s="12"/>
      <c r="TKR405" s="12"/>
      <c r="TKS405" s="12"/>
      <c r="TKT405" s="12"/>
      <c r="TKU405" s="12"/>
      <c r="TKV405" s="12"/>
      <c r="TKW405" s="12"/>
      <c r="TKX405" s="12"/>
      <c r="TKY405" s="12"/>
      <c r="TKZ405" s="12"/>
      <c r="TLA405" s="12"/>
      <c r="TLB405" s="12"/>
      <c r="TLC405" s="12"/>
      <c r="TLD405" s="12"/>
      <c r="TLE405" s="12"/>
      <c r="TLF405" s="12"/>
      <c r="TLG405" s="12"/>
      <c r="TLH405" s="12"/>
      <c r="TLI405" s="12"/>
      <c r="TLJ405" s="12"/>
      <c r="TLK405" s="12"/>
      <c r="TLL405" s="12"/>
      <c r="TLM405" s="12"/>
      <c r="TLN405" s="12"/>
      <c r="TLO405" s="12"/>
      <c r="TLP405" s="12"/>
      <c r="TLQ405" s="12"/>
      <c r="TLR405" s="12"/>
      <c r="TLS405" s="12"/>
      <c r="TLT405" s="12"/>
      <c r="TLU405" s="12"/>
      <c r="TLV405" s="12"/>
      <c r="TLW405" s="12"/>
      <c r="TLX405" s="12"/>
      <c r="TLY405" s="12"/>
      <c r="TLZ405" s="12"/>
      <c r="TMA405" s="12"/>
      <c r="TMB405" s="12"/>
      <c r="TMC405" s="12"/>
      <c r="TMD405" s="12"/>
      <c r="TME405" s="12"/>
      <c r="TMF405" s="12"/>
      <c r="TMG405" s="12"/>
      <c r="TMH405" s="12"/>
      <c r="TMI405" s="12"/>
      <c r="TMJ405" s="12"/>
      <c r="TMK405" s="12"/>
      <c r="TML405" s="12"/>
      <c r="TMM405" s="12"/>
      <c r="TMN405" s="12"/>
      <c r="TMO405" s="12"/>
      <c r="TMP405" s="12"/>
      <c r="TMQ405" s="12"/>
      <c r="TMR405" s="12"/>
      <c r="TMS405" s="12"/>
      <c r="TMT405" s="12"/>
      <c r="TMU405" s="12"/>
      <c r="TMV405" s="12"/>
      <c r="TMW405" s="12"/>
      <c r="TMX405" s="12"/>
      <c r="TMY405" s="12"/>
      <c r="TMZ405" s="12"/>
      <c r="TNA405" s="12"/>
      <c r="TNB405" s="12"/>
      <c r="TNC405" s="12"/>
      <c r="TND405" s="12"/>
      <c r="TNE405" s="12"/>
      <c r="TNF405" s="12"/>
      <c r="TNG405" s="12"/>
      <c r="TNH405" s="12"/>
      <c r="TNI405" s="12"/>
      <c r="TNJ405" s="12"/>
      <c r="TNK405" s="12"/>
      <c r="TNL405" s="12"/>
      <c r="TNM405" s="12"/>
      <c r="TNN405" s="12"/>
      <c r="TNO405" s="12"/>
      <c r="TNP405" s="12"/>
      <c r="TNQ405" s="12"/>
      <c r="TNR405" s="12"/>
      <c r="TNS405" s="12"/>
      <c r="TNT405" s="12"/>
      <c r="TNU405" s="12"/>
      <c r="TNV405" s="12"/>
      <c r="TNW405" s="12"/>
      <c r="TNX405" s="12"/>
      <c r="TNY405" s="12"/>
      <c r="TNZ405" s="12"/>
      <c r="TOA405" s="12"/>
      <c r="TOB405" s="12"/>
      <c r="TOC405" s="12"/>
      <c r="TOD405" s="12"/>
      <c r="TOE405" s="12"/>
      <c r="TOF405" s="12"/>
      <c r="TOG405" s="12"/>
      <c r="TOH405" s="12"/>
      <c r="TOI405" s="12"/>
      <c r="TOJ405" s="12"/>
      <c r="TOK405" s="12"/>
      <c r="TOL405" s="12"/>
      <c r="TOM405" s="12"/>
      <c r="TON405" s="12"/>
      <c r="TOO405" s="12"/>
      <c r="TOP405" s="12"/>
      <c r="TOQ405" s="12"/>
      <c r="TOR405" s="12"/>
      <c r="TOS405" s="12"/>
      <c r="TOT405" s="12"/>
      <c r="TOU405" s="12"/>
      <c r="TOV405" s="12"/>
      <c r="TOW405" s="12"/>
      <c r="TOX405" s="12"/>
      <c r="TOY405" s="12"/>
      <c r="TOZ405" s="12"/>
      <c r="TPA405" s="12"/>
      <c r="TPB405" s="12"/>
      <c r="TPC405" s="12"/>
      <c r="TPD405" s="12"/>
      <c r="TPE405" s="12"/>
      <c r="TPF405" s="12"/>
      <c r="TPG405" s="12"/>
      <c r="TPH405" s="12"/>
      <c r="TPI405" s="12"/>
      <c r="TPJ405" s="12"/>
      <c r="TPK405" s="12"/>
      <c r="TPL405" s="12"/>
      <c r="TPM405" s="12"/>
      <c r="TPN405" s="12"/>
      <c r="TPO405" s="12"/>
      <c r="TPP405" s="12"/>
      <c r="TPQ405" s="12"/>
      <c r="TPR405" s="12"/>
      <c r="TPS405" s="12"/>
      <c r="TPT405" s="12"/>
      <c r="TPU405" s="12"/>
      <c r="TPV405" s="12"/>
      <c r="TPW405" s="12"/>
      <c r="TPX405" s="12"/>
      <c r="TPY405" s="12"/>
      <c r="TPZ405" s="12"/>
      <c r="TQA405" s="12"/>
      <c r="TQB405" s="12"/>
      <c r="TQC405" s="12"/>
      <c r="TQD405" s="12"/>
      <c r="TQE405" s="12"/>
      <c r="TQF405" s="12"/>
      <c r="TQG405" s="12"/>
      <c r="TQH405" s="12"/>
      <c r="TQI405" s="12"/>
      <c r="TQJ405" s="12"/>
      <c r="TQK405" s="12"/>
      <c r="TQL405" s="12"/>
      <c r="TQM405" s="12"/>
      <c r="TQN405" s="12"/>
      <c r="TQO405" s="12"/>
      <c r="TQP405" s="12"/>
      <c r="TQQ405" s="12"/>
      <c r="TQR405" s="12"/>
      <c r="TQS405" s="12"/>
      <c r="TQT405" s="12"/>
      <c r="TQU405" s="12"/>
      <c r="TQV405" s="12"/>
      <c r="TQW405" s="12"/>
      <c r="TQX405" s="12"/>
      <c r="TQY405" s="12"/>
      <c r="TQZ405" s="12"/>
      <c r="TRA405" s="12"/>
      <c r="TRB405" s="12"/>
      <c r="TRC405" s="12"/>
      <c r="TRD405" s="12"/>
      <c r="TRE405" s="12"/>
      <c r="TRF405" s="12"/>
      <c r="TRG405" s="12"/>
      <c r="TRH405" s="12"/>
      <c r="TRI405" s="12"/>
      <c r="TRJ405" s="12"/>
      <c r="TRK405" s="12"/>
      <c r="TRL405" s="12"/>
      <c r="TRM405" s="12"/>
      <c r="TRN405" s="12"/>
      <c r="TRO405" s="12"/>
      <c r="TRP405" s="12"/>
      <c r="TRQ405" s="12"/>
      <c r="TRR405" s="12"/>
      <c r="TRS405" s="12"/>
      <c r="TRT405" s="12"/>
      <c r="TRU405" s="12"/>
      <c r="TRV405" s="12"/>
      <c r="TRW405" s="12"/>
      <c r="TRX405" s="12"/>
      <c r="TRY405" s="12"/>
      <c r="TRZ405" s="12"/>
      <c r="TSA405" s="12"/>
      <c r="TSB405" s="12"/>
      <c r="TSC405" s="12"/>
      <c r="TSD405" s="12"/>
      <c r="TSE405" s="12"/>
      <c r="TSF405" s="12"/>
      <c r="TSG405" s="12"/>
      <c r="TSH405" s="12"/>
      <c r="TSI405" s="12"/>
      <c r="TSJ405" s="12"/>
      <c r="TSK405" s="12"/>
      <c r="TSL405" s="12"/>
      <c r="TSM405" s="12"/>
      <c r="TSN405" s="12"/>
      <c r="TSO405" s="12"/>
      <c r="TSP405" s="12"/>
      <c r="TSQ405" s="12"/>
      <c r="TSR405" s="12"/>
      <c r="TSS405" s="12"/>
      <c r="TST405" s="12"/>
      <c r="TSU405" s="12"/>
      <c r="TSV405" s="12"/>
      <c r="TSW405" s="12"/>
      <c r="TSX405" s="12"/>
      <c r="TSY405" s="12"/>
      <c r="TSZ405" s="12"/>
      <c r="TTA405" s="12"/>
      <c r="TTB405" s="12"/>
      <c r="TTC405" s="12"/>
      <c r="TTD405" s="12"/>
      <c r="TTE405" s="12"/>
      <c r="TTF405" s="12"/>
      <c r="TTG405" s="12"/>
      <c r="TTH405" s="12"/>
      <c r="TTI405" s="12"/>
      <c r="TTJ405" s="12"/>
      <c r="TTK405" s="12"/>
      <c r="TTL405" s="12"/>
      <c r="TTM405" s="12"/>
      <c r="TTN405" s="12"/>
      <c r="TTO405" s="12"/>
      <c r="TTP405" s="12"/>
      <c r="TTQ405" s="12"/>
      <c r="TTR405" s="12"/>
      <c r="TTS405" s="12"/>
      <c r="TTT405" s="12"/>
      <c r="TTU405" s="12"/>
      <c r="TTV405" s="12"/>
      <c r="TTW405" s="12"/>
      <c r="TTX405" s="12"/>
      <c r="TTY405" s="12"/>
      <c r="TTZ405" s="12"/>
      <c r="TUA405" s="12"/>
      <c r="TUB405" s="12"/>
      <c r="TUC405" s="12"/>
      <c r="TUD405" s="12"/>
      <c r="TUE405" s="12"/>
      <c r="TUF405" s="12"/>
      <c r="TUG405" s="12"/>
      <c r="TUH405" s="12"/>
      <c r="TUI405" s="12"/>
      <c r="TUJ405" s="12"/>
      <c r="TUK405" s="12"/>
      <c r="TUL405" s="12"/>
      <c r="TUM405" s="12"/>
      <c r="TUN405" s="12"/>
      <c r="TUO405" s="12"/>
      <c r="TUP405" s="12"/>
      <c r="TUQ405" s="12"/>
      <c r="TUR405" s="12"/>
      <c r="TUS405" s="12"/>
      <c r="TUT405" s="12"/>
      <c r="TUU405" s="12"/>
      <c r="TUV405" s="12"/>
      <c r="TUW405" s="12"/>
      <c r="TUX405" s="12"/>
      <c r="TUY405" s="12"/>
      <c r="TUZ405" s="12"/>
      <c r="TVA405" s="12"/>
      <c r="TVB405" s="12"/>
      <c r="TVC405" s="12"/>
      <c r="TVD405" s="12"/>
      <c r="TVE405" s="12"/>
      <c r="TVF405" s="12"/>
      <c r="TVG405" s="12"/>
      <c r="TVH405" s="12"/>
      <c r="TVI405" s="12"/>
      <c r="TVJ405" s="12"/>
      <c r="TVK405" s="12"/>
      <c r="TVL405" s="12"/>
      <c r="TVM405" s="12"/>
      <c r="TVN405" s="12"/>
      <c r="TVO405" s="12"/>
      <c r="TVP405" s="12"/>
      <c r="TVQ405" s="12"/>
      <c r="TVR405" s="12"/>
      <c r="TVS405" s="12"/>
      <c r="TVT405" s="12"/>
      <c r="TVU405" s="12"/>
      <c r="TVV405" s="12"/>
      <c r="TVW405" s="12"/>
      <c r="TVX405" s="12"/>
      <c r="TVY405" s="12"/>
      <c r="TVZ405" s="12"/>
      <c r="TWA405" s="12"/>
      <c r="TWB405" s="12"/>
      <c r="TWC405" s="12"/>
      <c r="TWD405" s="12"/>
      <c r="TWE405" s="12"/>
      <c r="TWF405" s="12"/>
      <c r="TWG405" s="12"/>
      <c r="TWH405" s="12"/>
      <c r="TWI405" s="12"/>
      <c r="TWJ405" s="12"/>
      <c r="TWK405" s="12"/>
      <c r="TWL405" s="12"/>
      <c r="TWM405" s="12"/>
      <c r="TWN405" s="12"/>
      <c r="TWO405" s="12"/>
      <c r="TWP405" s="12"/>
      <c r="TWQ405" s="12"/>
      <c r="TWR405" s="12"/>
      <c r="TWS405" s="12"/>
      <c r="TWT405" s="12"/>
      <c r="TWU405" s="12"/>
      <c r="TWV405" s="12"/>
      <c r="TWW405" s="12"/>
      <c r="TWX405" s="12"/>
      <c r="TWY405" s="12"/>
      <c r="TWZ405" s="12"/>
      <c r="TXA405" s="12"/>
      <c r="TXB405" s="12"/>
      <c r="TXC405" s="12"/>
      <c r="TXD405" s="12"/>
      <c r="TXE405" s="12"/>
      <c r="TXF405" s="12"/>
      <c r="TXG405" s="12"/>
      <c r="TXH405" s="12"/>
      <c r="TXI405" s="12"/>
      <c r="TXJ405" s="12"/>
      <c r="TXK405" s="12"/>
      <c r="TXL405" s="12"/>
      <c r="TXM405" s="12"/>
      <c r="TXN405" s="12"/>
      <c r="TXO405" s="12"/>
      <c r="TXP405" s="12"/>
      <c r="TXQ405" s="12"/>
      <c r="TXR405" s="12"/>
      <c r="TXS405" s="12"/>
      <c r="TXT405" s="12"/>
      <c r="TXU405" s="12"/>
      <c r="TXV405" s="12"/>
      <c r="TXW405" s="12"/>
      <c r="TXX405" s="12"/>
      <c r="TXY405" s="12"/>
      <c r="TXZ405" s="12"/>
      <c r="TYA405" s="12"/>
      <c r="TYB405" s="12"/>
      <c r="TYC405" s="12"/>
      <c r="TYD405" s="12"/>
      <c r="TYE405" s="12"/>
      <c r="TYF405" s="12"/>
      <c r="TYG405" s="12"/>
      <c r="TYH405" s="12"/>
      <c r="TYI405" s="12"/>
      <c r="TYJ405" s="12"/>
      <c r="TYK405" s="12"/>
      <c r="TYL405" s="12"/>
      <c r="TYM405" s="12"/>
      <c r="TYN405" s="12"/>
      <c r="TYO405" s="12"/>
      <c r="TYP405" s="12"/>
      <c r="TYQ405" s="12"/>
      <c r="TYR405" s="12"/>
      <c r="TYS405" s="12"/>
      <c r="TYT405" s="12"/>
      <c r="TYU405" s="12"/>
      <c r="TYV405" s="12"/>
      <c r="TYW405" s="12"/>
      <c r="TYX405" s="12"/>
      <c r="TYY405" s="12"/>
      <c r="TYZ405" s="12"/>
      <c r="TZA405" s="12"/>
      <c r="TZB405" s="12"/>
      <c r="TZC405" s="12"/>
      <c r="TZD405" s="12"/>
      <c r="TZE405" s="12"/>
      <c r="TZF405" s="12"/>
      <c r="TZG405" s="12"/>
      <c r="TZH405" s="12"/>
      <c r="TZI405" s="12"/>
      <c r="TZJ405" s="12"/>
      <c r="TZK405" s="12"/>
      <c r="TZL405" s="12"/>
      <c r="TZM405" s="12"/>
      <c r="TZN405" s="12"/>
      <c r="TZO405" s="12"/>
      <c r="TZP405" s="12"/>
      <c r="TZQ405" s="12"/>
      <c r="TZR405" s="12"/>
      <c r="TZS405" s="12"/>
      <c r="TZT405" s="12"/>
      <c r="TZU405" s="12"/>
      <c r="TZV405" s="12"/>
      <c r="TZW405" s="12"/>
      <c r="TZX405" s="12"/>
      <c r="TZY405" s="12"/>
      <c r="TZZ405" s="12"/>
      <c r="UAA405" s="12"/>
      <c r="UAB405" s="12"/>
      <c r="UAC405" s="12"/>
      <c r="UAD405" s="12"/>
      <c r="UAE405" s="12"/>
      <c r="UAF405" s="12"/>
      <c r="UAG405" s="12"/>
      <c r="UAH405" s="12"/>
      <c r="UAI405" s="12"/>
      <c r="UAJ405" s="12"/>
      <c r="UAK405" s="12"/>
      <c r="UAL405" s="12"/>
      <c r="UAM405" s="12"/>
      <c r="UAN405" s="12"/>
      <c r="UAO405" s="12"/>
      <c r="UAP405" s="12"/>
      <c r="UAQ405" s="12"/>
      <c r="UAR405" s="12"/>
      <c r="UAS405" s="12"/>
      <c r="UAT405" s="12"/>
      <c r="UAU405" s="12"/>
      <c r="UAV405" s="12"/>
      <c r="UAW405" s="12"/>
      <c r="UAX405" s="12"/>
      <c r="UAY405" s="12"/>
      <c r="UAZ405" s="12"/>
      <c r="UBA405" s="12"/>
      <c r="UBB405" s="12"/>
      <c r="UBC405" s="12"/>
      <c r="UBD405" s="12"/>
      <c r="UBE405" s="12"/>
      <c r="UBF405" s="12"/>
      <c r="UBG405" s="12"/>
      <c r="UBH405" s="12"/>
      <c r="UBI405" s="12"/>
      <c r="UBJ405" s="12"/>
      <c r="UBK405" s="12"/>
      <c r="UBL405" s="12"/>
      <c r="UBM405" s="12"/>
      <c r="UBN405" s="12"/>
      <c r="UBO405" s="12"/>
      <c r="UBP405" s="12"/>
      <c r="UBQ405" s="12"/>
      <c r="UBR405" s="12"/>
      <c r="UBS405" s="12"/>
      <c r="UBT405" s="12"/>
      <c r="UBU405" s="12"/>
      <c r="UBV405" s="12"/>
      <c r="UBW405" s="12"/>
      <c r="UBX405" s="12"/>
      <c r="UBY405" s="12"/>
      <c r="UBZ405" s="12"/>
      <c r="UCA405" s="12"/>
      <c r="UCB405" s="12"/>
      <c r="UCC405" s="12"/>
      <c r="UCD405" s="12"/>
      <c r="UCE405" s="12"/>
      <c r="UCF405" s="12"/>
      <c r="UCG405" s="12"/>
      <c r="UCH405" s="12"/>
      <c r="UCI405" s="12"/>
      <c r="UCJ405" s="12"/>
      <c r="UCK405" s="12"/>
      <c r="UCL405" s="12"/>
      <c r="UCM405" s="12"/>
      <c r="UCN405" s="12"/>
      <c r="UCO405" s="12"/>
      <c r="UCP405" s="12"/>
      <c r="UCQ405" s="12"/>
      <c r="UCR405" s="12"/>
      <c r="UCS405" s="12"/>
      <c r="UCT405" s="12"/>
      <c r="UCU405" s="12"/>
      <c r="UCV405" s="12"/>
      <c r="UCW405" s="12"/>
      <c r="UCX405" s="12"/>
      <c r="UCY405" s="12"/>
      <c r="UCZ405" s="12"/>
      <c r="UDA405" s="12"/>
      <c r="UDB405" s="12"/>
      <c r="UDC405" s="12"/>
      <c r="UDD405" s="12"/>
      <c r="UDE405" s="12"/>
      <c r="UDF405" s="12"/>
      <c r="UDG405" s="12"/>
      <c r="UDH405" s="12"/>
      <c r="UDI405" s="12"/>
      <c r="UDJ405" s="12"/>
      <c r="UDK405" s="12"/>
      <c r="UDL405" s="12"/>
      <c r="UDM405" s="12"/>
      <c r="UDN405" s="12"/>
      <c r="UDO405" s="12"/>
      <c r="UDP405" s="12"/>
      <c r="UDQ405" s="12"/>
      <c r="UDR405" s="12"/>
      <c r="UDS405" s="12"/>
      <c r="UDT405" s="12"/>
      <c r="UDU405" s="12"/>
      <c r="UDV405" s="12"/>
      <c r="UDW405" s="12"/>
      <c r="UDX405" s="12"/>
      <c r="UDY405" s="12"/>
      <c r="UDZ405" s="12"/>
      <c r="UEA405" s="12"/>
      <c r="UEB405" s="12"/>
      <c r="UEC405" s="12"/>
      <c r="UED405" s="12"/>
      <c r="UEE405" s="12"/>
      <c r="UEF405" s="12"/>
      <c r="UEG405" s="12"/>
      <c r="UEH405" s="12"/>
      <c r="UEI405" s="12"/>
      <c r="UEJ405" s="12"/>
      <c r="UEK405" s="12"/>
      <c r="UEL405" s="12"/>
      <c r="UEM405" s="12"/>
      <c r="UEN405" s="12"/>
      <c r="UEO405" s="12"/>
      <c r="UEP405" s="12"/>
      <c r="UEQ405" s="12"/>
      <c r="UER405" s="12"/>
      <c r="UES405" s="12"/>
      <c r="UET405" s="12"/>
      <c r="UEU405" s="12"/>
      <c r="UEV405" s="12"/>
      <c r="UEW405" s="12"/>
      <c r="UEX405" s="12"/>
      <c r="UEY405" s="12"/>
      <c r="UEZ405" s="12"/>
      <c r="UFA405" s="12"/>
      <c r="UFB405" s="12"/>
      <c r="UFC405" s="12"/>
      <c r="UFD405" s="12"/>
      <c r="UFE405" s="12"/>
      <c r="UFF405" s="12"/>
      <c r="UFG405" s="12"/>
      <c r="UFH405" s="12"/>
      <c r="UFI405" s="12"/>
      <c r="UFJ405" s="12"/>
      <c r="UFK405" s="12"/>
      <c r="UFL405" s="12"/>
      <c r="UFM405" s="12"/>
      <c r="UFN405" s="12"/>
      <c r="UFO405" s="12"/>
      <c r="UFP405" s="12"/>
      <c r="UFQ405" s="12"/>
      <c r="UFR405" s="12"/>
      <c r="UFS405" s="12"/>
      <c r="UFT405" s="12"/>
      <c r="UFU405" s="12"/>
      <c r="UFV405" s="12"/>
      <c r="UFW405" s="12"/>
      <c r="UFX405" s="12"/>
      <c r="UFY405" s="12"/>
      <c r="UFZ405" s="12"/>
      <c r="UGA405" s="12"/>
      <c r="UGB405" s="12"/>
      <c r="UGC405" s="12"/>
      <c r="UGD405" s="12"/>
      <c r="UGE405" s="12"/>
      <c r="UGF405" s="12"/>
      <c r="UGG405" s="12"/>
      <c r="UGH405" s="12"/>
      <c r="UGI405" s="12"/>
      <c r="UGJ405" s="12"/>
      <c r="UGK405" s="12"/>
      <c r="UGL405" s="12"/>
      <c r="UGM405" s="12"/>
      <c r="UGN405" s="12"/>
      <c r="UGO405" s="12"/>
      <c r="UGP405" s="12"/>
      <c r="UGQ405" s="12"/>
      <c r="UGR405" s="12"/>
      <c r="UGS405" s="12"/>
      <c r="UGT405" s="12"/>
      <c r="UGU405" s="12"/>
      <c r="UGV405" s="12"/>
      <c r="UGW405" s="12"/>
      <c r="UGX405" s="12"/>
      <c r="UGY405" s="12"/>
      <c r="UGZ405" s="12"/>
      <c r="UHA405" s="12"/>
      <c r="UHB405" s="12"/>
      <c r="UHC405" s="12"/>
      <c r="UHD405" s="12"/>
      <c r="UHE405" s="12"/>
      <c r="UHF405" s="12"/>
      <c r="UHG405" s="12"/>
      <c r="UHH405" s="12"/>
      <c r="UHI405" s="12"/>
      <c r="UHJ405" s="12"/>
      <c r="UHK405" s="12"/>
      <c r="UHL405" s="12"/>
      <c r="UHM405" s="12"/>
      <c r="UHN405" s="12"/>
      <c r="UHO405" s="12"/>
      <c r="UHP405" s="12"/>
      <c r="UHQ405" s="12"/>
      <c r="UHR405" s="12"/>
      <c r="UHS405" s="12"/>
      <c r="UHT405" s="12"/>
      <c r="UHU405" s="12"/>
      <c r="UHV405" s="12"/>
      <c r="UHW405" s="12"/>
      <c r="UHX405" s="12"/>
      <c r="UHY405" s="12"/>
      <c r="UHZ405" s="12"/>
      <c r="UIA405" s="12"/>
      <c r="UIB405" s="12"/>
      <c r="UIC405" s="12"/>
      <c r="UID405" s="12"/>
      <c r="UIE405" s="12"/>
      <c r="UIF405" s="12"/>
      <c r="UIG405" s="12"/>
      <c r="UIH405" s="12"/>
      <c r="UII405" s="12"/>
      <c r="UIJ405" s="12"/>
      <c r="UIK405" s="12"/>
      <c r="UIL405" s="12"/>
      <c r="UIM405" s="12"/>
      <c r="UIN405" s="12"/>
      <c r="UIO405" s="12"/>
      <c r="UIP405" s="12"/>
      <c r="UIQ405" s="12"/>
      <c r="UIR405" s="12"/>
      <c r="UIS405" s="12"/>
      <c r="UIT405" s="12"/>
      <c r="UIU405" s="12"/>
      <c r="UIV405" s="12"/>
      <c r="UIW405" s="12"/>
      <c r="UIX405" s="12"/>
      <c r="UIY405" s="12"/>
      <c r="UIZ405" s="12"/>
      <c r="UJA405" s="12"/>
      <c r="UJB405" s="12"/>
      <c r="UJC405" s="12"/>
      <c r="UJD405" s="12"/>
      <c r="UJE405" s="12"/>
      <c r="UJF405" s="12"/>
      <c r="UJG405" s="12"/>
      <c r="UJH405" s="12"/>
      <c r="UJI405" s="12"/>
      <c r="UJJ405" s="12"/>
      <c r="UJK405" s="12"/>
      <c r="UJL405" s="12"/>
      <c r="UJM405" s="12"/>
      <c r="UJN405" s="12"/>
      <c r="UJO405" s="12"/>
      <c r="UJP405" s="12"/>
      <c r="UJQ405" s="12"/>
      <c r="UJR405" s="12"/>
      <c r="UJS405" s="12"/>
      <c r="UJT405" s="12"/>
      <c r="UJU405" s="12"/>
      <c r="UJV405" s="12"/>
      <c r="UJW405" s="12"/>
      <c r="UJX405" s="12"/>
      <c r="UJY405" s="12"/>
      <c r="UJZ405" s="12"/>
      <c r="UKA405" s="12"/>
      <c r="UKB405" s="12"/>
      <c r="UKC405" s="12"/>
      <c r="UKD405" s="12"/>
      <c r="UKE405" s="12"/>
      <c r="UKF405" s="12"/>
      <c r="UKG405" s="12"/>
      <c r="UKH405" s="12"/>
      <c r="UKI405" s="12"/>
      <c r="UKJ405" s="12"/>
      <c r="UKK405" s="12"/>
      <c r="UKL405" s="12"/>
      <c r="UKM405" s="12"/>
      <c r="UKN405" s="12"/>
      <c r="UKO405" s="12"/>
      <c r="UKP405" s="12"/>
      <c r="UKQ405" s="12"/>
      <c r="UKR405" s="12"/>
      <c r="UKS405" s="12"/>
      <c r="UKT405" s="12"/>
      <c r="UKU405" s="12"/>
      <c r="UKV405" s="12"/>
      <c r="UKW405" s="12"/>
      <c r="UKX405" s="12"/>
      <c r="UKY405" s="12"/>
      <c r="UKZ405" s="12"/>
      <c r="ULA405" s="12"/>
      <c r="ULB405" s="12"/>
      <c r="ULC405" s="12"/>
      <c r="ULD405" s="12"/>
      <c r="ULE405" s="12"/>
      <c r="ULF405" s="12"/>
      <c r="ULG405" s="12"/>
      <c r="ULH405" s="12"/>
      <c r="ULI405" s="12"/>
      <c r="ULJ405" s="12"/>
      <c r="ULK405" s="12"/>
      <c r="ULL405" s="12"/>
      <c r="ULM405" s="12"/>
      <c r="ULN405" s="12"/>
      <c r="ULO405" s="12"/>
      <c r="ULP405" s="12"/>
      <c r="ULQ405" s="12"/>
      <c r="ULR405" s="12"/>
      <c r="ULS405" s="12"/>
      <c r="ULT405" s="12"/>
      <c r="ULU405" s="12"/>
      <c r="ULV405" s="12"/>
      <c r="ULW405" s="12"/>
      <c r="ULX405" s="12"/>
      <c r="ULY405" s="12"/>
      <c r="ULZ405" s="12"/>
      <c r="UMA405" s="12"/>
      <c r="UMB405" s="12"/>
      <c r="UMC405" s="12"/>
      <c r="UMD405" s="12"/>
      <c r="UME405" s="12"/>
      <c r="UMF405" s="12"/>
      <c r="UMG405" s="12"/>
      <c r="UMH405" s="12"/>
      <c r="UMI405" s="12"/>
      <c r="UMJ405" s="12"/>
      <c r="UMK405" s="12"/>
      <c r="UML405" s="12"/>
      <c r="UMM405" s="12"/>
      <c r="UMN405" s="12"/>
      <c r="UMO405" s="12"/>
      <c r="UMP405" s="12"/>
      <c r="UMQ405" s="12"/>
      <c r="UMR405" s="12"/>
      <c r="UMS405" s="12"/>
      <c r="UMT405" s="12"/>
      <c r="UMU405" s="12"/>
      <c r="UMV405" s="12"/>
      <c r="UMW405" s="12"/>
      <c r="UMX405" s="12"/>
      <c r="UMY405" s="12"/>
      <c r="UMZ405" s="12"/>
      <c r="UNA405" s="12"/>
      <c r="UNB405" s="12"/>
      <c r="UNC405" s="12"/>
      <c r="UND405" s="12"/>
      <c r="UNE405" s="12"/>
      <c r="UNF405" s="12"/>
      <c r="UNG405" s="12"/>
      <c r="UNH405" s="12"/>
      <c r="UNI405" s="12"/>
      <c r="UNJ405" s="12"/>
      <c r="UNK405" s="12"/>
      <c r="UNL405" s="12"/>
      <c r="UNM405" s="12"/>
      <c r="UNN405" s="12"/>
      <c r="UNO405" s="12"/>
      <c r="UNP405" s="12"/>
      <c r="UNQ405" s="12"/>
      <c r="UNR405" s="12"/>
      <c r="UNS405" s="12"/>
      <c r="UNT405" s="12"/>
      <c r="UNU405" s="12"/>
      <c r="UNV405" s="12"/>
      <c r="UNW405" s="12"/>
      <c r="UNX405" s="12"/>
      <c r="UNY405" s="12"/>
      <c r="UNZ405" s="12"/>
      <c r="UOA405" s="12"/>
      <c r="UOB405" s="12"/>
      <c r="UOC405" s="12"/>
      <c r="UOD405" s="12"/>
      <c r="UOE405" s="12"/>
      <c r="UOF405" s="12"/>
      <c r="UOG405" s="12"/>
      <c r="UOH405" s="12"/>
      <c r="UOI405" s="12"/>
      <c r="UOJ405" s="12"/>
      <c r="UOK405" s="12"/>
      <c r="UOL405" s="12"/>
      <c r="UOM405" s="12"/>
      <c r="UON405" s="12"/>
      <c r="UOO405" s="12"/>
      <c r="UOP405" s="12"/>
      <c r="UOQ405" s="12"/>
      <c r="UOR405" s="12"/>
      <c r="UOS405" s="12"/>
      <c r="UOT405" s="12"/>
      <c r="UOU405" s="12"/>
      <c r="UOV405" s="12"/>
      <c r="UOW405" s="12"/>
      <c r="UOX405" s="12"/>
      <c r="UOY405" s="12"/>
      <c r="UOZ405" s="12"/>
      <c r="UPA405" s="12"/>
      <c r="UPB405" s="12"/>
      <c r="UPC405" s="12"/>
      <c r="UPD405" s="12"/>
      <c r="UPE405" s="12"/>
      <c r="UPF405" s="12"/>
      <c r="UPG405" s="12"/>
      <c r="UPH405" s="12"/>
      <c r="UPI405" s="12"/>
      <c r="UPJ405" s="12"/>
      <c r="UPK405" s="12"/>
      <c r="UPL405" s="12"/>
      <c r="UPM405" s="12"/>
      <c r="UPN405" s="12"/>
      <c r="UPO405" s="12"/>
      <c r="UPP405" s="12"/>
      <c r="UPQ405" s="12"/>
      <c r="UPR405" s="12"/>
      <c r="UPS405" s="12"/>
      <c r="UPT405" s="12"/>
      <c r="UPU405" s="12"/>
      <c r="UPV405" s="12"/>
      <c r="UPW405" s="12"/>
      <c r="UPX405" s="12"/>
      <c r="UPY405" s="12"/>
      <c r="UPZ405" s="12"/>
      <c r="UQA405" s="12"/>
      <c r="UQB405" s="12"/>
      <c r="UQC405" s="12"/>
      <c r="UQD405" s="12"/>
      <c r="UQE405" s="12"/>
      <c r="UQF405" s="12"/>
      <c r="UQG405" s="12"/>
      <c r="UQH405" s="12"/>
      <c r="UQI405" s="12"/>
      <c r="UQJ405" s="12"/>
      <c r="UQK405" s="12"/>
      <c r="UQL405" s="12"/>
      <c r="UQM405" s="12"/>
      <c r="UQN405" s="12"/>
      <c r="UQO405" s="12"/>
      <c r="UQP405" s="12"/>
      <c r="UQQ405" s="12"/>
      <c r="UQR405" s="12"/>
      <c r="UQS405" s="12"/>
      <c r="UQT405" s="12"/>
      <c r="UQU405" s="12"/>
      <c r="UQV405" s="12"/>
      <c r="UQW405" s="12"/>
      <c r="UQX405" s="12"/>
      <c r="UQY405" s="12"/>
      <c r="UQZ405" s="12"/>
      <c r="URA405" s="12"/>
      <c r="URB405" s="12"/>
      <c r="URC405" s="12"/>
      <c r="URD405" s="12"/>
      <c r="URE405" s="12"/>
      <c r="URF405" s="12"/>
      <c r="URG405" s="12"/>
      <c r="URH405" s="12"/>
      <c r="URI405" s="12"/>
      <c r="URJ405" s="12"/>
      <c r="URK405" s="12"/>
      <c r="URL405" s="12"/>
      <c r="URM405" s="12"/>
      <c r="URN405" s="12"/>
      <c r="URO405" s="12"/>
      <c r="URP405" s="12"/>
      <c r="URQ405" s="12"/>
      <c r="URR405" s="12"/>
      <c r="URS405" s="12"/>
      <c r="URT405" s="12"/>
      <c r="URU405" s="12"/>
      <c r="URV405" s="12"/>
      <c r="URW405" s="12"/>
      <c r="URX405" s="12"/>
      <c r="URY405" s="12"/>
      <c r="URZ405" s="12"/>
      <c r="USA405" s="12"/>
      <c r="USB405" s="12"/>
      <c r="USC405" s="12"/>
      <c r="USD405" s="12"/>
      <c r="USE405" s="12"/>
      <c r="USF405" s="12"/>
      <c r="USG405" s="12"/>
      <c r="USH405" s="12"/>
      <c r="USI405" s="12"/>
      <c r="USJ405" s="12"/>
      <c r="USK405" s="12"/>
      <c r="USL405" s="12"/>
      <c r="USM405" s="12"/>
      <c r="USN405" s="12"/>
      <c r="USO405" s="12"/>
      <c r="USP405" s="12"/>
      <c r="USQ405" s="12"/>
      <c r="USR405" s="12"/>
      <c r="USS405" s="12"/>
      <c r="UST405" s="12"/>
      <c r="USU405" s="12"/>
      <c r="USV405" s="12"/>
      <c r="USW405" s="12"/>
      <c r="USX405" s="12"/>
      <c r="USY405" s="12"/>
      <c r="USZ405" s="12"/>
      <c r="UTA405" s="12"/>
      <c r="UTB405" s="12"/>
      <c r="UTC405" s="12"/>
      <c r="UTD405" s="12"/>
      <c r="UTE405" s="12"/>
      <c r="UTF405" s="12"/>
      <c r="UTG405" s="12"/>
      <c r="UTH405" s="12"/>
      <c r="UTI405" s="12"/>
      <c r="UTJ405" s="12"/>
      <c r="UTK405" s="12"/>
      <c r="UTL405" s="12"/>
      <c r="UTM405" s="12"/>
      <c r="UTN405" s="12"/>
      <c r="UTO405" s="12"/>
      <c r="UTP405" s="12"/>
      <c r="UTQ405" s="12"/>
      <c r="UTR405" s="12"/>
      <c r="UTS405" s="12"/>
      <c r="UTT405" s="12"/>
      <c r="UTU405" s="12"/>
      <c r="UTV405" s="12"/>
      <c r="UTW405" s="12"/>
      <c r="UTX405" s="12"/>
      <c r="UTY405" s="12"/>
      <c r="UTZ405" s="12"/>
      <c r="UUA405" s="12"/>
      <c r="UUB405" s="12"/>
      <c r="UUC405" s="12"/>
      <c r="UUD405" s="12"/>
      <c r="UUE405" s="12"/>
      <c r="UUF405" s="12"/>
      <c r="UUG405" s="12"/>
      <c r="UUH405" s="12"/>
      <c r="UUI405" s="12"/>
      <c r="UUJ405" s="12"/>
      <c r="UUK405" s="12"/>
      <c r="UUL405" s="12"/>
      <c r="UUM405" s="12"/>
      <c r="UUN405" s="12"/>
      <c r="UUO405" s="12"/>
      <c r="UUP405" s="12"/>
      <c r="UUQ405" s="12"/>
      <c r="UUR405" s="12"/>
      <c r="UUS405" s="12"/>
      <c r="UUT405" s="12"/>
      <c r="UUU405" s="12"/>
      <c r="UUV405" s="12"/>
      <c r="UUW405" s="12"/>
      <c r="UUX405" s="12"/>
      <c r="UUY405" s="12"/>
      <c r="UUZ405" s="12"/>
      <c r="UVA405" s="12"/>
      <c r="UVB405" s="12"/>
      <c r="UVC405" s="12"/>
      <c r="UVD405" s="12"/>
      <c r="UVE405" s="12"/>
      <c r="UVF405" s="12"/>
      <c r="UVG405" s="12"/>
      <c r="UVH405" s="12"/>
      <c r="UVI405" s="12"/>
      <c r="UVJ405" s="12"/>
      <c r="UVK405" s="12"/>
      <c r="UVL405" s="12"/>
      <c r="UVM405" s="12"/>
      <c r="UVN405" s="12"/>
      <c r="UVO405" s="12"/>
      <c r="UVP405" s="12"/>
      <c r="UVQ405" s="12"/>
      <c r="UVR405" s="12"/>
      <c r="UVS405" s="12"/>
      <c r="UVT405" s="12"/>
      <c r="UVU405" s="12"/>
      <c r="UVV405" s="12"/>
      <c r="UVW405" s="12"/>
      <c r="UVX405" s="12"/>
      <c r="UVY405" s="12"/>
      <c r="UVZ405" s="12"/>
      <c r="UWA405" s="12"/>
      <c r="UWB405" s="12"/>
      <c r="UWC405" s="12"/>
      <c r="UWD405" s="12"/>
      <c r="UWE405" s="12"/>
      <c r="UWF405" s="12"/>
      <c r="UWG405" s="12"/>
      <c r="UWH405" s="12"/>
      <c r="UWI405" s="12"/>
      <c r="UWJ405" s="12"/>
      <c r="UWK405" s="12"/>
      <c r="UWL405" s="12"/>
      <c r="UWM405" s="12"/>
      <c r="UWN405" s="12"/>
      <c r="UWO405" s="12"/>
      <c r="UWP405" s="12"/>
      <c r="UWQ405" s="12"/>
      <c r="UWR405" s="12"/>
      <c r="UWS405" s="12"/>
      <c r="UWT405" s="12"/>
      <c r="UWU405" s="12"/>
      <c r="UWV405" s="12"/>
      <c r="UWW405" s="12"/>
      <c r="UWX405" s="12"/>
      <c r="UWY405" s="12"/>
      <c r="UWZ405" s="12"/>
      <c r="UXA405" s="12"/>
      <c r="UXB405" s="12"/>
      <c r="UXC405" s="12"/>
      <c r="UXD405" s="12"/>
      <c r="UXE405" s="12"/>
      <c r="UXF405" s="12"/>
      <c r="UXG405" s="12"/>
      <c r="UXH405" s="12"/>
      <c r="UXI405" s="12"/>
      <c r="UXJ405" s="12"/>
      <c r="UXK405" s="12"/>
      <c r="UXL405" s="12"/>
      <c r="UXM405" s="12"/>
      <c r="UXN405" s="12"/>
      <c r="UXO405" s="12"/>
      <c r="UXP405" s="12"/>
      <c r="UXQ405" s="12"/>
      <c r="UXR405" s="12"/>
      <c r="UXS405" s="12"/>
      <c r="UXT405" s="12"/>
      <c r="UXU405" s="12"/>
      <c r="UXV405" s="12"/>
      <c r="UXW405" s="12"/>
      <c r="UXX405" s="12"/>
      <c r="UXY405" s="12"/>
      <c r="UXZ405" s="12"/>
      <c r="UYA405" s="12"/>
      <c r="UYB405" s="12"/>
      <c r="UYC405" s="12"/>
      <c r="UYD405" s="12"/>
      <c r="UYE405" s="12"/>
      <c r="UYF405" s="12"/>
      <c r="UYG405" s="12"/>
      <c r="UYH405" s="12"/>
      <c r="UYI405" s="12"/>
      <c r="UYJ405" s="12"/>
      <c r="UYK405" s="12"/>
      <c r="UYL405" s="12"/>
      <c r="UYM405" s="12"/>
      <c r="UYN405" s="12"/>
      <c r="UYO405" s="12"/>
      <c r="UYP405" s="12"/>
      <c r="UYQ405" s="12"/>
      <c r="UYR405" s="12"/>
      <c r="UYS405" s="12"/>
      <c r="UYT405" s="12"/>
      <c r="UYU405" s="12"/>
      <c r="UYV405" s="12"/>
      <c r="UYW405" s="12"/>
      <c r="UYX405" s="12"/>
      <c r="UYY405" s="12"/>
      <c r="UYZ405" s="12"/>
      <c r="UZA405" s="12"/>
      <c r="UZB405" s="12"/>
      <c r="UZC405" s="12"/>
      <c r="UZD405" s="12"/>
      <c r="UZE405" s="12"/>
      <c r="UZF405" s="12"/>
      <c r="UZG405" s="12"/>
      <c r="UZH405" s="12"/>
      <c r="UZI405" s="12"/>
      <c r="UZJ405" s="12"/>
      <c r="UZK405" s="12"/>
      <c r="UZL405" s="12"/>
      <c r="UZM405" s="12"/>
      <c r="UZN405" s="12"/>
      <c r="UZO405" s="12"/>
      <c r="UZP405" s="12"/>
      <c r="UZQ405" s="12"/>
      <c r="UZR405" s="12"/>
      <c r="UZS405" s="12"/>
      <c r="UZT405" s="12"/>
      <c r="UZU405" s="12"/>
      <c r="UZV405" s="12"/>
      <c r="UZW405" s="12"/>
      <c r="UZX405" s="12"/>
      <c r="UZY405" s="12"/>
      <c r="UZZ405" s="12"/>
      <c r="VAA405" s="12"/>
      <c r="VAB405" s="12"/>
      <c r="VAC405" s="12"/>
      <c r="VAD405" s="12"/>
      <c r="VAE405" s="12"/>
      <c r="VAF405" s="12"/>
      <c r="VAG405" s="12"/>
      <c r="VAH405" s="12"/>
      <c r="VAI405" s="12"/>
      <c r="VAJ405" s="12"/>
      <c r="VAK405" s="12"/>
      <c r="VAL405" s="12"/>
      <c r="VAM405" s="12"/>
      <c r="VAN405" s="12"/>
      <c r="VAO405" s="12"/>
      <c r="VAP405" s="12"/>
      <c r="VAQ405" s="12"/>
      <c r="VAR405" s="12"/>
      <c r="VAS405" s="12"/>
      <c r="VAT405" s="12"/>
      <c r="VAU405" s="12"/>
      <c r="VAV405" s="12"/>
      <c r="VAW405" s="12"/>
      <c r="VAX405" s="12"/>
      <c r="VAY405" s="12"/>
      <c r="VAZ405" s="12"/>
      <c r="VBA405" s="12"/>
      <c r="VBB405" s="12"/>
      <c r="VBC405" s="12"/>
      <c r="VBD405" s="12"/>
      <c r="VBE405" s="12"/>
      <c r="VBF405" s="12"/>
      <c r="VBG405" s="12"/>
      <c r="VBH405" s="12"/>
      <c r="VBI405" s="12"/>
      <c r="VBJ405" s="12"/>
      <c r="VBK405" s="12"/>
      <c r="VBL405" s="12"/>
      <c r="VBM405" s="12"/>
      <c r="VBN405" s="12"/>
      <c r="VBO405" s="12"/>
      <c r="VBP405" s="12"/>
      <c r="VBQ405" s="12"/>
      <c r="VBR405" s="12"/>
      <c r="VBS405" s="12"/>
      <c r="VBT405" s="12"/>
      <c r="VBU405" s="12"/>
      <c r="VBV405" s="12"/>
      <c r="VBW405" s="12"/>
      <c r="VBX405" s="12"/>
      <c r="VBY405" s="12"/>
      <c r="VBZ405" s="12"/>
      <c r="VCA405" s="12"/>
      <c r="VCB405" s="12"/>
      <c r="VCC405" s="12"/>
      <c r="VCD405" s="12"/>
      <c r="VCE405" s="12"/>
      <c r="VCF405" s="12"/>
      <c r="VCG405" s="12"/>
      <c r="VCH405" s="12"/>
      <c r="VCI405" s="12"/>
      <c r="VCJ405" s="12"/>
      <c r="VCK405" s="12"/>
      <c r="VCL405" s="12"/>
      <c r="VCM405" s="12"/>
      <c r="VCN405" s="12"/>
      <c r="VCO405" s="12"/>
      <c r="VCP405" s="12"/>
      <c r="VCQ405" s="12"/>
      <c r="VCR405" s="12"/>
      <c r="VCS405" s="12"/>
      <c r="VCT405" s="12"/>
      <c r="VCU405" s="12"/>
      <c r="VCV405" s="12"/>
      <c r="VCW405" s="12"/>
      <c r="VCX405" s="12"/>
      <c r="VCY405" s="12"/>
      <c r="VCZ405" s="12"/>
      <c r="VDA405" s="12"/>
      <c r="VDB405" s="12"/>
      <c r="VDC405" s="12"/>
      <c r="VDD405" s="12"/>
      <c r="VDE405" s="12"/>
      <c r="VDF405" s="12"/>
      <c r="VDG405" s="12"/>
      <c r="VDH405" s="12"/>
      <c r="VDI405" s="12"/>
      <c r="VDJ405" s="12"/>
      <c r="VDK405" s="12"/>
      <c r="VDL405" s="12"/>
      <c r="VDM405" s="12"/>
      <c r="VDN405" s="12"/>
      <c r="VDO405" s="12"/>
      <c r="VDP405" s="12"/>
      <c r="VDQ405" s="12"/>
      <c r="VDR405" s="12"/>
      <c r="VDS405" s="12"/>
      <c r="VDT405" s="12"/>
      <c r="VDU405" s="12"/>
      <c r="VDV405" s="12"/>
      <c r="VDW405" s="12"/>
      <c r="VDX405" s="12"/>
      <c r="VDY405" s="12"/>
      <c r="VDZ405" s="12"/>
      <c r="VEA405" s="12"/>
      <c r="VEB405" s="12"/>
      <c r="VEC405" s="12"/>
      <c r="VED405" s="12"/>
      <c r="VEE405" s="12"/>
      <c r="VEF405" s="12"/>
      <c r="VEG405" s="12"/>
      <c r="VEH405" s="12"/>
      <c r="VEI405" s="12"/>
      <c r="VEJ405" s="12"/>
      <c r="VEK405" s="12"/>
      <c r="VEL405" s="12"/>
      <c r="VEM405" s="12"/>
      <c r="VEN405" s="12"/>
      <c r="VEO405" s="12"/>
      <c r="VEP405" s="12"/>
      <c r="VEQ405" s="12"/>
      <c r="VER405" s="12"/>
      <c r="VES405" s="12"/>
      <c r="VET405" s="12"/>
      <c r="VEU405" s="12"/>
      <c r="VEV405" s="12"/>
      <c r="VEW405" s="12"/>
      <c r="VEX405" s="12"/>
      <c r="VEY405" s="12"/>
      <c r="VEZ405" s="12"/>
      <c r="VFA405" s="12"/>
      <c r="VFB405" s="12"/>
      <c r="VFC405" s="12"/>
      <c r="VFD405" s="12"/>
      <c r="VFE405" s="12"/>
      <c r="VFF405" s="12"/>
      <c r="VFG405" s="12"/>
      <c r="VFH405" s="12"/>
      <c r="VFI405" s="12"/>
      <c r="VFJ405" s="12"/>
      <c r="VFK405" s="12"/>
      <c r="VFL405" s="12"/>
      <c r="VFM405" s="12"/>
      <c r="VFN405" s="12"/>
      <c r="VFO405" s="12"/>
      <c r="VFP405" s="12"/>
      <c r="VFQ405" s="12"/>
      <c r="VFR405" s="12"/>
      <c r="VFS405" s="12"/>
      <c r="VFT405" s="12"/>
      <c r="VFU405" s="12"/>
      <c r="VFV405" s="12"/>
      <c r="VFW405" s="12"/>
      <c r="VFX405" s="12"/>
      <c r="VFY405" s="12"/>
      <c r="VFZ405" s="12"/>
      <c r="VGA405" s="12"/>
      <c r="VGB405" s="12"/>
      <c r="VGC405" s="12"/>
      <c r="VGD405" s="12"/>
      <c r="VGE405" s="12"/>
      <c r="VGF405" s="12"/>
      <c r="VGG405" s="12"/>
      <c r="VGH405" s="12"/>
      <c r="VGI405" s="12"/>
      <c r="VGJ405" s="12"/>
      <c r="VGK405" s="12"/>
      <c r="VGL405" s="12"/>
      <c r="VGM405" s="12"/>
      <c r="VGN405" s="12"/>
      <c r="VGO405" s="12"/>
      <c r="VGP405" s="12"/>
      <c r="VGQ405" s="12"/>
      <c r="VGR405" s="12"/>
      <c r="VGS405" s="12"/>
      <c r="VGT405" s="12"/>
      <c r="VGU405" s="12"/>
      <c r="VGV405" s="12"/>
      <c r="VGW405" s="12"/>
      <c r="VGX405" s="12"/>
      <c r="VGY405" s="12"/>
      <c r="VGZ405" s="12"/>
      <c r="VHA405" s="12"/>
      <c r="VHB405" s="12"/>
      <c r="VHC405" s="12"/>
      <c r="VHD405" s="12"/>
      <c r="VHE405" s="12"/>
      <c r="VHF405" s="12"/>
      <c r="VHG405" s="12"/>
      <c r="VHH405" s="12"/>
      <c r="VHI405" s="12"/>
      <c r="VHJ405" s="12"/>
      <c r="VHK405" s="12"/>
      <c r="VHL405" s="12"/>
      <c r="VHM405" s="12"/>
      <c r="VHN405" s="12"/>
      <c r="VHO405" s="12"/>
      <c r="VHP405" s="12"/>
      <c r="VHQ405" s="12"/>
      <c r="VHR405" s="12"/>
      <c r="VHS405" s="12"/>
      <c r="VHT405" s="12"/>
      <c r="VHU405" s="12"/>
      <c r="VHV405" s="12"/>
      <c r="VHW405" s="12"/>
      <c r="VHX405" s="12"/>
      <c r="VHY405" s="12"/>
      <c r="VHZ405" s="12"/>
      <c r="VIA405" s="12"/>
      <c r="VIB405" s="12"/>
      <c r="VIC405" s="12"/>
      <c r="VID405" s="12"/>
      <c r="VIE405" s="12"/>
      <c r="VIF405" s="12"/>
      <c r="VIG405" s="12"/>
      <c r="VIH405" s="12"/>
      <c r="VII405" s="12"/>
      <c r="VIJ405" s="12"/>
      <c r="VIK405" s="12"/>
      <c r="VIL405" s="12"/>
      <c r="VIM405" s="12"/>
      <c r="VIN405" s="12"/>
      <c r="VIO405" s="12"/>
      <c r="VIP405" s="12"/>
      <c r="VIQ405" s="12"/>
      <c r="VIR405" s="12"/>
      <c r="VIS405" s="12"/>
      <c r="VIT405" s="12"/>
      <c r="VIU405" s="12"/>
      <c r="VIV405" s="12"/>
      <c r="VIW405" s="12"/>
      <c r="VIX405" s="12"/>
      <c r="VIY405" s="12"/>
      <c r="VIZ405" s="12"/>
      <c r="VJA405" s="12"/>
      <c r="VJB405" s="12"/>
      <c r="VJC405" s="12"/>
      <c r="VJD405" s="12"/>
      <c r="VJE405" s="12"/>
      <c r="VJF405" s="12"/>
      <c r="VJG405" s="12"/>
      <c r="VJH405" s="12"/>
      <c r="VJI405" s="12"/>
      <c r="VJJ405" s="12"/>
      <c r="VJK405" s="12"/>
      <c r="VJL405" s="12"/>
      <c r="VJM405" s="12"/>
      <c r="VJN405" s="12"/>
      <c r="VJO405" s="12"/>
      <c r="VJP405" s="12"/>
      <c r="VJQ405" s="12"/>
      <c r="VJR405" s="12"/>
      <c r="VJS405" s="12"/>
      <c r="VJT405" s="12"/>
      <c r="VJU405" s="12"/>
      <c r="VJV405" s="12"/>
      <c r="VJW405" s="12"/>
      <c r="VJX405" s="12"/>
      <c r="VJY405" s="12"/>
      <c r="VJZ405" s="12"/>
      <c r="VKA405" s="12"/>
      <c r="VKB405" s="12"/>
      <c r="VKC405" s="12"/>
      <c r="VKD405" s="12"/>
      <c r="VKE405" s="12"/>
      <c r="VKF405" s="12"/>
      <c r="VKG405" s="12"/>
      <c r="VKH405" s="12"/>
      <c r="VKI405" s="12"/>
      <c r="VKJ405" s="12"/>
      <c r="VKK405" s="12"/>
      <c r="VKL405" s="12"/>
      <c r="VKM405" s="12"/>
      <c r="VKN405" s="12"/>
      <c r="VKO405" s="12"/>
      <c r="VKP405" s="12"/>
      <c r="VKQ405" s="12"/>
      <c r="VKR405" s="12"/>
      <c r="VKS405" s="12"/>
      <c r="VKT405" s="12"/>
      <c r="VKU405" s="12"/>
      <c r="VKV405" s="12"/>
      <c r="VKW405" s="12"/>
      <c r="VKX405" s="12"/>
      <c r="VKY405" s="12"/>
      <c r="VKZ405" s="12"/>
      <c r="VLA405" s="12"/>
      <c r="VLB405" s="12"/>
      <c r="VLC405" s="12"/>
      <c r="VLD405" s="12"/>
      <c r="VLE405" s="12"/>
      <c r="VLF405" s="12"/>
      <c r="VLG405" s="12"/>
      <c r="VLH405" s="12"/>
      <c r="VLI405" s="12"/>
      <c r="VLJ405" s="12"/>
      <c r="VLK405" s="12"/>
      <c r="VLL405" s="12"/>
      <c r="VLM405" s="12"/>
      <c r="VLN405" s="12"/>
      <c r="VLO405" s="12"/>
      <c r="VLP405" s="12"/>
      <c r="VLQ405" s="12"/>
      <c r="VLR405" s="12"/>
      <c r="VLS405" s="12"/>
      <c r="VLT405" s="12"/>
      <c r="VLU405" s="12"/>
      <c r="VLV405" s="12"/>
      <c r="VLW405" s="12"/>
      <c r="VLX405" s="12"/>
      <c r="VLY405" s="12"/>
      <c r="VLZ405" s="12"/>
      <c r="VMA405" s="12"/>
      <c r="VMB405" s="12"/>
      <c r="VMC405" s="12"/>
      <c r="VMD405" s="12"/>
      <c r="VME405" s="12"/>
      <c r="VMF405" s="12"/>
      <c r="VMG405" s="12"/>
      <c r="VMH405" s="12"/>
      <c r="VMI405" s="12"/>
      <c r="VMJ405" s="12"/>
      <c r="VMK405" s="12"/>
      <c r="VML405" s="12"/>
      <c r="VMM405" s="12"/>
      <c r="VMN405" s="12"/>
      <c r="VMO405" s="12"/>
      <c r="VMP405" s="12"/>
      <c r="VMQ405" s="12"/>
      <c r="VMR405" s="12"/>
      <c r="VMS405" s="12"/>
      <c r="VMT405" s="12"/>
      <c r="VMU405" s="12"/>
      <c r="VMV405" s="12"/>
      <c r="VMW405" s="12"/>
      <c r="VMX405" s="12"/>
      <c r="VMY405" s="12"/>
      <c r="VMZ405" s="12"/>
      <c r="VNA405" s="12"/>
      <c r="VNB405" s="12"/>
      <c r="VNC405" s="12"/>
      <c r="VND405" s="12"/>
      <c r="VNE405" s="12"/>
      <c r="VNF405" s="12"/>
      <c r="VNG405" s="12"/>
      <c r="VNH405" s="12"/>
      <c r="VNI405" s="12"/>
      <c r="VNJ405" s="12"/>
      <c r="VNK405" s="12"/>
      <c r="VNL405" s="12"/>
      <c r="VNM405" s="12"/>
      <c r="VNN405" s="12"/>
      <c r="VNO405" s="12"/>
      <c r="VNP405" s="12"/>
      <c r="VNQ405" s="12"/>
      <c r="VNR405" s="12"/>
      <c r="VNS405" s="12"/>
      <c r="VNT405" s="12"/>
      <c r="VNU405" s="12"/>
      <c r="VNV405" s="12"/>
      <c r="VNW405" s="12"/>
      <c r="VNX405" s="12"/>
      <c r="VNY405" s="12"/>
      <c r="VNZ405" s="12"/>
      <c r="VOA405" s="12"/>
      <c r="VOB405" s="12"/>
      <c r="VOC405" s="12"/>
      <c r="VOD405" s="12"/>
      <c r="VOE405" s="12"/>
      <c r="VOF405" s="12"/>
      <c r="VOG405" s="12"/>
      <c r="VOH405" s="12"/>
      <c r="VOI405" s="12"/>
      <c r="VOJ405" s="12"/>
      <c r="VOK405" s="12"/>
      <c r="VOL405" s="12"/>
      <c r="VOM405" s="12"/>
      <c r="VON405" s="12"/>
      <c r="VOO405" s="12"/>
      <c r="VOP405" s="12"/>
      <c r="VOQ405" s="12"/>
      <c r="VOR405" s="12"/>
      <c r="VOS405" s="12"/>
      <c r="VOT405" s="12"/>
      <c r="VOU405" s="12"/>
      <c r="VOV405" s="12"/>
      <c r="VOW405" s="12"/>
      <c r="VOX405" s="12"/>
      <c r="VOY405" s="12"/>
      <c r="VOZ405" s="12"/>
      <c r="VPA405" s="12"/>
      <c r="VPB405" s="12"/>
      <c r="VPC405" s="12"/>
      <c r="VPD405" s="12"/>
      <c r="VPE405" s="12"/>
      <c r="VPF405" s="12"/>
      <c r="VPG405" s="12"/>
      <c r="VPH405" s="12"/>
      <c r="VPI405" s="12"/>
      <c r="VPJ405" s="12"/>
      <c r="VPK405" s="12"/>
      <c r="VPL405" s="12"/>
      <c r="VPM405" s="12"/>
      <c r="VPN405" s="12"/>
      <c r="VPO405" s="12"/>
      <c r="VPP405" s="12"/>
      <c r="VPQ405" s="12"/>
      <c r="VPR405" s="12"/>
      <c r="VPS405" s="12"/>
      <c r="VPT405" s="12"/>
      <c r="VPU405" s="12"/>
      <c r="VPV405" s="12"/>
      <c r="VPW405" s="12"/>
      <c r="VPX405" s="12"/>
      <c r="VPY405" s="12"/>
      <c r="VPZ405" s="12"/>
      <c r="VQA405" s="12"/>
      <c r="VQB405" s="12"/>
      <c r="VQC405" s="12"/>
      <c r="VQD405" s="12"/>
      <c r="VQE405" s="12"/>
      <c r="VQF405" s="12"/>
      <c r="VQG405" s="12"/>
      <c r="VQH405" s="12"/>
      <c r="VQI405" s="12"/>
      <c r="VQJ405" s="12"/>
      <c r="VQK405" s="12"/>
      <c r="VQL405" s="12"/>
      <c r="VQM405" s="12"/>
      <c r="VQN405" s="12"/>
      <c r="VQO405" s="12"/>
      <c r="VQP405" s="12"/>
      <c r="VQQ405" s="12"/>
      <c r="VQR405" s="12"/>
      <c r="VQS405" s="12"/>
      <c r="VQT405" s="12"/>
      <c r="VQU405" s="12"/>
      <c r="VQV405" s="12"/>
      <c r="VQW405" s="12"/>
      <c r="VQX405" s="12"/>
      <c r="VQY405" s="12"/>
      <c r="VQZ405" s="12"/>
      <c r="VRA405" s="12"/>
      <c r="VRB405" s="12"/>
      <c r="VRC405" s="12"/>
      <c r="VRD405" s="12"/>
      <c r="VRE405" s="12"/>
      <c r="VRF405" s="12"/>
      <c r="VRG405" s="12"/>
      <c r="VRH405" s="12"/>
      <c r="VRI405" s="12"/>
      <c r="VRJ405" s="12"/>
      <c r="VRK405" s="12"/>
      <c r="VRL405" s="12"/>
      <c r="VRM405" s="12"/>
      <c r="VRN405" s="12"/>
      <c r="VRO405" s="12"/>
      <c r="VRP405" s="12"/>
      <c r="VRQ405" s="12"/>
      <c r="VRR405" s="12"/>
      <c r="VRS405" s="12"/>
      <c r="VRT405" s="12"/>
      <c r="VRU405" s="12"/>
      <c r="VRV405" s="12"/>
      <c r="VRW405" s="12"/>
      <c r="VRX405" s="12"/>
      <c r="VRY405" s="12"/>
      <c r="VRZ405" s="12"/>
      <c r="VSA405" s="12"/>
      <c r="VSB405" s="12"/>
      <c r="VSC405" s="12"/>
      <c r="VSD405" s="12"/>
      <c r="VSE405" s="12"/>
      <c r="VSF405" s="12"/>
      <c r="VSG405" s="12"/>
      <c r="VSH405" s="12"/>
      <c r="VSI405" s="12"/>
      <c r="VSJ405" s="12"/>
      <c r="VSK405" s="12"/>
      <c r="VSL405" s="12"/>
      <c r="VSM405" s="12"/>
      <c r="VSN405" s="12"/>
      <c r="VSO405" s="12"/>
      <c r="VSP405" s="12"/>
      <c r="VSQ405" s="12"/>
      <c r="VSR405" s="12"/>
      <c r="VSS405" s="12"/>
      <c r="VST405" s="12"/>
      <c r="VSU405" s="12"/>
      <c r="VSV405" s="12"/>
      <c r="VSW405" s="12"/>
      <c r="VSX405" s="12"/>
      <c r="VSY405" s="12"/>
      <c r="VSZ405" s="12"/>
      <c r="VTA405" s="12"/>
      <c r="VTB405" s="12"/>
      <c r="VTC405" s="12"/>
      <c r="VTD405" s="12"/>
      <c r="VTE405" s="12"/>
      <c r="VTF405" s="12"/>
      <c r="VTG405" s="12"/>
      <c r="VTH405" s="12"/>
      <c r="VTI405" s="12"/>
      <c r="VTJ405" s="12"/>
      <c r="VTK405" s="12"/>
      <c r="VTL405" s="12"/>
      <c r="VTM405" s="12"/>
      <c r="VTN405" s="12"/>
      <c r="VTO405" s="12"/>
      <c r="VTP405" s="12"/>
      <c r="VTQ405" s="12"/>
      <c r="VTR405" s="12"/>
      <c r="VTS405" s="12"/>
      <c r="VTT405" s="12"/>
      <c r="VTU405" s="12"/>
      <c r="VTV405" s="12"/>
      <c r="VTW405" s="12"/>
      <c r="VTX405" s="12"/>
      <c r="VTY405" s="12"/>
      <c r="VTZ405" s="12"/>
      <c r="VUA405" s="12"/>
      <c r="VUB405" s="12"/>
      <c r="VUC405" s="12"/>
      <c r="VUD405" s="12"/>
      <c r="VUE405" s="12"/>
      <c r="VUF405" s="12"/>
      <c r="VUG405" s="12"/>
      <c r="VUH405" s="12"/>
      <c r="VUI405" s="12"/>
      <c r="VUJ405" s="12"/>
      <c r="VUK405" s="12"/>
      <c r="VUL405" s="12"/>
      <c r="VUM405" s="12"/>
      <c r="VUN405" s="12"/>
      <c r="VUO405" s="12"/>
      <c r="VUP405" s="12"/>
      <c r="VUQ405" s="12"/>
      <c r="VUR405" s="12"/>
      <c r="VUS405" s="12"/>
      <c r="VUT405" s="12"/>
      <c r="VUU405" s="12"/>
      <c r="VUV405" s="12"/>
      <c r="VUW405" s="12"/>
      <c r="VUX405" s="12"/>
      <c r="VUY405" s="12"/>
      <c r="VUZ405" s="12"/>
      <c r="VVA405" s="12"/>
      <c r="VVB405" s="12"/>
      <c r="VVC405" s="12"/>
      <c r="VVD405" s="12"/>
      <c r="VVE405" s="12"/>
      <c r="VVF405" s="12"/>
      <c r="VVG405" s="12"/>
      <c r="VVH405" s="12"/>
      <c r="VVI405" s="12"/>
      <c r="VVJ405" s="12"/>
      <c r="VVK405" s="12"/>
      <c r="VVL405" s="12"/>
      <c r="VVM405" s="12"/>
      <c r="VVN405" s="12"/>
      <c r="VVO405" s="12"/>
      <c r="VVP405" s="12"/>
      <c r="VVQ405" s="12"/>
      <c r="VVR405" s="12"/>
      <c r="VVS405" s="12"/>
      <c r="VVT405" s="12"/>
      <c r="VVU405" s="12"/>
      <c r="VVV405" s="12"/>
      <c r="VVW405" s="12"/>
      <c r="VVX405" s="12"/>
      <c r="VVY405" s="12"/>
      <c r="VVZ405" s="12"/>
      <c r="VWA405" s="12"/>
      <c r="VWB405" s="12"/>
      <c r="VWC405" s="12"/>
      <c r="VWD405" s="12"/>
      <c r="VWE405" s="12"/>
      <c r="VWF405" s="12"/>
      <c r="VWG405" s="12"/>
      <c r="VWH405" s="12"/>
      <c r="VWI405" s="12"/>
      <c r="VWJ405" s="12"/>
      <c r="VWK405" s="12"/>
      <c r="VWL405" s="12"/>
      <c r="VWM405" s="12"/>
      <c r="VWN405" s="12"/>
      <c r="VWO405" s="12"/>
      <c r="VWP405" s="12"/>
      <c r="VWQ405" s="12"/>
      <c r="VWR405" s="12"/>
      <c r="VWS405" s="12"/>
      <c r="VWT405" s="12"/>
      <c r="VWU405" s="12"/>
      <c r="VWV405" s="12"/>
      <c r="VWW405" s="12"/>
      <c r="VWX405" s="12"/>
      <c r="VWY405" s="12"/>
      <c r="VWZ405" s="12"/>
      <c r="VXA405" s="12"/>
      <c r="VXB405" s="12"/>
      <c r="VXC405" s="12"/>
      <c r="VXD405" s="12"/>
      <c r="VXE405" s="12"/>
      <c r="VXF405" s="12"/>
      <c r="VXG405" s="12"/>
      <c r="VXH405" s="12"/>
      <c r="VXI405" s="12"/>
      <c r="VXJ405" s="12"/>
      <c r="VXK405" s="12"/>
      <c r="VXL405" s="12"/>
      <c r="VXM405" s="12"/>
      <c r="VXN405" s="12"/>
      <c r="VXO405" s="12"/>
      <c r="VXP405" s="12"/>
      <c r="VXQ405" s="12"/>
      <c r="VXR405" s="12"/>
      <c r="VXS405" s="12"/>
      <c r="VXT405" s="12"/>
      <c r="VXU405" s="12"/>
      <c r="VXV405" s="12"/>
      <c r="VXW405" s="12"/>
      <c r="VXX405" s="12"/>
      <c r="VXY405" s="12"/>
      <c r="VXZ405" s="12"/>
      <c r="VYA405" s="12"/>
      <c r="VYB405" s="12"/>
      <c r="VYC405" s="12"/>
      <c r="VYD405" s="12"/>
      <c r="VYE405" s="12"/>
      <c r="VYF405" s="12"/>
      <c r="VYG405" s="12"/>
      <c r="VYH405" s="12"/>
      <c r="VYI405" s="12"/>
      <c r="VYJ405" s="12"/>
      <c r="VYK405" s="12"/>
      <c r="VYL405" s="12"/>
      <c r="VYM405" s="12"/>
      <c r="VYN405" s="12"/>
      <c r="VYO405" s="12"/>
      <c r="VYP405" s="12"/>
      <c r="VYQ405" s="12"/>
      <c r="VYR405" s="12"/>
      <c r="VYS405" s="12"/>
      <c r="VYT405" s="12"/>
      <c r="VYU405" s="12"/>
      <c r="VYV405" s="12"/>
      <c r="VYW405" s="12"/>
      <c r="VYX405" s="12"/>
      <c r="VYY405" s="12"/>
      <c r="VYZ405" s="12"/>
      <c r="VZA405" s="12"/>
      <c r="VZB405" s="12"/>
      <c r="VZC405" s="12"/>
      <c r="VZD405" s="12"/>
      <c r="VZE405" s="12"/>
      <c r="VZF405" s="12"/>
      <c r="VZG405" s="12"/>
      <c r="VZH405" s="12"/>
      <c r="VZI405" s="12"/>
      <c r="VZJ405" s="12"/>
      <c r="VZK405" s="12"/>
      <c r="VZL405" s="12"/>
      <c r="VZM405" s="12"/>
      <c r="VZN405" s="12"/>
      <c r="VZO405" s="12"/>
      <c r="VZP405" s="12"/>
      <c r="VZQ405" s="12"/>
      <c r="VZR405" s="12"/>
      <c r="VZS405" s="12"/>
      <c r="VZT405" s="12"/>
      <c r="VZU405" s="12"/>
      <c r="VZV405" s="12"/>
      <c r="VZW405" s="12"/>
      <c r="VZX405" s="12"/>
      <c r="VZY405" s="12"/>
      <c r="VZZ405" s="12"/>
      <c r="WAA405" s="12"/>
      <c r="WAB405" s="12"/>
      <c r="WAC405" s="12"/>
      <c r="WAD405" s="12"/>
      <c r="WAE405" s="12"/>
      <c r="WAF405" s="12"/>
      <c r="WAG405" s="12"/>
      <c r="WAH405" s="12"/>
      <c r="WAI405" s="12"/>
      <c r="WAJ405" s="12"/>
      <c r="WAK405" s="12"/>
      <c r="WAL405" s="12"/>
      <c r="WAM405" s="12"/>
      <c r="WAN405" s="12"/>
      <c r="WAO405" s="12"/>
      <c r="WAP405" s="12"/>
      <c r="WAQ405" s="12"/>
      <c r="WAR405" s="12"/>
      <c r="WAS405" s="12"/>
      <c r="WAT405" s="12"/>
      <c r="WAU405" s="12"/>
      <c r="WAV405" s="12"/>
      <c r="WAW405" s="12"/>
      <c r="WAX405" s="12"/>
      <c r="WAY405" s="12"/>
      <c r="WAZ405" s="12"/>
      <c r="WBA405" s="12"/>
      <c r="WBB405" s="12"/>
      <c r="WBC405" s="12"/>
      <c r="WBD405" s="12"/>
      <c r="WBE405" s="12"/>
      <c r="WBF405" s="12"/>
      <c r="WBG405" s="12"/>
      <c r="WBH405" s="12"/>
      <c r="WBI405" s="12"/>
      <c r="WBJ405" s="12"/>
      <c r="WBK405" s="12"/>
      <c r="WBL405" s="12"/>
      <c r="WBM405" s="12"/>
      <c r="WBN405" s="12"/>
      <c r="WBO405" s="12"/>
      <c r="WBP405" s="12"/>
      <c r="WBQ405" s="12"/>
      <c r="WBR405" s="12"/>
      <c r="WBS405" s="12"/>
      <c r="WBT405" s="12"/>
      <c r="WBU405" s="12"/>
      <c r="WBV405" s="12"/>
      <c r="WBW405" s="12"/>
      <c r="WBX405" s="12"/>
      <c r="WBY405" s="12"/>
      <c r="WBZ405" s="12"/>
      <c r="WCA405" s="12"/>
      <c r="WCB405" s="12"/>
      <c r="WCC405" s="12"/>
      <c r="WCD405" s="12"/>
      <c r="WCE405" s="12"/>
      <c r="WCF405" s="12"/>
      <c r="WCG405" s="12"/>
      <c r="WCH405" s="12"/>
      <c r="WCI405" s="12"/>
      <c r="WCJ405" s="12"/>
      <c r="WCK405" s="12"/>
      <c r="WCL405" s="12"/>
      <c r="WCM405" s="12"/>
      <c r="WCN405" s="12"/>
      <c r="WCO405" s="12"/>
      <c r="WCP405" s="12"/>
      <c r="WCQ405" s="12"/>
      <c r="WCR405" s="12"/>
      <c r="WCS405" s="12"/>
      <c r="WCT405" s="12"/>
      <c r="WCU405" s="12"/>
      <c r="WCV405" s="12"/>
      <c r="WCW405" s="12"/>
      <c r="WCX405" s="12"/>
      <c r="WCY405" s="12"/>
      <c r="WCZ405" s="12"/>
      <c r="WDA405" s="12"/>
      <c r="WDB405" s="12"/>
      <c r="WDC405" s="12"/>
      <c r="WDD405" s="12"/>
      <c r="WDE405" s="12"/>
      <c r="WDF405" s="12"/>
      <c r="WDG405" s="12"/>
      <c r="WDH405" s="12"/>
      <c r="WDI405" s="12"/>
      <c r="WDJ405" s="12"/>
      <c r="WDK405" s="12"/>
      <c r="WDL405" s="12"/>
      <c r="WDM405" s="12"/>
      <c r="WDN405" s="12"/>
      <c r="WDO405" s="12"/>
      <c r="WDP405" s="12"/>
      <c r="WDQ405" s="12"/>
      <c r="WDR405" s="12"/>
      <c r="WDS405" s="12"/>
      <c r="WDT405" s="12"/>
      <c r="WDU405" s="12"/>
      <c r="WDV405" s="12"/>
      <c r="WDW405" s="12"/>
      <c r="WDX405" s="12"/>
      <c r="WDY405" s="12"/>
      <c r="WDZ405" s="12"/>
      <c r="WEA405" s="12"/>
      <c r="WEB405" s="12"/>
      <c r="WEC405" s="12"/>
      <c r="WED405" s="12"/>
      <c r="WEE405" s="12"/>
      <c r="WEF405" s="12"/>
      <c r="WEG405" s="12"/>
      <c r="WEH405" s="12"/>
      <c r="WEI405" s="12"/>
      <c r="WEJ405" s="12"/>
      <c r="WEK405" s="12"/>
      <c r="WEL405" s="12"/>
      <c r="WEM405" s="12"/>
      <c r="WEN405" s="12"/>
      <c r="WEO405" s="12"/>
      <c r="WEP405" s="12"/>
      <c r="WEQ405" s="12"/>
      <c r="WER405" s="12"/>
      <c r="WES405" s="12"/>
      <c r="WET405" s="12"/>
      <c r="WEU405" s="12"/>
      <c r="WEV405" s="12"/>
      <c r="WEW405" s="12"/>
      <c r="WEX405" s="12"/>
      <c r="WEY405" s="12"/>
      <c r="WEZ405" s="12"/>
      <c r="WFA405" s="12"/>
      <c r="WFB405" s="12"/>
      <c r="WFC405" s="12"/>
      <c r="WFD405" s="12"/>
      <c r="WFE405" s="12"/>
      <c r="WFF405" s="12"/>
      <c r="WFG405" s="12"/>
      <c r="WFH405" s="12"/>
      <c r="WFI405" s="12"/>
      <c r="WFJ405" s="12"/>
      <c r="WFK405" s="12"/>
      <c r="WFL405" s="12"/>
      <c r="WFM405" s="12"/>
      <c r="WFN405" s="12"/>
      <c r="WFO405" s="12"/>
      <c r="WFP405" s="12"/>
      <c r="WFQ405" s="12"/>
      <c r="WFR405" s="12"/>
      <c r="WFS405" s="12"/>
      <c r="WFT405" s="12"/>
      <c r="WFU405" s="12"/>
      <c r="WFV405" s="12"/>
      <c r="WFW405" s="12"/>
      <c r="WFX405" s="12"/>
      <c r="WFY405" s="12"/>
      <c r="WFZ405" s="12"/>
      <c r="WGA405" s="12"/>
      <c r="WGB405" s="12"/>
      <c r="WGC405" s="12"/>
      <c r="WGD405" s="12"/>
      <c r="WGE405" s="12"/>
      <c r="WGF405" s="12"/>
      <c r="WGG405" s="12"/>
      <c r="WGH405" s="12"/>
      <c r="WGI405" s="12"/>
      <c r="WGJ405" s="12"/>
      <c r="WGK405" s="12"/>
      <c r="WGL405" s="12"/>
      <c r="WGM405" s="12"/>
      <c r="WGN405" s="12"/>
      <c r="WGO405" s="12"/>
      <c r="WGP405" s="12"/>
      <c r="WGQ405" s="12"/>
      <c r="WGR405" s="12"/>
      <c r="WGS405" s="12"/>
      <c r="WGT405" s="12"/>
      <c r="WGU405" s="12"/>
      <c r="WGV405" s="12"/>
      <c r="WGW405" s="12"/>
      <c r="WGX405" s="12"/>
      <c r="WGY405" s="12"/>
      <c r="WGZ405" s="12"/>
      <c r="WHA405" s="12"/>
      <c r="WHB405" s="12"/>
      <c r="WHC405" s="12"/>
      <c r="WHD405" s="12"/>
      <c r="WHE405" s="12"/>
      <c r="WHF405" s="12"/>
      <c r="WHG405" s="12"/>
      <c r="WHH405" s="12"/>
      <c r="WHI405" s="12"/>
      <c r="WHJ405" s="12"/>
      <c r="WHK405" s="12"/>
      <c r="WHL405" s="12"/>
      <c r="WHM405" s="12"/>
      <c r="WHN405" s="12"/>
      <c r="WHO405" s="12"/>
      <c r="WHP405" s="12"/>
      <c r="WHQ405" s="12"/>
      <c r="WHR405" s="12"/>
      <c r="WHS405" s="12"/>
      <c r="WHT405" s="12"/>
      <c r="WHU405" s="12"/>
      <c r="WHV405" s="12"/>
      <c r="WHW405" s="12"/>
      <c r="WHX405" s="12"/>
      <c r="WHY405" s="12"/>
      <c r="WHZ405" s="12"/>
      <c r="WIA405" s="12"/>
      <c r="WIB405" s="12"/>
      <c r="WIC405" s="12"/>
      <c r="WID405" s="12"/>
      <c r="WIE405" s="12"/>
      <c r="WIF405" s="12"/>
      <c r="WIG405" s="12"/>
      <c r="WIH405" s="12"/>
      <c r="WII405" s="12"/>
      <c r="WIJ405" s="12"/>
      <c r="WIK405" s="12"/>
      <c r="WIL405" s="12"/>
      <c r="WIM405" s="12"/>
      <c r="WIN405" s="12"/>
      <c r="WIO405" s="12"/>
      <c r="WIP405" s="12"/>
      <c r="WIQ405" s="12"/>
      <c r="WIR405" s="12"/>
      <c r="WIS405" s="12"/>
      <c r="WIT405" s="12"/>
      <c r="WIU405" s="12"/>
      <c r="WIV405" s="12"/>
      <c r="WIW405" s="12"/>
      <c r="WIX405" s="12"/>
      <c r="WIY405" s="12"/>
      <c r="WIZ405" s="12"/>
      <c r="WJA405" s="12"/>
      <c r="WJB405" s="12"/>
      <c r="WJC405" s="12"/>
      <c r="WJD405" s="12"/>
      <c r="WJE405" s="12"/>
      <c r="WJF405" s="12"/>
      <c r="WJG405" s="12"/>
      <c r="WJH405" s="12"/>
      <c r="WJI405" s="12"/>
      <c r="WJJ405" s="12"/>
      <c r="WJK405" s="12"/>
      <c r="WJL405" s="12"/>
      <c r="WJM405" s="12"/>
      <c r="WJN405" s="12"/>
      <c r="WJO405" s="12"/>
      <c r="WJP405" s="12"/>
      <c r="WJQ405" s="12"/>
      <c r="WJR405" s="12"/>
      <c r="WJS405" s="12"/>
      <c r="WJT405" s="12"/>
      <c r="WJU405" s="12"/>
      <c r="WJV405" s="12"/>
      <c r="WJW405" s="12"/>
      <c r="WJX405" s="12"/>
      <c r="WJY405" s="12"/>
      <c r="WJZ405" s="12"/>
      <c r="WKA405" s="12"/>
      <c r="WKB405" s="12"/>
      <c r="WKC405" s="12"/>
      <c r="WKD405" s="12"/>
      <c r="WKE405" s="12"/>
      <c r="WKF405" s="12"/>
      <c r="WKG405" s="12"/>
      <c r="WKH405" s="12"/>
      <c r="WKI405" s="12"/>
      <c r="WKJ405" s="12"/>
      <c r="WKK405" s="12"/>
      <c r="WKL405" s="12"/>
      <c r="WKM405" s="12"/>
      <c r="WKN405" s="12"/>
      <c r="WKO405" s="12"/>
      <c r="WKP405" s="12"/>
      <c r="WKQ405" s="12"/>
      <c r="WKR405" s="12"/>
      <c r="WKS405" s="12"/>
      <c r="WKT405" s="12"/>
      <c r="WKU405" s="12"/>
      <c r="WKV405" s="12"/>
      <c r="WKW405" s="12"/>
      <c r="WKX405" s="12"/>
      <c r="WKY405" s="12"/>
      <c r="WKZ405" s="12"/>
      <c r="WLA405" s="12"/>
      <c r="WLB405" s="12"/>
      <c r="WLC405" s="12"/>
      <c r="WLD405" s="12"/>
      <c r="WLE405" s="12"/>
      <c r="WLF405" s="12"/>
      <c r="WLG405" s="12"/>
      <c r="WLH405" s="12"/>
      <c r="WLI405" s="12"/>
      <c r="WLJ405" s="12"/>
      <c r="WLK405" s="12"/>
      <c r="WLL405" s="12"/>
      <c r="WLM405" s="12"/>
      <c r="WLN405" s="12"/>
      <c r="WLO405" s="12"/>
      <c r="WLP405" s="12"/>
      <c r="WLQ405" s="12"/>
      <c r="WLR405" s="12"/>
      <c r="WLS405" s="12"/>
      <c r="WLT405" s="12"/>
      <c r="WLU405" s="12"/>
      <c r="WLV405" s="12"/>
      <c r="WLW405" s="12"/>
      <c r="WLX405" s="12"/>
      <c r="WLY405" s="12"/>
      <c r="WLZ405" s="12"/>
      <c r="WMA405" s="12"/>
      <c r="WMB405" s="12"/>
      <c r="WMC405" s="12"/>
      <c r="WMD405" s="12"/>
      <c r="WME405" s="12"/>
      <c r="WMF405" s="12"/>
      <c r="WMG405" s="12"/>
      <c r="WMH405" s="12"/>
      <c r="WMI405" s="12"/>
      <c r="WMJ405" s="12"/>
      <c r="WMK405" s="12"/>
      <c r="WML405" s="12"/>
      <c r="WMM405" s="12"/>
      <c r="WMN405" s="12"/>
      <c r="WMO405" s="12"/>
      <c r="WMP405" s="12"/>
      <c r="WMQ405" s="12"/>
      <c r="WMR405" s="12"/>
      <c r="WMS405" s="12"/>
      <c r="WMT405" s="12"/>
      <c r="WMU405" s="12"/>
      <c r="WMV405" s="12"/>
      <c r="WMW405" s="12"/>
      <c r="WMX405" s="12"/>
      <c r="WMY405" s="12"/>
      <c r="WMZ405" s="12"/>
      <c r="WNA405" s="12"/>
      <c r="WNB405" s="12"/>
      <c r="WNC405" s="12"/>
      <c r="WND405" s="12"/>
      <c r="WNE405" s="12"/>
      <c r="WNF405" s="12"/>
      <c r="WNG405" s="12"/>
      <c r="WNH405" s="12"/>
      <c r="WNI405" s="12"/>
      <c r="WNJ405" s="12"/>
      <c r="WNK405" s="12"/>
      <c r="WNL405" s="12"/>
      <c r="WNM405" s="12"/>
      <c r="WNN405" s="12"/>
      <c r="WNO405" s="12"/>
      <c r="WNP405" s="12"/>
      <c r="WNQ405" s="12"/>
      <c r="WNR405" s="12"/>
      <c r="WNS405" s="12"/>
      <c r="WNT405" s="12"/>
      <c r="WNU405" s="12"/>
      <c r="WNV405" s="12"/>
      <c r="WNW405" s="12"/>
      <c r="WNX405" s="12"/>
      <c r="WNY405" s="12"/>
      <c r="WNZ405" s="12"/>
      <c r="WOA405" s="12"/>
      <c r="WOB405" s="12"/>
      <c r="WOC405" s="12"/>
      <c r="WOD405" s="12"/>
      <c r="WOE405" s="12"/>
      <c r="WOF405" s="12"/>
      <c r="WOG405" s="12"/>
      <c r="WOH405" s="12"/>
      <c r="WOI405" s="12"/>
      <c r="WOJ405" s="12"/>
      <c r="WOK405" s="12"/>
      <c r="WOL405" s="12"/>
      <c r="WOM405" s="12"/>
      <c r="WON405" s="12"/>
      <c r="WOO405" s="12"/>
      <c r="WOP405" s="12"/>
      <c r="WOQ405" s="12"/>
      <c r="WOR405" s="12"/>
      <c r="WOS405" s="12"/>
      <c r="WOT405" s="12"/>
      <c r="WOU405" s="12"/>
      <c r="WOV405" s="12"/>
      <c r="WOW405" s="12"/>
      <c r="WOX405" s="12"/>
      <c r="WOY405" s="12"/>
      <c r="WOZ405" s="12"/>
      <c r="WPA405" s="12"/>
      <c r="WPB405" s="12"/>
      <c r="WPC405" s="12"/>
      <c r="WPD405" s="12"/>
      <c r="WPE405" s="12"/>
      <c r="WPF405" s="12"/>
      <c r="WPG405" s="12"/>
      <c r="WPH405" s="12"/>
      <c r="WPI405" s="12"/>
      <c r="WPJ405" s="12"/>
      <c r="WPK405" s="12"/>
      <c r="WPL405" s="12"/>
      <c r="WPM405" s="12"/>
      <c r="WPN405" s="12"/>
      <c r="WPO405" s="12"/>
      <c r="WPP405" s="12"/>
      <c r="WPQ405" s="12"/>
      <c r="WPR405" s="12"/>
      <c r="WPS405" s="12"/>
      <c r="WPT405" s="12"/>
      <c r="WPU405" s="12"/>
      <c r="WPV405" s="12"/>
      <c r="WPW405" s="12"/>
      <c r="WPX405" s="12"/>
      <c r="WPY405" s="12"/>
      <c r="WPZ405" s="12"/>
      <c r="WQA405" s="12"/>
      <c r="WQB405" s="12"/>
      <c r="WQC405" s="12"/>
      <c r="WQD405" s="12"/>
      <c r="WQE405" s="12"/>
      <c r="WQF405" s="12"/>
      <c r="WQG405" s="12"/>
      <c r="WQH405" s="12"/>
      <c r="WQI405" s="12"/>
      <c r="WQJ405" s="12"/>
      <c r="WQK405" s="12"/>
      <c r="WQL405" s="12"/>
      <c r="WQM405" s="12"/>
      <c r="WQN405" s="12"/>
      <c r="WQO405" s="12"/>
      <c r="WQP405" s="12"/>
      <c r="WQQ405" s="12"/>
      <c r="WQR405" s="12"/>
      <c r="WQS405" s="12"/>
      <c r="WQT405" s="12"/>
      <c r="WQU405" s="12"/>
      <c r="WQV405" s="12"/>
      <c r="WQW405" s="12"/>
      <c r="WQX405" s="12"/>
      <c r="WQY405" s="12"/>
      <c r="WQZ405" s="12"/>
      <c r="WRA405" s="12"/>
      <c r="WRB405" s="12"/>
      <c r="WRC405" s="12"/>
      <c r="WRD405" s="12"/>
      <c r="WRE405" s="12"/>
      <c r="WRF405" s="12"/>
      <c r="WRG405" s="12"/>
      <c r="WRH405" s="12"/>
      <c r="WRI405" s="12"/>
      <c r="WRJ405" s="12"/>
      <c r="WRK405" s="12"/>
      <c r="WRL405" s="12"/>
      <c r="WRM405" s="12"/>
      <c r="WRN405" s="12"/>
      <c r="WRO405" s="12"/>
      <c r="WRP405" s="12"/>
      <c r="WRQ405" s="12"/>
      <c r="WRR405" s="12"/>
      <c r="WRS405" s="12"/>
      <c r="WRT405" s="12"/>
      <c r="WRU405" s="12"/>
      <c r="WRV405" s="12"/>
      <c r="WRW405" s="12"/>
      <c r="WRX405" s="12"/>
      <c r="WRY405" s="12"/>
      <c r="WRZ405" s="12"/>
      <c r="WSA405" s="12"/>
      <c r="WSB405" s="12"/>
      <c r="WSC405" s="12"/>
      <c r="WSD405" s="12"/>
      <c r="WSE405" s="12"/>
      <c r="WSF405" s="12"/>
      <c r="WSG405" s="12"/>
      <c r="WSH405" s="12"/>
      <c r="WSI405" s="12"/>
      <c r="WSJ405" s="12"/>
      <c r="WSK405" s="12"/>
      <c r="WSL405" s="12"/>
      <c r="WSM405" s="12"/>
      <c r="WSN405" s="12"/>
      <c r="WSO405" s="12"/>
      <c r="WSP405" s="12"/>
      <c r="WSQ405" s="12"/>
      <c r="WSR405" s="12"/>
      <c r="WSS405" s="12"/>
      <c r="WST405" s="12"/>
      <c r="WSU405" s="12"/>
      <c r="WSV405" s="12"/>
      <c r="WSW405" s="12"/>
      <c r="WSX405" s="12"/>
      <c r="WSY405" s="12"/>
      <c r="WSZ405" s="12"/>
      <c r="WTA405" s="12"/>
      <c r="WTB405" s="12"/>
      <c r="WTC405" s="12"/>
      <c r="WTD405" s="12"/>
      <c r="WTE405" s="12"/>
      <c r="WTF405" s="12"/>
      <c r="WTG405" s="12"/>
      <c r="WTH405" s="12"/>
      <c r="WTI405" s="12"/>
      <c r="WTJ405" s="12"/>
      <c r="WTK405" s="12"/>
      <c r="WTL405" s="12"/>
      <c r="WTM405" s="12"/>
      <c r="WTN405" s="12"/>
      <c r="WTO405" s="12"/>
      <c r="WTP405" s="12"/>
      <c r="WTQ405" s="12"/>
      <c r="WTR405" s="12"/>
      <c r="WTS405" s="12"/>
      <c r="WTT405" s="12"/>
      <c r="WTU405" s="12"/>
      <c r="WTV405" s="12"/>
      <c r="WTW405" s="12"/>
      <c r="WTX405" s="12"/>
      <c r="WTY405" s="12"/>
      <c r="WTZ405" s="12"/>
      <c r="WUA405" s="12"/>
      <c r="WUB405" s="12"/>
      <c r="WUC405" s="12"/>
      <c r="WUD405" s="12"/>
      <c r="WUE405" s="12"/>
      <c r="WUF405" s="12"/>
      <c r="WUG405" s="12"/>
      <c r="WUH405" s="12"/>
      <c r="WUI405" s="12"/>
      <c r="WUJ405" s="12"/>
      <c r="WUK405" s="12"/>
      <c r="WUL405" s="12"/>
      <c r="WUM405" s="12"/>
      <c r="WUN405" s="12"/>
      <c r="WUO405" s="12"/>
      <c r="WUP405" s="12"/>
      <c r="WUQ405" s="12"/>
      <c r="WUR405" s="12"/>
      <c r="WUS405" s="12"/>
      <c r="WUT405" s="12"/>
      <c r="WUU405" s="12"/>
      <c r="WUV405" s="12"/>
      <c r="WUW405" s="12"/>
      <c r="WUX405" s="12"/>
      <c r="WUY405" s="12"/>
      <c r="WUZ405" s="12"/>
      <c r="WVA405" s="12"/>
      <c r="WVB405" s="12"/>
      <c r="WVC405" s="12"/>
      <c r="WVD405" s="12"/>
      <c r="WVE405" s="12"/>
      <c r="WVF405" s="12"/>
      <c r="WVG405" s="12"/>
      <c r="WVH405" s="12"/>
      <c r="WVI405" s="12"/>
      <c r="WVJ405" s="12"/>
      <c r="WVK405" s="12"/>
      <c r="WVL405" s="12"/>
      <c r="WVM405" s="12"/>
      <c r="WVN405" s="12"/>
      <c r="WVO405" s="12"/>
      <c r="WVP405" s="12"/>
      <c r="WVQ405" s="12"/>
      <c r="WVR405" s="12"/>
      <c r="WVS405" s="12"/>
      <c r="WVT405" s="12"/>
      <c r="WVU405" s="12"/>
      <c r="WVV405" s="12"/>
      <c r="WVW405" s="12"/>
      <c r="WVX405" s="12"/>
      <c r="WVY405" s="12"/>
      <c r="WVZ405" s="12"/>
      <c r="WWA405" s="12"/>
      <c r="WWB405" s="12"/>
      <c r="WWC405" s="12"/>
      <c r="WWD405" s="12"/>
      <c r="WWE405" s="12"/>
      <c r="WWF405" s="12"/>
      <c r="WWG405" s="12"/>
      <c r="WWH405" s="12"/>
      <c r="WWI405" s="12"/>
      <c r="WWJ405" s="12"/>
      <c r="WWK405" s="12"/>
      <c r="WWL405" s="12"/>
      <c r="WWM405" s="12"/>
      <c r="WWN405" s="12"/>
      <c r="WWO405" s="12"/>
      <c r="WWP405" s="12"/>
      <c r="WWQ405" s="12"/>
      <c r="WWR405" s="12"/>
      <c r="WWS405" s="12"/>
      <c r="WWT405" s="12"/>
      <c r="WWU405" s="12"/>
      <c r="WWV405" s="12"/>
      <c r="WWW405" s="12"/>
      <c r="WWX405" s="12"/>
      <c r="WWY405" s="12"/>
      <c r="WWZ405" s="12"/>
      <c r="WXA405" s="12"/>
      <c r="WXB405" s="12"/>
      <c r="WXC405" s="12"/>
      <c r="WXD405" s="12"/>
      <c r="WXE405" s="12"/>
      <c r="WXF405" s="12"/>
      <c r="WXG405" s="12"/>
      <c r="WXH405" s="12"/>
      <c r="WXI405" s="12"/>
      <c r="WXJ405" s="12"/>
      <c r="WXK405" s="12"/>
      <c r="WXL405" s="12"/>
      <c r="WXM405" s="12"/>
      <c r="WXN405" s="12"/>
      <c r="WXO405" s="12"/>
      <c r="WXP405" s="12"/>
      <c r="WXQ405" s="12"/>
      <c r="WXR405" s="12"/>
      <c r="WXS405" s="12"/>
      <c r="WXT405" s="12"/>
      <c r="WXU405" s="12"/>
      <c r="WXV405" s="12"/>
      <c r="WXW405" s="12"/>
      <c r="WXX405" s="12"/>
      <c r="WXY405" s="12"/>
      <c r="WXZ405" s="12"/>
      <c r="WYA405" s="12"/>
      <c r="WYB405" s="12"/>
      <c r="WYC405" s="12"/>
      <c r="WYD405" s="12"/>
      <c r="WYE405" s="12"/>
      <c r="WYF405" s="12"/>
      <c r="WYG405" s="12"/>
      <c r="WYH405" s="12"/>
      <c r="WYI405" s="12"/>
      <c r="WYJ405" s="12"/>
      <c r="WYK405" s="12"/>
      <c r="WYL405" s="12"/>
      <c r="WYM405" s="12"/>
      <c r="WYN405" s="12"/>
      <c r="WYO405" s="12"/>
      <c r="WYP405" s="12"/>
      <c r="WYQ405" s="12"/>
      <c r="WYR405" s="12"/>
      <c r="WYS405" s="12"/>
      <c r="WYT405" s="12"/>
      <c r="WYU405" s="12"/>
      <c r="WYV405" s="12"/>
      <c r="WYW405" s="12"/>
      <c r="WYX405" s="12"/>
      <c r="WYY405" s="12"/>
      <c r="WYZ405" s="12"/>
      <c r="WZA405" s="12"/>
      <c r="WZB405" s="12"/>
      <c r="WZC405" s="12"/>
      <c r="WZD405" s="12"/>
      <c r="WZE405" s="12"/>
      <c r="WZF405" s="12"/>
      <c r="WZG405" s="12"/>
      <c r="WZH405" s="12"/>
      <c r="WZI405" s="12"/>
      <c r="WZJ405" s="12"/>
      <c r="WZK405" s="12"/>
      <c r="WZL405" s="12"/>
      <c r="WZM405" s="12"/>
      <c r="WZN405" s="12"/>
      <c r="WZO405" s="12"/>
      <c r="WZP405" s="12"/>
      <c r="WZQ405" s="12"/>
      <c r="WZR405" s="12"/>
      <c r="WZS405" s="12"/>
      <c r="WZT405" s="12"/>
      <c r="WZU405" s="12"/>
      <c r="WZV405" s="12"/>
      <c r="WZW405" s="12"/>
      <c r="WZX405" s="12"/>
      <c r="WZY405" s="12"/>
      <c r="WZZ405" s="12"/>
      <c r="XAA405" s="12"/>
      <c r="XAB405" s="12"/>
      <c r="XAC405" s="12"/>
      <c r="XAD405" s="12"/>
      <c r="XAE405" s="12"/>
      <c r="XAF405" s="12"/>
      <c r="XAG405" s="12"/>
      <c r="XAH405" s="12"/>
      <c r="XAI405" s="12"/>
      <c r="XAJ405" s="12"/>
      <c r="XAK405" s="12"/>
      <c r="XAL405" s="12"/>
      <c r="XAM405" s="12"/>
      <c r="XAN405" s="12"/>
      <c r="XAO405" s="12"/>
      <c r="XAP405" s="12"/>
      <c r="XAQ405" s="12"/>
      <c r="XAR405" s="12"/>
      <c r="XAS405" s="12"/>
      <c r="XAT405" s="12"/>
      <c r="XAU405" s="12"/>
      <c r="XAV405" s="12"/>
      <c r="XAW405" s="12"/>
      <c r="XAX405" s="12"/>
      <c r="XAY405" s="12"/>
      <c r="XAZ405" s="12"/>
      <c r="XBA405" s="12"/>
      <c r="XBB405" s="12"/>
      <c r="XBC405" s="12"/>
      <c r="XBD405" s="12"/>
      <c r="XBE405" s="12"/>
      <c r="XBF405" s="12"/>
      <c r="XBG405" s="12"/>
      <c r="XBH405" s="12"/>
      <c r="XBI405" s="12"/>
      <c r="XBJ405" s="12"/>
      <c r="XBK405" s="12"/>
      <c r="XBL405" s="12"/>
      <c r="XBM405" s="12"/>
      <c r="XBN405" s="12"/>
      <c r="XBO405" s="12"/>
      <c r="XBP405" s="12"/>
      <c r="XBQ405" s="12"/>
      <c r="XBR405" s="12"/>
      <c r="XBS405" s="12"/>
      <c r="XBT405" s="12"/>
      <c r="XBU405" s="12"/>
      <c r="XBV405" s="12"/>
      <c r="XBW405" s="12"/>
      <c r="XBX405" s="12"/>
      <c r="XBY405" s="12"/>
      <c r="XBZ405" s="12"/>
      <c r="XCA405" s="12"/>
      <c r="XCB405" s="12"/>
      <c r="XCC405" s="12"/>
      <c r="XCD405" s="12"/>
      <c r="XCE405" s="12"/>
      <c r="XCF405" s="12"/>
      <c r="XCG405" s="12"/>
      <c r="XCH405" s="12"/>
      <c r="XCI405" s="12"/>
      <c r="XCJ405" s="12"/>
      <c r="XCK405" s="12"/>
      <c r="XCL405" s="12"/>
      <c r="XCM405" s="12"/>
      <c r="XCN405" s="12"/>
      <c r="XCO405" s="12"/>
      <c r="XCP405" s="12"/>
      <c r="XCQ405" s="12"/>
      <c r="XCR405" s="12"/>
      <c r="XCS405" s="12"/>
      <c r="XCT405" s="12"/>
      <c r="XCU405" s="12"/>
      <c r="XCV405" s="12"/>
      <c r="XCW405" s="12"/>
      <c r="XCX405" s="12"/>
      <c r="XCY405" s="12"/>
      <c r="XCZ405" s="12"/>
      <c r="XDA405" s="12"/>
      <c r="XDB405" s="12"/>
      <c r="XDC405" s="12"/>
      <c r="XDD405" s="12"/>
      <c r="XDE405" s="12"/>
      <c r="XDF405" s="12"/>
      <c r="XDG405" s="12"/>
      <c r="XDH405" s="12"/>
      <c r="XDI405" s="12"/>
      <c r="XDJ405" s="12"/>
      <c r="XDK405" s="12"/>
      <c r="XDL405" s="12"/>
      <c r="XDM405" s="12"/>
      <c r="XDN405" s="12"/>
      <c r="XDO405" s="12"/>
      <c r="XDP405" s="12"/>
      <c r="XDQ405" s="12"/>
      <c r="XDR405" s="12"/>
      <c r="XDS405" s="12"/>
      <c r="XDT405" s="12"/>
      <c r="XDU405" s="12"/>
      <c r="XDV405" s="12"/>
      <c r="XDW405" s="12"/>
      <c r="XDX405" s="12"/>
      <c r="XDY405" s="12"/>
      <c r="XDZ405" s="12"/>
      <c r="XEA405" s="12"/>
      <c r="XEB405" s="12"/>
      <c r="XEC405" s="12"/>
      <c r="XED405" s="12"/>
      <c r="XEE405" s="12"/>
      <c r="XEF405" s="12"/>
      <c r="XEG405" s="12"/>
      <c r="XEH405" s="12"/>
      <c r="XEI405" s="12"/>
      <c r="XEJ405" s="12"/>
      <c r="XEK405" s="12"/>
      <c r="XEL405" s="12"/>
      <c r="XEM405" s="12"/>
      <c r="XEN405" s="12"/>
      <c r="XEO405" s="12"/>
      <c r="XEP405" s="12"/>
      <c r="XEQ405" s="12"/>
      <c r="XER405" s="12"/>
      <c r="XES405" s="12"/>
      <c r="XET405" s="12"/>
    </row>
    <row r="406" spans="1:16378" ht="45" x14ac:dyDescent="0.25">
      <c r="A406" s="5" t="s">
        <v>1485</v>
      </c>
      <c r="B406" s="6" t="s">
        <v>21</v>
      </c>
      <c r="C406" s="6" t="s">
        <v>21</v>
      </c>
      <c r="D406" s="6" t="s">
        <v>3003</v>
      </c>
      <c r="E406" s="5" t="s">
        <v>1065</v>
      </c>
      <c r="F406" s="6" t="s">
        <v>1487</v>
      </c>
      <c r="G406" s="14"/>
      <c r="H406" s="18" t="s">
        <v>3013</v>
      </c>
      <c r="I406" s="18" t="s">
        <v>3044</v>
      </c>
      <c r="J406" s="6">
        <v>1</v>
      </c>
      <c r="K406" s="6">
        <v>1</v>
      </c>
      <c r="L406" s="6">
        <v>1</v>
      </c>
      <c r="M406" s="17" t="s">
        <v>2994</v>
      </c>
      <c r="N406" s="6" t="s">
        <v>1658</v>
      </c>
      <c r="O406" s="6" t="s">
        <v>1665</v>
      </c>
      <c r="P406" s="34">
        <v>1</v>
      </c>
      <c r="Q406" s="34" t="s">
        <v>2987</v>
      </c>
      <c r="R406" s="6" t="s">
        <v>1487</v>
      </c>
      <c r="S406" s="6" t="s">
        <v>3003</v>
      </c>
      <c r="T406" s="6" t="s">
        <v>1489</v>
      </c>
      <c r="U406" s="6" t="s">
        <v>1490</v>
      </c>
      <c r="V406" s="7" t="s">
        <v>1654</v>
      </c>
      <c r="W406" s="7" t="s">
        <v>1654</v>
      </c>
      <c r="X406" s="8">
        <v>54.330371183721802</v>
      </c>
      <c r="Y406" s="8" t="s">
        <v>1654</v>
      </c>
      <c r="Z406" s="5">
        <v>3532</v>
      </c>
      <c r="AA406" s="12" t="s">
        <v>1654</v>
      </c>
      <c r="AB406" s="12" t="s">
        <v>1654</v>
      </c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  <c r="IU406" s="12"/>
      <c r="IV406" s="12"/>
      <c r="IW406" s="12"/>
      <c r="IX406" s="12"/>
      <c r="IY406" s="12"/>
      <c r="IZ406" s="12"/>
      <c r="JA406" s="12"/>
      <c r="JB406" s="12"/>
      <c r="JC406" s="12"/>
      <c r="JD406" s="12"/>
      <c r="JE406" s="12"/>
      <c r="JF406" s="12"/>
      <c r="JG406" s="12"/>
      <c r="JH406" s="12"/>
      <c r="JI406" s="12"/>
      <c r="JJ406" s="12"/>
      <c r="JK406" s="12"/>
      <c r="JL406" s="12"/>
      <c r="JM406" s="12"/>
      <c r="JN406" s="12"/>
      <c r="JO406" s="12"/>
      <c r="JP406" s="12"/>
      <c r="JQ406" s="12"/>
      <c r="JR406" s="12"/>
      <c r="JS406" s="12"/>
      <c r="JT406" s="12"/>
      <c r="JU406" s="12"/>
      <c r="JV406" s="12"/>
      <c r="JW406" s="12"/>
      <c r="JX406" s="12"/>
      <c r="JY406" s="12"/>
      <c r="JZ406" s="12"/>
      <c r="KA406" s="12"/>
      <c r="KB406" s="12"/>
      <c r="KC406" s="12"/>
      <c r="KD406" s="12"/>
      <c r="KE406" s="12"/>
      <c r="KF406" s="12"/>
      <c r="KG406" s="12"/>
      <c r="KH406" s="12"/>
      <c r="KI406" s="12"/>
      <c r="KJ406" s="12"/>
      <c r="KK406" s="12"/>
      <c r="KL406" s="12"/>
      <c r="KM406" s="12"/>
      <c r="KN406" s="12"/>
      <c r="KO406" s="12"/>
      <c r="KP406" s="12"/>
      <c r="KQ406" s="12"/>
      <c r="KR406" s="12"/>
      <c r="KS406" s="12"/>
      <c r="KT406" s="12"/>
      <c r="KU406" s="12"/>
      <c r="KV406" s="12"/>
      <c r="KW406" s="12"/>
      <c r="KX406" s="12"/>
      <c r="KY406" s="12"/>
      <c r="KZ406" s="12"/>
      <c r="LA406" s="12"/>
      <c r="LB406" s="12"/>
      <c r="LC406" s="12"/>
      <c r="LD406" s="12"/>
      <c r="LE406" s="12"/>
      <c r="LF406" s="12"/>
      <c r="LG406" s="12"/>
      <c r="LH406" s="12"/>
      <c r="LI406" s="12"/>
      <c r="LJ406" s="12"/>
      <c r="LK406" s="12"/>
      <c r="LL406" s="12"/>
      <c r="LM406" s="12"/>
      <c r="LN406" s="12"/>
      <c r="LO406" s="12"/>
      <c r="LP406" s="12"/>
      <c r="LQ406" s="12"/>
      <c r="LR406" s="12"/>
      <c r="LS406" s="12"/>
      <c r="LT406" s="12"/>
      <c r="LU406" s="12"/>
      <c r="LV406" s="12"/>
      <c r="LW406" s="12"/>
      <c r="LX406" s="12"/>
      <c r="LY406" s="12"/>
      <c r="LZ406" s="12"/>
      <c r="MA406" s="12"/>
      <c r="MB406" s="12"/>
      <c r="MC406" s="12"/>
      <c r="MD406" s="12"/>
      <c r="ME406" s="12"/>
      <c r="MF406" s="12"/>
      <c r="MG406" s="12"/>
      <c r="MH406" s="12"/>
      <c r="MI406" s="12"/>
      <c r="MJ406" s="12"/>
      <c r="MK406" s="12"/>
      <c r="ML406" s="12"/>
      <c r="MM406" s="12"/>
      <c r="MN406" s="12"/>
      <c r="MO406" s="12"/>
      <c r="MP406" s="12"/>
      <c r="MQ406" s="12"/>
      <c r="MR406" s="12"/>
      <c r="MS406" s="12"/>
      <c r="MT406" s="12"/>
      <c r="MU406" s="12"/>
      <c r="MV406" s="12"/>
      <c r="MW406" s="12"/>
      <c r="MX406" s="12"/>
      <c r="MY406" s="12"/>
      <c r="MZ406" s="12"/>
      <c r="NA406" s="12"/>
      <c r="NB406" s="12"/>
      <c r="NC406" s="12"/>
      <c r="ND406" s="12"/>
      <c r="NE406" s="12"/>
      <c r="NF406" s="12"/>
      <c r="NG406" s="12"/>
      <c r="NH406" s="12"/>
      <c r="NI406" s="12"/>
      <c r="NJ406" s="12"/>
      <c r="NK406" s="12"/>
      <c r="NL406" s="12"/>
      <c r="NM406" s="12"/>
      <c r="NN406" s="12"/>
      <c r="NO406" s="12"/>
      <c r="NP406" s="12"/>
      <c r="NQ406" s="12"/>
      <c r="NR406" s="12"/>
      <c r="NS406" s="12"/>
      <c r="NT406" s="12"/>
      <c r="NU406" s="12"/>
      <c r="NV406" s="12"/>
      <c r="NW406" s="12"/>
      <c r="NX406" s="12"/>
      <c r="NY406" s="12"/>
      <c r="NZ406" s="12"/>
      <c r="OA406" s="12"/>
      <c r="OB406" s="12"/>
      <c r="OC406" s="12"/>
      <c r="OD406" s="12"/>
      <c r="OE406" s="12"/>
      <c r="OF406" s="12"/>
      <c r="OG406" s="12"/>
      <c r="OH406" s="12"/>
      <c r="OI406" s="12"/>
      <c r="OJ406" s="12"/>
      <c r="OK406" s="12"/>
      <c r="OL406" s="12"/>
      <c r="OM406" s="12"/>
      <c r="ON406" s="12"/>
      <c r="OO406" s="12"/>
      <c r="OP406" s="12"/>
      <c r="OQ406" s="12"/>
      <c r="OR406" s="12"/>
      <c r="OS406" s="12"/>
      <c r="OT406" s="12"/>
      <c r="OU406" s="12"/>
      <c r="OV406" s="12"/>
      <c r="OW406" s="12"/>
      <c r="OX406" s="12"/>
      <c r="OY406" s="12"/>
      <c r="OZ406" s="12"/>
      <c r="PA406" s="12"/>
      <c r="PB406" s="12"/>
      <c r="PC406" s="12"/>
      <c r="PD406" s="12"/>
      <c r="PE406" s="12"/>
      <c r="PF406" s="12"/>
      <c r="PG406" s="12"/>
      <c r="PH406" s="12"/>
      <c r="PI406" s="12"/>
      <c r="PJ406" s="12"/>
      <c r="PK406" s="12"/>
      <c r="PL406" s="12"/>
      <c r="PM406" s="12"/>
      <c r="PN406" s="12"/>
      <c r="PO406" s="12"/>
      <c r="PP406" s="12"/>
      <c r="PQ406" s="12"/>
      <c r="PR406" s="12"/>
      <c r="PS406" s="12"/>
      <c r="PT406" s="12"/>
      <c r="PU406" s="12"/>
      <c r="PV406" s="12"/>
      <c r="PW406" s="12"/>
      <c r="PX406" s="12"/>
      <c r="PY406" s="12"/>
      <c r="PZ406" s="12"/>
      <c r="QA406" s="12"/>
      <c r="QB406" s="12"/>
      <c r="QC406" s="12"/>
      <c r="QD406" s="12"/>
      <c r="QE406" s="12"/>
      <c r="QF406" s="12"/>
      <c r="QG406" s="12"/>
      <c r="QH406" s="12"/>
      <c r="QI406" s="12"/>
      <c r="QJ406" s="12"/>
      <c r="QK406" s="12"/>
      <c r="QL406" s="12"/>
      <c r="QM406" s="12"/>
      <c r="QN406" s="12"/>
      <c r="QO406" s="12"/>
      <c r="QP406" s="12"/>
      <c r="QQ406" s="12"/>
      <c r="QR406" s="12"/>
      <c r="QS406" s="12"/>
      <c r="QT406" s="12"/>
      <c r="QU406" s="12"/>
      <c r="QV406" s="12"/>
      <c r="QW406" s="12"/>
      <c r="QX406" s="12"/>
      <c r="QY406" s="12"/>
      <c r="QZ406" s="12"/>
      <c r="RA406" s="12"/>
      <c r="RB406" s="12"/>
      <c r="RC406" s="12"/>
      <c r="RD406" s="12"/>
      <c r="RE406" s="12"/>
      <c r="RF406" s="12"/>
      <c r="RG406" s="12"/>
      <c r="RH406" s="12"/>
      <c r="RI406" s="12"/>
      <c r="RJ406" s="12"/>
      <c r="RK406" s="12"/>
      <c r="RL406" s="12"/>
      <c r="RM406" s="12"/>
      <c r="RN406" s="12"/>
      <c r="RO406" s="12"/>
      <c r="RP406" s="12"/>
      <c r="RQ406" s="12"/>
      <c r="RR406" s="12"/>
      <c r="RS406" s="12"/>
      <c r="RT406" s="12"/>
      <c r="RU406" s="12"/>
      <c r="RV406" s="12"/>
      <c r="RW406" s="12"/>
      <c r="RX406" s="12"/>
      <c r="RY406" s="12"/>
      <c r="RZ406" s="12"/>
      <c r="SA406" s="12"/>
      <c r="SB406" s="12"/>
      <c r="SC406" s="12"/>
      <c r="SD406" s="12"/>
      <c r="SE406" s="12"/>
      <c r="SF406" s="12"/>
      <c r="SG406" s="12"/>
      <c r="SH406" s="12"/>
      <c r="SI406" s="12"/>
      <c r="SJ406" s="12"/>
      <c r="SK406" s="12"/>
      <c r="SL406" s="12"/>
      <c r="SM406" s="12"/>
      <c r="SN406" s="12"/>
      <c r="SO406" s="12"/>
      <c r="SP406" s="12"/>
      <c r="SQ406" s="12"/>
      <c r="SR406" s="12"/>
      <c r="SS406" s="12"/>
      <c r="ST406" s="12"/>
      <c r="SU406" s="12"/>
      <c r="SV406" s="12"/>
      <c r="SW406" s="12"/>
      <c r="SX406" s="12"/>
      <c r="SY406" s="12"/>
      <c r="SZ406" s="12"/>
      <c r="TA406" s="12"/>
      <c r="TB406" s="12"/>
      <c r="TC406" s="12"/>
      <c r="TD406" s="12"/>
      <c r="TE406" s="12"/>
      <c r="TF406" s="12"/>
      <c r="TG406" s="12"/>
      <c r="TH406" s="12"/>
      <c r="TI406" s="12"/>
      <c r="TJ406" s="12"/>
      <c r="TK406" s="12"/>
      <c r="TL406" s="12"/>
      <c r="TM406" s="12"/>
      <c r="TN406" s="12"/>
      <c r="TO406" s="12"/>
      <c r="TP406" s="12"/>
      <c r="TQ406" s="12"/>
      <c r="TR406" s="12"/>
      <c r="TS406" s="12"/>
      <c r="TT406" s="12"/>
      <c r="TU406" s="12"/>
      <c r="TV406" s="12"/>
      <c r="TW406" s="12"/>
      <c r="TX406" s="12"/>
      <c r="TY406" s="12"/>
      <c r="TZ406" s="12"/>
      <c r="UA406" s="12"/>
      <c r="UB406" s="12"/>
      <c r="UC406" s="12"/>
      <c r="UD406" s="12"/>
      <c r="UE406" s="12"/>
      <c r="UF406" s="12"/>
      <c r="UG406" s="12"/>
      <c r="UH406" s="12"/>
      <c r="UI406" s="12"/>
      <c r="UJ406" s="12"/>
      <c r="UK406" s="12"/>
      <c r="UL406" s="12"/>
      <c r="UM406" s="12"/>
      <c r="UN406" s="12"/>
      <c r="UO406" s="12"/>
      <c r="UP406" s="12"/>
      <c r="UQ406" s="12"/>
      <c r="UR406" s="12"/>
      <c r="US406" s="12"/>
      <c r="UT406" s="12"/>
      <c r="UU406" s="12"/>
      <c r="UV406" s="12"/>
      <c r="UW406" s="12"/>
      <c r="UX406" s="12"/>
      <c r="UY406" s="12"/>
      <c r="UZ406" s="12"/>
      <c r="VA406" s="12"/>
      <c r="VB406" s="12"/>
      <c r="VC406" s="12"/>
      <c r="VD406" s="12"/>
      <c r="VE406" s="12"/>
      <c r="VF406" s="12"/>
      <c r="VG406" s="12"/>
      <c r="VH406" s="12"/>
      <c r="VI406" s="12"/>
      <c r="VJ406" s="12"/>
      <c r="VK406" s="12"/>
      <c r="VL406" s="12"/>
      <c r="VM406" s="12"/>
      <c r="VN406" s="12"/>
      <c r="VO406" s="12"/>
      <c r="VP406" s="12"/>
      <c r="VQ406" s="12"/>
      <c r="VR406" s="12"/>
      <c r="VS406" s="12"/>
      <c r="VT406" s="12"/>
      <c r="VU406" s="12"/>
      <c r="VV406" s="12"/>
      <c r="VW406" s="12"/>
      <c r="VX406" s="12"/>
      <c r="VY406" s="12"/>
      <c r="VZ406" s="12"/>
      <c r="WA406" s="12"/>
      <c r="WB406" s="12"/>
      <c r="WC406" s="12"/>
      <c r="WD406" s="12"/>
      <c r="WE406" s="12"/>
      <c r="WF406" s="12"/>
      <c r="WG406" s="12"/>
      <c r="WH406" s="12"/>
      <c r="WI406" s="12"/>
      <c r="WJ406" s="12"/>
      <c r="WK406" s="12"/>
      <c r="WL406" s="12"/>
      <c r="WM406" s="12"/>
      <c r="WN406" s="12"/>
      <c r="WO406" s="12"/>
      <c r="WP406" s="12"/>
      <c r="WQ406" s="12"/>
      <c r="WR406" s="12"/>
      <c r="WS406" s="12"/>
      <c r="WT406" s="12"/>
      <c r="WU406" s="12"/>
      <c r="WV406" s="12"/>
      <c r="WW406" s="12"/>
      <c r="WX406" s="12"/>
      <c r="WY406" s="12"/>
      <c r="WZ406" s="12"/>
      <c r="XA406" s="12"/>
      <c r="XB406" s="12"/>
      <c r="XC406" s="12"/>
      <c r="XD406" s="12"/>
      <c r="XE406" s="12"/>
      <c r="XF406" s="12"/>
      <c r="XG406" s="12"/>
      <c r="XH406" s="12"/>
      <c r="XI406" s="12"/>
      <c r="XJ406" s="12"/>
      <c r="XK406" s="12"/>
      <c r="XL406" s="12"/>
      <c r="XM406" s="12"/>
      <c r="XN406" s="12"/>
      <c r="XO406" s="12"/>
      <c r="XP406" s="12"/>
      <c r="XQ406" s="12"/>
      <c r="XR406" s="12"/>
      <c r="XS406" s="12"/>
      <c r="XT406" s="12"/>
      <c r="XU406" s="12"/>
      <c r="XV406" s="12"/>
      <c r="XW406" s="12"/>
      <c r="XX406" s="12"/>
      <c r="XY406" s="12"/>
      <c r="XZ406" s="12"/>
      <c r="YA406" s="12"/>
      <c r="YB406" s="12"/>
      <c r="YC406" s="12"/>
      <c r="YD406" s="12"/>
      <c r="YE406" s="12"/>
      <c r="YF406" s="12"/>
      <c r="YG406" s="12"/>
      <c r="YH406" s="12"/>
      <c r="YI406" s="12"/>
      <c r="YJ406" s="12"/>
      <c r="YK406" s="12"/>
      <c r="YL406" s="12"/>
      <c r="YM406" s="12"/>
      <c r="YN406" s="12"/>
      <c r="YO406" s="12"/>
      <c r="YP406" s="12"/>
      <c r="YQ406" s="12"/>
      <c r="YR406" s="12"/>
      <c r="YS406" s="12"/>
      <c r="YT406" s="12"/>
      <c r="YU406" s="12"/>
      <c r="YV406" s="12"/>
      <c r="YW406" s="12"/>
      <c r="YX406" s="12"/>
      <c r="YY406" s="12"/>
      <c r="YZ406" s="12"/>
      <c r="ZA406" s="12"/>
      <c r="ZB406" s="12"/>
      <c r="ZC406" s="12"/>
      <c r="ZD406" s="12"/>
      <c r="ZE406" s="12"/>
      <c r="ZF406" s="12"/>
      <c r="ZG406" s="12"/>
      <c r="ZH406" s="12"/>
      <c r="ZI406" s="12"/>
      <c r="ZJ406" s="12"/>
      <c r="ZK406" s="12"/>
      <c r="ZL406" s="12"/>
      <c r="ZM406" s="12"/>
      <c r="ZN406" s="12"/>
      <c r="ZO406" s="12"/>
      <c r="ZP406" s="12"/>
      <c r="ZQ406" s="12"/>
      <c r="ZR406" s="12"/>
      <c r="ZS406" s="12"/>
      <c r="ZT406" s="12"/>
      <c r="ZU406" s="12"/>
      <c r="ZV406" s="12"/>
      <c r="ZW406" s="12"/>
      <c r="ZX406" s="12"/>
      <c r="ZY406" s="12"/>
      <c r="ZZ406" s="12"/>
      <c r="AAA406" s="12"/>
      <c r="AAB406" s="12"/>
      <c r="AAC406" s="12"/>
      <c r="AAD406" s="12"/>
      <c r="AAE406" s="12"/>
      <c r="AAF406" s="12"/>
      <c r="AAG406" s="12"/>
      <c r="AAH406" s="12"/>
      <c r="AAI406" s="12"/>
      <c r="AAJ406" s="12"/>
      <c r="AAK406" s="12"/>
      <c r="AAL406" s="12"/>
      <c r="AAM406" s="12"/>
      <c r="AAN406" s="12"/>
      <c r="AAO406" s="12"/>
      <c r="AAP406" s="12"/>
      <c r="AAQ406" s="12"/>
      <c r="AAR406" s="12"/>
      <c r="AAS406" s="12"/>
      <c r="AAT406" s="12"/>
      <c r="AAU406" s="12"/>
      <c r="AAV406" s="12"/>
      <c r="AAW406" s="12"/>
      <c r="AAX406" s="12"/>
      <c r="AAY406" s="12"/>
      <c r="AAZ406" s="12"/>
      <c r="ABA406" s="12"/>
      <c r="ABB406" s="12"/>
      <c r="ABC406" s="12"/>
      <c r="ABD406" s="12"/>
      <c r="ABE406" s="12"/>
      <c r="ABF406" s="12"/>
      <c r="ABG406" s="12"/>
      <c r="ABH406" s="12"/>
      <c r="ABI406" s="12"/>
      <c r="ABJ406" s="12"/>
      <c r="ABK406" s="12"/>
      <c r="ABL406" s="12"/>
      <c r="ABM406" s="12"/>
      <c r="ABN406" s="12"/>
      <c r="ABO406" s="12"/>
      <c r="ABP406" s="12"/>
      <c r="ABQ406" s="12"/>
      <c r="ABR406" s="12"/>
      <c r="ABS406" s="12"/>
      <c r="ABT406" s="12"/>
      <c r="ABU406" s="12"/>
      <c r="ABV406" s="12"/>
      <c r="ABW406" s="12"/>
      <c r="ABX406" s="12"/>
      <c r="ABY406" s="12"/>
      <c r="ABZ406" s="12"/>
      <c r="ACA406" s="12"/>
      <c r="ACB406" s="12"/>
      <c r="ACC406" s="12"/>
      <c r="ACD406" s="12"/>
      <c r="ACE406" s="12"/>
      <c r="ACF406" s="12"/>
      <c r="ACG406" s="12"/>
      <c r="ACH406" s="12"/>
      <c r="ACI406" s="12"/>
      <c r="ACJ406" s="12"/>
      <c r="ACK406" s="12"/>
      <c r="ACL406" s="12"/>
      <c r="ACM406" s="12"/>
      <c r="ACN406" s="12"/>
      <c r="ACO406" s="12"/>
      <c r="ACP406" s="12"/>
      <c r="ACQ406" s="12"/>
      <c r="ACR406" s="12"/>
      <c r="ACS406" s="12"/>
      <c r="ACT406" s="12"/>
      <c r="ACU406" s="12"/>
      <c r="ACV406" s="12"/>
      <c r="ACW406" s="12"/>
      <c r="ACX406" s="12"/>
      <c r="ACY406" s="12"/>
      <c r="ACZ406" s="12"/>
      <c r="ADA406" s="12"/>
      <c r="ADB406" s="12"/>
      <c r="ADC406" s="12"/>
      <c r="ADD406" s="12"/>
      <c r="ADE406" s="12"/>
      <c r="ADF406" s="12"/>
      <c r="ADG406" s="12"/>
      <c r="ADH406" s="12"/>
      <c r="ADI406" s="12"/>
      <c r="ADJ406" s="12"/>
      <c r="ADK406" s="12"/>
      <c r="ADL406" s="12"/>
      <c r="ADM406" s="12"/>
      <c r="ADN406" s="12"/>
      <c r="ADO406" s="12"/>
      <c r="ADP406" s="12"/>
      <c r="ADQ406" s="12"/>
      <c r="ADR406" s="12"/>
      <c r="ADS406" s="12"/>
      <c r="ADT406" s="12"/>
      <c r="ADU406" s="12"/>
      <c r="ADV406" s="12"/>
      <c r="ADW406" s="12"/>
      <c r="ADX406" s="12"/>
      <c r="ADY406" s="12"/>
      <c r="ADZ406" s="12"/>
      <c r="AEA406" s="12"/>
      <c r="AEB406" s="12"/>
      <c r="AEC406" s="12"/>
      <c r="AED406" s="12"/>
      <c r="AEE406" s="12"/>
      <c r="AEF406" s="12"/>
      <c r="AEG406" s="12"/>
      <c r="AEH406" s="12"/>
      <c r="AEI406" s="12"/>
      <c r="AEJ406" s="12"/>
      <c r="AEK406" s="12"/>
      <c r="AEL406" s="12"/>
      <c r="AEM406" s="12"/>
      <c r="AEN406" s="12"/>
      <c r="AEO406" s="12"/>
      <c r="AEP406" s="12"/>
      <c r="AEQ406" s="12"/>
      <c r="AER406" s="12"/>
      <c r="AES406" s="12"/>
      <c r="AET406" s="12"/>
      <c r="AEU406" s="12"/>
      <c r="AEV406" s="12"/>
      <c r="AEW406" s="12"/>
      <c r="AEX406" s="12"/>
      <c r="AEY406" s="12"/>
      <c r="AEZ406" s="12"/>
      <c r="AFA406" s="12"/>
      <c r="AFB406" s="12"/>
      <c r="AFC406" s="12"/>
      <c r="AFD406" s="12"/>
      <c r="AFE406" s="12"/>
      <c r="AFF406" s="12"/>
      <c r="AFG406" s="12"/>
      <c r="AFH406" s="12"/>
      <c r="AFI406" s="12"/>
      <c r="AFJ406" s="12"/>
      <c r="AFK406" s="12"/>
      <c r="AFL406" s="12"/>
      <c r="AFM406" s="12"/>
      <c r="AFN406" s="12"/>
      <c r="AFO406" s="12"/>
      <c r="AFP406" s="12"/>
      <c r="AFQ406" s="12"/>
      <c r="AFR406" s="12"/>
      <c r="AFS406" s="12"/>
      <c r="AFT406" s="12"/>
      <c r="AFU406" s="12"/>
      <c r="AFV406" s="12"/>
      <c r="AFW406" s="12"/>
      <c r="AFX406" s="12"/>
      <c r="AFY406" s="12"/>
      <c r="AFZ406" s="12"/>
      <c r="AGA406" s="12"/>
      <c r="AGB406" s="12"/>
      <c r="AGC406" s="12"/>
      <c r="AGD406" s="12"/>
      <c r="AGE406" s="12"/>
      <c r="AGF406" s="12"/>
      <c r="AGG406" s="12"/>
      <c r="AGH406" s="12"/>
      <c r="AGI406" s="12"/>
      <c r="AGJ406" s="12"/>
      <c r="AGK406" s="12"/>
      <c r="AGL406" s="12"/>
      <c r="AGM406" s="12"/>
      <c r="AGN406" s="12"/>
      <c r="AGO406" s="12"/>
      <c r="AGP406" s="12"/>
      <c r="AGQ406" s="12"/>
      <c r="AGR406" s="12"/>
      <c r="AGS406" s="12"/>
      <c r="AGT406" s="12"/>
      <c r="AGU406" s="12"/>
      <c r="AGV406" s="12"/>
      <c r="AGW406" s="12"/>
      <c r="AGX406" s="12"/>
      <c r="AGY406" s="12"/>
      <c r="AGZ406" s="12"/>
      <c r="AHA406" s="12"/>
      <c r="AHB406" s="12"/>
      <c r="AHC406" s="12"/>
      <c r="AHD406" s="12"/>
      <c r="AHE406" s="12"/>
      <c r="AHF406" s="12"/>
      <c r="AHG406" s="12"/>
      <c r="AHH406" s="12"/>
      <c r="AHI406" s="12"/>
      <c r="AHJ406" s="12"/>
      <c r="AHK406" s="12"/>
      <c r="AHL406" s="12"/>
      <c r="AHM406" s="12"/>
      <c r="AHN406" s="12"/>
      <c r="AHO406" s="12"/>
      <c r="AHP406" s="12"/>
      <c r="AHQ406" s="12"/>
      <c r="AHR406" s="12"/>
      <c r="AHS406" s="12"/>
      <c r="AHT406" s="12"/>
      <c r="AHU406" s="12"/>
      <c r="AHV406" s="12"/>
      <c r="AHW406" s="12"/>
      <c r="AHX406" s="12"/>
      <c r="AHY406" s="12"/>
      <c r="AHZ406" s="12"/>
      <c r="AIA406" s="12"/>
      <c r="AIB406" s="12"/>
      <c r="AIC406" s="12"/>
      <c r="AID406" s="12"/>
      <c r="AIE406" s="12"/>
      <c r="AIF406" s="12"/>
      <c r="AIG406" s="12"/>
      <c r="AIH406" s="12"/>
      <c r="AII406" s="12"/>
      <c r="AIJ406" s="12"/>
      <c r="AIK406" s="12"/>
      <c r="AIL406" s="12"/>
      <c r="AIM406" s="12"/>
      <c r="AIN406" s="12"/>
      <c r="AIO406" s="12"/>
      <c r="AIP406" s="12"/>
      <c r="AIQ406" s="12"/>
      <c r="AIR406" s="12"/>
      <c r="AIS406" s="12"/>
      <c r="AIT406" s="12"/>
      <c r="AIU406" s="12"/>
      <c r="AIV406" s="12"/>
      <c r="AIW406" s="12"/>
      <c r="AIX406" s="12"/>
      <c r="AIY406" s="12"/>
      <c r="AIZ406" s="12"/>
      <c r="AJA406" s="12"/>
      <c r="AJB406" s="12"/>
      <c r="AJC406" s="12"/>
      <c r="AJD406" s="12"/>
      <c r="AJE406" s="12"/>
      <c r="AJF406" s="12"/>
      <c r="AJG406" s="12"/>
      <c r="AJH406" s="12"/>
      <c r="AJI406" s="12"/>
      <c r="AJJ406" s="12"/>
      <c r="AJK406" s="12"/>
      <c r="AJL406" s="12"/>
      <c r="AJM406" s="12"/>
      <c r="AJN406" s="12"/>
      <c r="AJO406" s="12"/>
      <c r="AJP406" s="12"/>
      <c r="AJQ406" s="12"/>
      <c r="AJR406" s="12"/>
      <c r="AJS406" s="12"/>
      <c r="AJT406" s="12"/>
      <c r="AJU406" s="12"/>
      <c r="AJV406" s="12"/>
      <c r="AJW406" s="12"/>
      <c r="AJX406" s="12"/>
      <c r="AJY406" s="12"/>
      <c r="AJZ406" s="12"/>
      <c r="AKA406" s="12"/>
      <c r="AKB406" s="12"/>
      <c r="AKC406" s="12"/>
      <c r="AKD406" s="12"/>
      <c r="AKE406" s="12"/>
      <c r="AKF406" s="12"/>
      <c r="AKG406" s="12"/>
      <c r="AKH406" s="12"/>
      <c r="AKI406" s="12"/>
      <c r="AKJ406" s="12"/>
      <c r="AKK406" s="12"/>
      <c r="AKL406" s="12"/>
      <c r="AKM406" s="12"/>
      <c r="AKN406" s="12"/>
      <c r="AKO406" s="12"/>
      <c r="AKP406" s="12"/>
      <c r="AKQ406" s="12"/>
      <c r="AKR406" s="12"/>
      <c r="AKS406" s="12"/>
      <c r="AKT406" s="12"/>
      <c r="AKU406" s="12"/>
      <c r="AKV406" s="12"/>
      <c r="AKW406" s="12"/>
      <c r="AKX406" s="12"/>
      <c r="AKY406" s="12"/>
      <c r="AKZ406" s="12"/>
      <c r="ALA406" s="12"/>
      <c r="ALB406" s="12"/>
      <c r="ALC406" s="12"/>
      <c r="ALD406" s="12"/>
      <c r="ALE406" s="12"/>
      <c r="ALF406" s="12"/>
      <c r="ALG406" s="12"/>
      <c r="ALH406" s="12"/>
      <c r="ALI406" s="12"/>
      <c r="ALJ406" s="12"/>
      <c r="ALK406" s="12"/>
      <c r="ALL406" s="12"/>
      <c r="ALM406" s="12"/>
      <c r="ALN406" s="12"/>
      <c r="ALO406" s="12"/>
      <c r="ALP406" s="12"/>
      <c r="ALQ406" s="12"/>
      <c r="ALR406" s="12"/>
      <c r="ALS406" s="12"/>
      <c r="ALT406" s="12"/>
      <c r="ALU406" s="12"/>
      <c r="ALV406" s="12"/>
      <c r="ALW406" s="12"/>
      <c r="ALX406" s="12"/>
      <c r="ALY406" s="12"/>
      <c r="ALZ406" s="12"/>
      <c r="AMA406" s="12"/>
      <c r="AMB406" s="12"/>
      <c r="AMC406" s="12"/>
      <c r="AMD406" s="12"/>
      <c r="AME406" s="12"/>
      <c r="AMF406" s="12"/>
      <c r="AMG406" s="12"/>
      <c r="AMH406" s="12"/>
      <c r="AMI406" s="12"/>
      <c r="AMJ406" s="12"/>
      <c r="AMK406" s="12"/>
      <c r="AML406" s="12"/>
      <c r="AMM406" s="12"/>
      <c r="AMN406" s="12"/>
      <c r="AMO406" s="12"/>
      <c r="AMP406" s="12"/>
      <c r="AMQ406" s="12"/>
      <c r="AMR406" s="12"/>
      <c r="AMS406" s="12"/>
      <c r="AMT406" s="12"/>
      <c r="AMU406" s="12"/>
      <c r="AMV406" s="12"/>
      <c r="AMW406" s="12"/>
      <c r="AMX406" s="12"/>
      <c r="AMY406" s="12"/>
      <c r="AMZ406" s="12"/>
      <c r="ANA406" s="12"/>
      <c r="ANB406" s="12"/>
      <c r="ANC406" s="12"/>
      <c r="AND406" s="12"/>
      <c r="ANE406" s="12"/>
      <c r="ANF406" s="12"/>
      <c r="ANG406" s="12"/>
      <c r="ANH406" s="12"/>
      <c r="ANI406" s="12"/>
      <c r="ANJ406" s="12"/>
      <c r="ANK406" s="12"/>
      <c r="ANL406" s="12"/>
      <c r="ANM406" s="12"/>
      <c r="ANN406" s="12"/>
      <c r="ANO406" s="12"/>
      <c r="ANP406" s="12"/>
      <c r="ANQ406" s="12"/>
      <c r="ANR406" s="12"/>
      <c r="ANS406" s="12"/>
      <c r="ANT406" s="12"/>
      <c r="ANU406" s="12"/>
      <c r="ANV406" s="12"/>
      <c r="ANW406" s="12"/>
      <c r="ANX406" s="12"/>
      <c r="ANY406" s="12"/>
      <c r="ANZ406" s="12"/>
      <c r="AOA406" s="12"/>
      <c r="AOB406" s="12"/>
      <c r="AOC406" s="12"/>
      <c r="AOD406" s="12"/>
      <c r="AOE406" s="12"/>
      <c r="AOF406" s="12"/>
      <c r="AOG406" s="12"/>
      <c r="AOH406" s="12"/>
      <c r="AOI406" s="12"/>
      <c r="AOJ406" s="12"/>
      <c r="AOK406" s="12"/>
      <c r="AOL406" s="12"/>
      <c r="AOM406" s="12"/>
      <c r="AON406" s="12"/>
      <c r="AOO406" s="12"/>
      <c r="AOP406" s="12"/>
      <c r="AOQ406" s="12"/>
      <c r="AOR406" s="12"/>
      <c r="AOS406" s="12"/>
      <c r="AOT406" s="12"/>
      <c r="AOU406" s="12"/>
      <c r="AOV406" s="12"/>
      <c r="AOW406" s="12"/>
      <c r="AOX406" s="12"/>
      <c r="AOY406" s="12"/>
      <c r="AOZ406" s="12"/>
      <c r="APA406" s="12"/>
      <c r="APB406" s="12"/>
      <c r="APC406" s="12"/>
      <c r="APD406" s="12"/>
      <c r="APE406" s="12"/>
      <c r="APF406" s="12"/>
      <c r="APG406" s="12"/>
      <c r="APH406" s="12"/>
      <c r="API406" s="12"/>
      <c r="APJ406" s="12"/>
      <c r="APK406" s="12"/>
      <c r="APL406" s="12"/>
      <c r="APM406" s="12"/>
      <c r="APN406" s="12"/>
      <c r="APO406" s="12"/>
      <c r="APP406" s="12"/>
      <c r="APQ406" s="12"/>
      <c r="APR406" s="12"/>
      <c r="APS406" s="12"/>
      <c r="APT406" s="12"/>
      <c r="APU406" s="12"/>
      <c r="APV406" s="12"/>
      <c r="APW406" s="12"/>
      <c r="APX406" s="12"/>
      <c r="APY406" s="12"/>
      <c r="APZ406" s="12"/>
      <c r="AQA406" s="12"/>
      <c r="AQB406" s="12"/>
      <c r="AQC406" s="12"/>
      <c r="AQD406" s="12"/>
      <c r="AQE406" s="12"/>
      <c r="AQF406" s="12"/>
      <c r="AQG406" s="12"/>
      <c r="AQH406" s="12"/>
      <c r="AQI406" s="12"/>
      <c r="AQJ406" s="12"/>
      <c r="AQK406" s="12"/>
      <c r="AQL406" s="12"/>
      <c r="AQM406" s="12"/>
      <c r="AQN406" s="12"/>
      <c r="AQO406" s="12"/>
      <c r="AQP406" s="12"/>
      <c r="AQQ406" s="12"/>
      <c r="AQR406" s="12"/>
      <c r="AQS406" s="12"/>
      <c r="AQT406" s="12"/>
      <c r="AQU406" s="12"/>
      <c r="AQV406" s="12"/>
      <c r="AQW406" s="12"/>
      <c r="AQX406" s="12"/>
      <c r="AQY406" s="12"/>
      <c r="AQZ406" s="12"/>
      <c r="ARA406" s="12"/>
      <c r="ARB406" s="12"/>
      <c r="ARC406" s="12"/>
      <c r="ARD406" s="12"/>
      <c r="ARE406" s="12"/>
      <c r="ARF406" s="12"/>
      <c r="ARG406" s="12"/>
      <c r="ARH406" s="12"/>
      <c r="ARI406" s="12"/>
      <c r="ARJ406" s="12"/>
      <c r="ARK406" s="12"/>
      <c r="ARL406" s="12"/>
      <c r="ARM406" s="12"/>
      <c r="ARN406" s="12"/>
      <c r="ARO406" s="12"/>
      <c r="ARP406" s="12"/>
      <c r="ARQ406" s="12"/>
      <c r="ARR406" s="12"/>
      <c r="ARS406" s="12"/>
      <c r="ART406" s="12"/>
      <c r="ARU406" s="12"/>
      <c r="ARV406" s="12"/>
      <c r="ARW406" s="12"/>
      <c r="ARX406" s="12"/>
      <c r="ARY406" s="12"/>
      <c r="ARZ406" s="12"/>
      <c r="ASA406" s="12"/>
      <c r="ASB406" s="12"/>
      <c r="ASC406" s="12"/>
      <c r="ASD406" s="12"/>
      <c r="ASE406" s="12"/>
      <c r="ASF406" s="12"/>
      <c r="ASG406" s="12"/>
      <c r="ASH406" s="12"/>
      <c r="ASI406" s="12"/>
      <c r="ASJ406" s="12"/>
      <c r="ASK406" s="12"/>
      <c r="ASL406" s="12"/>
      <c r="ASM406" s="12"/>
      <c r="ASN406" s="12"/>
      <c r="ASO406" s="12"/>
      <c r="ASP406" s="12"/>
      <c r="ASQ406" s="12"/>
      <c r="ASR406" s="12"/>
      <c r="ASS406" s="12"/>
      <c r="AST406" s="12"/>
      <c r="ASU406" s="12"/>
      <c r="ASV406" s="12"/>
      <c r="ASW406" s="12"/>
      <c r="ASX406" s="12"/>
      <c r="ASY406" s="12"/>
      <c r="ASZ406" s="12"/>
      <c r="ATA406" s="12"/>
      <c r="ATB406" s="12"/>
      <c r="ATC406" s="12"/>
      <c r="ATD406" s="12"/>
      <c r="ATE406" s="12"/>
      <c r="ATF406" s="12"/>
      <c r="ATG406" s="12"/>
      <c r="ATH406" s="12"/>
      <c r="ATI406" s="12"/>
      <c r="ATJ406" s="12"/>
      <c r="ATK406" s="12"/>
      <c r="ATL406" s="12"/>
      <c r="ATM406" s="12"/>
      <c r="ATN406" s="12"/>
      <c r="ATO406" s="12"/>
      <c r="ATP406" s="12"/>
      <c r="ATQ406" s="12"/>
      <c r="ATR406" s="12"/>
      <c r="ATS406" s="12"/>
      <c r="ATT406" s="12"/>
      <c r="ATU406" s="12"/>
      <c r="ATV406" s="12"/>
      <c r="ATW406" s="12"/>
      <c r="ATX406" s="12"/>
      <c r="ATY406" s="12"/>
      <c r="ATZ406" s="12"/>
      <c r="AUA406" s="12"/>
      <c r="AUB406" s="12"/>
      <c r="AUC406" s="12"/>
      <c r="AUD406" s="12"/>
      <c r="AUE406" s="12"/>
      <c r="AUF406" s="12"/>
      <c r="AUG406" s="12"/>
      <c r="AUH406" s="12"/>
      <c r="AUI406" s="12"/>
      <c r="AUJ406" s="12"/>
      <c r="AUK406" s="12"/>
      <c r="AUL406" s="12"/>
      <c r="AUM406" s="12"/>
      <c r="AUN406" s="12"/>
      <c r="AUO406" s="12"/>
      <c r="AUP406" s="12"/>
      <c r="AUQ406" s="12"/>
      <c r="AUR406" s="12"/>
      <c r="AUS406" s="12"/>
      <c r="AUT406" s="12"/>
      <c r="AUU406" s="12"/>
      <c r="AUV406" s="12"/>
      <c r="AUW406" s="12"/>
      <c r="AUX406" s="12"/>
      <c r="AUY406" s="12"/>
      <c r="AUZ406" s="12"/>
      <c r="AVA406" s="12"/>
      <c r="AVB406" s="12"/>
      <c r="AVC406" s="12"/>
      <c r="AVD406" s="12"/>
      <c r="AVE406" s="12"/>
      <c r="AVF406" s="12"/>
      <c r="AVG406" s="12"/>
      <c r="AVH406" s="12"/>
      <c r="AVI406" s="12"/>
      <c r="AVJ406" s="12"/>
      <c r="AVK406" s="12"/>
      <c r="AVL406" s="12"/>
      <c r="AVM406" s="12"/>
      <c r="AVN406" s="12"/>
      <c r="AVO406" s="12"/>
      <c r="AVP406" s="12"/>
      <c r="AVQ406" s="12"/>
      <c r="AVR406" s="12"/>
      <c r="AVS406" s="12"/>
      <c r="AVT406" s="12"/>
      <c r="AVU406" s="12"/>
      <c r="AVV406" s="12"/>
      <c r="AVW406" s="12"/>
      <c r="AVX406" s="12"/>
      <c r="AVY406" s="12"/>
      <c r="AVZ406" s="12"/>
      <c r="AWA406" s="12"/>
      <c r="AWB406" s="12"/>
      <c r="AWC406" s="12"/>
      <c r="AWD406" s="12"/>
      <c r="AWE406" s="12"/>
      <c r="AWF406" s="12"/>
      <c r="AWG406" s="12"/>
      <c r="AWH406" s="12"/>
      <c r="AWI406" s="12"/>
      <c r="AWJ406" s="12"/>
      <c r="AWK406" s="12"/>
      <c r="AWL406" s="12"/>
      <c r="AWM406" s="12"/>
      <c r="AWN406" s="12"/>
      <c r="AWO406" s="12"/>
      <c r="AWP406" s="12"/>
      <c r="AWQ406" s="12"/>
      <c r="AWR406" s="12"/>
      <c r="AWS406" s="12"/>
      <c r="AWT406" s="12"/>
      <c r="AWU406" s="12"/>
      <c r="AWV406" s="12"/>
      <c r="AWW406" s="12"/>
      <c r="AWX406" s="12"/>
      <c r="AWY406" s="12"/>
      <c r="AWZ406" s="12"/>
      <c r="AXA406" s="12"/>
      <c r="AXB406" s="12"/>
      <c r="AXC406" s="12"/>
      <c r="AXD406" s="12"/>
      <c r="AXE406" s="12"/>
      <c r="AXF406" s="12"/>
      <c r="AXG406" s="12"/>
      <c r="AXH406" s="12"/>
      <c r="AXI406" s="12"/>
      <c r="AXJ406" s="12"/>
      <c r="AXK406" s="12"/>
      <c r="AXL406" s="12"/>
      <c r="AXM406" s="12"/>
      <c r="AXN406" s="12"/>
      <c r="AXO406" s="12"/>
      <c r="AXP406" s="12"/>
      <c r="AXQ406" s="12"/>
      <c r="AXR406" s="12"/>
      <c r="AXS406" s="12"/>
      <c r="AXT406" s="12"/>
      <c r="AXU406" s="12"/>
      <c r="AXV406" s="12"/>
      <c r="AXW406" s="12"/>
      <c r="AXX406" s="12"/>
      <c r="AXY406" s="12"/>
      <c r="AXZ406" s="12"/>
      <c r="AYA406" s="12"/>
      <c r="AYB406" s="12"/>
      <c r="AYC406" s="12"/>
      <c r="AYD406" s="12"/>
      <c r="AYE406" s="12"/>
      <c r="AYF406" s="12"/>
      <c r="AYG406" s="12"/>
      <c r="AYH406" s="12"/>
      <c r="AYI406" s="12"/>
      <c r="AYJ406" s="12"/>
      <c r="AYK406" s="12"/>
      <c r="AYL406" s="12"/>
      <c r="AYM406" s="12"/>
      <c r="AYN406" s="12"/>
      <c r="AYO406" s="12"/>
      <c r="AYP406" s="12"/>
      <c r="AYQ406" s="12"/>
      <c r="AYR406" s="12"/>
      <c r="AYS406" s="12"/>
      <c r="AYT406" s="12"/>
      <c r="AYU406" s="12"/>
      <c r="AYV406" s="12"/>
      <c r="AYW406" s="12"/>
      <c r="AYX406" s="12"/>
      <c r="AYY406" s="12"/>
      <c r="AYZ406" s="12"/>
      <c r="AZA406" s="12"/>
      <c r="AZB406" s="12"/>
      <c r="AZC406" s="12"/>
      <c r="AZD406" s="12"/>
      <c r="AZE406" s="12"/>
      <c r="AZF406" s="12"/>
      <c r="AZG406" s="12"/>
      <c r="AZH406" s="12"/>
      <c r="AZI406" s="12"/>
      <c r="AZJ406" s="12"/>
      <c r="AZK406" s="12"/>
      <c r="AZL406" s="12"/>
      <c r="AZM406" s="12"/>
      <c r="AZN406" s="12"/>
      <c r="AZO406" s="12"/>
      <c r="AZP406" s="12"/>
      <c r="AZQ406" s="12"/>
      <c r="AZR406" s="12"/>
      <c r="AZS406" s="12"/>
      <c r="AZT406" s="12"/>
      <c r="AZU406" s="12"/>
      <c r="AZV406" s="12"/>
      <c r="AZW406" s="12"/>
      <c r="AZX406" s="12"/>
      <c r="AZY406" s="12"/>
      <c r="AZZ406" s="12"/>
      <c r="BAA406" s="12"/>
      <c r="BAB406" s="12"/>
      <c r="BAC406" s="12"/>
      <c r="BAD406" s="12"/>
      <c r="BAE406" s="12"/>
      <c r="BAF406" s="12"/>
      <c r="BAG406" s="12"/>
      <c r="BAH406" s="12"/>
      <c r="BAI406" s="12"/>
      <c r="BAJ406" s="12"/>
      <c r="BAK406" s="12"/>
      <c r="BAL406" s="12"/>
      <c r="BAM406" s="12"/>
      <c r="BAN406" s="12"/>
      <c r="BAO406" s="12"/>
      <c r="BAP406" s="12"/>
      <c r="BAQ406" s="12"/>
      <c r="BAR406" s="12"/>
      <c r="BAS406" s="12"/>
      <c r="BAT406" s="12"/>
      <c r="BAU406" s="12"/>
      <c r="BAV406" s="12"/>
      <c r="BAW406" s="12"/>
      <c r="BAX406" s="12"/>
      <c r="BAY406" s="12"/>
      <c r="BAZ406" s="12"/>
      <c r="BBA406" s="12"/>
      <c r="BBB406" s="12"/>
      <c r="BBC406" s="12"/>
      <c r="BBD406" s="12"/>
      <c r="BBE406" s="12"/>
      <c r="BBF406" s="12"/>
      <c r="BBG406" s="12"/>
      <c r="BBH406" s="12"/>
      <c r="BBI406" s="12"/>
      <c r="BBJ406" s="12"/>
      <c r="BBK406" s="12"/>
      <c r="BBL406" s="12"/>
      <c r="BBM406" s="12"/>
      <c r="BBN406" s="12"/>
      <c r="BBO406" s="12"/>
      <c r="BBP406" s="12"/>
      <c r="BBQ406" s="12"/>
      <c r="BBR406" s="12"/>
      <c r="BBS406" s="12"/>
      <c r="BBT406" s="12"/>
      <c r="BBU406" s="12"/>
      <c r="BBV406" s="12"/>
      <c r="BBW406" s="12"/>
      <c r="BBX406" s="12"/>
      <c r="BBY406" s="12"/>
      <c r="BBZ406" s="12"/>
      <c r="BCA406" s="12"/>
      <c r="BCB406" s="12"/>
      <c r="BCC406" s="12"/>
      <c r="BCD406" s="12"/>
      <c r="BCE406" s="12"/>
      <c r="BCF406" s="12"/>
      <c r="BCG406" s="12"/>
      <c r="BCH406" s="12"/>
      <c r="BCI406" s="12"/>
      <c r="BCJ406" s="12"/>
      <c r="BCK406" s="12"/>
      <c r="BCL406" s="12"/>
      <c r="BCM406" s="12"/>
      <c r="BCN406" s="12"/>
      <c r="BCO406" s="12"/>
      <c r="BCP406" s="12"/>
      <c r="BCQ406" s="12"/>
      <c r="BCR406" s="12"/>
      <c r="BCS406" s="12"/>
      <c r="BCT406" s="12"/>
      <c r="BCU406" s="12"/>
      <c r="BCV406" s="12"/>
      <c r="BCW406" s="12"/>
      <c r="BCX406" s="12"/>
      <c r="BCY406" s="12"/>
      <c r="BCZ406" s="12"/>
      <c r="BDA406" s="12"/>
      <c r="BDB406" s="12"/>
      <c r="BDC406" s="12"/>
      <c r="BDD406" s="12"/>
      <c r="BDE406" s="12"/>
      <c r="BDF406" s="12"/>
      <c r="BDG406" s="12"/>
      <c r="BDH406" s="12"/>
      <c r="BDI406" s="12"/>
      <c r="BDJ406" s="12"/>
      <c r="BDK406" s="12"/>
      <c r="BDL406" s="12"/>
      <c r="BDM406" s="12"/>
      <c r="BDN406" s="12"/>
      <c r="BDO406" s="12"/>
      <c r="BDP406" s="12"/>
      <c r="BDQ406" s="12"/>
      <c r="BDR406" s="12"/>
      <c r="BDS406" s="12"/>
      <c r="BDT406" s="12"/>
      <c r="BDU406" s="12"/>
      <c r="BDV406" s="12"/>
      <c r="BDW406" s="12"/>
      <c r="BDX406" s="12"/>
      <c r="BDY406" s="12"/>
      <c r="BDZ406" s="12"/>
      <c r="BEA406" s="12"/>
      <c r="BEB406" s="12"/>
      <c r="BEC406" s="12"/>
      <c r="BED406" s="12"/>
      <c r="BEE406" s="12"/>
      <c r="BEF406" s="12"/>
      <c r="BEG406" s="12"/>
      <c r="BEH406" s="12"/>
      <c r="BEI406" s="12"/>
      <c r="BEJ406" s="12"/>
      <c r="BEK406" s="12"/>
      <c r="BEL406" s="12"/>
      <c r="BEM406" s="12"/>
      <c r="BEN406" s="12"/>
      <c r="BEO406" s="12"/>
      <c r="BEP406" s="12"/>
      <c r="BEQ406" s="12"/>
      <c r="BER406" s="12"/>
      <c r="BES406" s="12"/>
      <c r="BET406" s="12"/>
      <c r="BEU406" s="12"/>
      <c r="BEV406" s="12"/>
      <c r="BEW406" s="12"/>
      <c r="BEX406" s="12"/>
      <c r="BEY406" s="12"/>
      <c r="BEZ406" s="12"/>
      <c r="BFA406" s="12"/>
      <c r="BFB406" s="12"/>
      <c r="BFC406" s="12"/>
      <c r="BFD406" s="12"/>
      <c r="BFE406" s="12"/>
      <c r="BFF406" s="12"/>
      <c r="BFG406" s="12"/>
      <c r="BFH406" s="12"/>
      <c r="BFI406" s="12"/>
      <c r="BFJ406" s="12"/>
      <c r="BFK406" s="12"/>
      <c r="BFL406" s="12"/>
      <c r="BFM406" s="12"/>
      <c r="BFN406" s="12"/>
      <c r="BFO406" s="12"/>
      <c r="BFP406" s="12"/>
      <c r="BFQ406" s="12"/>
      <c r="BFR406" s="12"/>
      <c r="BFS406" s="12"/>
      <c r="BFT406" s="12"/>
      <c r="BFU406" s="12"/>
      <c r="BFV406" s="12"/>
      <c r="BFW406" s="12"/>
      <c r="BFX406" s="12"/>
      <c r="BFY406" s="12"/>
      <c r="BFZ406" s="12"/>
      <c r="BGA406" s="12"/>
      <c r="BGB406" s="12"/>
      <c r="BGC406" s="12"/>
      <c r="BGD406" s="12"/>
      <c r="BGE406" s="12"/>
      <c r="BGF406" s="12"/>
      <c r="BGG406" s="12"/>
      <c r="BGH406" s="12"/>
      <c r="BGI406" s="12"/>
      <c r="BGJ406" s="12"/>
      <c r="BGK406" s="12"/>
      <c r="BGL406" s="12"/>
      <c r="BGM406" s="12"/>
      <c r="BGN406" s="12"/>
      <c r="BGO406" s="12"/>
      <c r="BGP406" s="12"/>
      <c r="BGQ406" s="12"/>
      <c r="BGR406" s="12"/>
      <c r="BGS406" s="12"/>
      <c r="BGT406" s="12"/>
      <c r="BGU406" s="12"/>
      <c r="BGV406" s="12"/>
      <c r="BGW406" s="12"/>
      <c r="BGX406" s="12"/>
      <c r="BGY406" s="12"/>
      <c r="BGZ406" s="12"/>
      <c r="BHA406" s="12"/>
      <c r="BHB406" s="12"/>
      <c r="BHC406" s="12"/>
      <c r="BHD406" s="12"/>
      <c r="BHE406" s="12"/>
      <c r="BHF406" s="12"/>
      <c r="BHG406" s="12"/>
      <c r="BHH406" s="12"/>
      <c r="BHI406" s="12"/>
      <c r="BHJ406" s="12"/>
      <c r="BHK406" s="12"/>
      <c r="BHL406" s="12"/>
      <c r="BHM406" s="12"/>
      <c r="BHN406" s="12"/>
      <c r="BHO406" s="12"/>
      <c r="BHP406" s="12"/>
      <c r="BHQ406" s="12"/>
      <c r="BHR406" s="12"/>
      <c r="BHS406" s="12"/>
      <c r="BHT406" s="12"/>
      <c r="BHU406" s="12"/>
      <c r="BHV406" s="12"/>
      <c r="BHW406" s="12"/>
      <c r="BHX406" s="12"/>
      <c r="BHY406" s="12"/>
      <c r="BHZ406" s="12"/>
      <c r="BIA406" s="12"/>
      <c r="BIB406" s="12"/>
      <c r="BIC406" s="12"/>
      <c r="BID406" s="12"/>
      <c r="BIE406" s="12"/>
      <c r="BIF406" s="12"/>
      <c r="BIG406" s="12"/>
      <c r="BIH406" s="12"/>
      <c r="BII406" s="12"/>
      <c r="BIJ406" s="12"/>
      <c r="BIK406" s="12"/>
      <c r="BIL406" s="12"/>
      <c r="BIM406" s="12"/>
      <c r="BIN406" s="12"/>
      <c r="BIO406" s="12"/>
      <c r="BIP406" s="12"/>
      <c r="BIQ406" s="12"/>
      <c r="BIR406" s="12"/>
      <c r="BIS406" s="12"/>
      <c r="BIT406" s="12"/>
      <c r="BIU406" s="12"/>
      <c r="BIV406" s="12"/>
      <c r="BIW406" s="12"/>
      <c r="BIX406" s="12"/>
      <c r="BIY406" s="12"/>
      <c r="BIZ406" s="12"/>
      <c r="BJA406" s="12"/>
      <c r="BJB406" s="12"/>
      <c r="BJC406" s="12"/>
      <c r="BJD406" s="12"/>
      <c r="BJE406" s="12"/>
      <c r="BJF406" s="12"/>
      <c r="BJG406" s="12"/>
      <c r="BJH406" s="12"/>
      <c r="BJI406" s="12"/>
      <c r="BJJ406" s="12"/>
      <c r="BJK406" s="12"/>
      <c r="BJL406" s="12"/>
      <c r="BJM406" s="12"/>
      <c r="BJN406" s="12"/>
      <c r="BJO406" s="12"/>
      <c r="BJP406" s="12"/>
      <c r="BJQ406" s="12"/>
      <c r="BJR406" s="12"/>
      <c r="BJS406" s="12"/>
      <c r="BJT406" s="12"/>
      <c r="BJU406" s="12"/>
      <c r="BJV406" s="12"/>
      <c r="BJW406" s="12"/>
      <c r="BJX406" s="12"/>
      <c r="BJY406" s="12"/>
      <c r="BJZ406" s="12"/>
      <c r="BKA406" s="12"/>
      <c r="BKB406" s="12"/>
      <c r="BKC406" s="12"/>
      <c r="BKD406" s="12"/>
      <c r="BKE406" s="12"/>
      <c r="BKF406" s="12"/>
      <c r="BKG406" s="12"/>
      <c r="BKH406" s="12"/>
      <c r="BKI406" s="12"/>
      <c r="BKJ406" s="12"/>
      <c r="BKK406" s="12"/>
      <c r="BKL406" s="12"/>
      <c r="BKM406" s="12"/>
      <c r="BKN406" s="12"/>
      <c r="BKO406" s="12"/>
      <c r="BKP406" s="12"/>
      <c r="BKQ406" s="12"/>
      <c r="BKR406" s="12"/>
      <c r="BKS406" s="12"/>
      <c r="BKT406" s="12"/>
      <c r="BKU406" s="12"/>
      <c r="BKV406" s="12"/>
      <c r="BKW406" s="12"/>
      <c r="BKX406" s="12"/>
      <c r="BKY406" s="12"/>
      <c r="BKZ406" s="12"/>
      <c r="BLA406" s="12"/>
      <c r="BLB406" s="12"/>
      <c r="BLC406" s="12"/>
      <c r="BLD406" s="12"/>
      <c r="BLE406" s="12"/>
      <c r="BLF406" s="12"/>
      <c r="BLG406" s="12"/>
      <c r="BLH406" s="12"/>
      <c r="BLI406" s="12"/>
      <c r="BLJ406" s="12"/>
      <c r="BLK406" s="12"/>
      <c r="BLL406" s="12"/>
      <c r="BLM406" s="12"/>
      <c r="BLN406" s="12"/>
      <c r="BLO406" s="12"/>
      <c r="BLP406" s="12"/>
      <c r="BLQ406" s="12"/>
      <c r="BLR406" s="12"/>
      <c r="BLS406" s="12"/>
      <c r="BLT406" s="12"/>
      <c r="BLU406" s="12"/>
      <c r="BLV406" s="12"/>
      <c r="BLW406" s="12"/>
      <c r="BLX406" s="12"/>
      <c r="BLY406" s="12"/>
      <c r="BLZ406" s="12"/>
      <c r="BMA406" s="12"/>
      <c r="BMB406" s="12"/>
      <c r="BMC406" s="12"/>
      <c r="BMD406" s="12"/>
      <c r="BME406" s="12"/>
      <c r="BMF406" s="12"/>
      <c r="BMG406" s="12"/>
      <c r="BMH406" s="12"/>
      <c r="BMI406" s="12"/>
      <c r="BMJ406" s="12"/>
      <c r="BMK406" s="12"/>
      <c r="BML406" s="12"/>
      <c r="BMM406" s="12"/>
      <c r="BMN406" s="12"/>
      <c r="BMO406" s="12"/>
      <c r="BMP406" s="12"/>
      <c r="BMQ406" s="12"/>
      <c r="BMR406" s="12"/>
      <c r="BMS406" s="12"/>
      <c r="BMT406" s="12"/>
      <c r="BMU406" s="12"/>
      <c r="BMV406" s="12"/>
      <c r="BMW406" s="12"/>
      <c r="BMX406" s="12"/>
      <c r="BMY406" s="12"/>
      <c r="BMZ406" s="12"/>
      <c r="BNA406" s="12"/>
      <c r="BNB406" s="12"/>
      <c r="BNC406" s="12"/>
      <c r="BND406" s="12"/>
      <c r="BNE406" s="12"/>
      <c r="BNF406" s="12"/>
      <c r="BNG406" s="12"/>
      <c r="BNH406" s="12"/>
      <c r="BNI406" s="12"/>
      <c r="BNJ406" s="12"/>
      <c r="BNK406" s="12"/>
      <c r="BNL406" s="12"/>
      <c r="BNM406" s="12"/>
      <c r="BNN406" s="12"/>
      <c r="BNO406" s="12"/>
      <c r="BNP406" s="12"/>
      <c r="BNQ406" s="12"/>
      <c r="BNR406" s="12"/>
      <c r="BNS406" s="12"/>
      <c r="BNT406" s="12"/>
      <c r="BNU406" s="12"/>
      <c r="BNV406" s="12"/>
      <c r="BNW406" s="12"/>
      <c r="BNX406" s="12"/>
      <c r="BNY406" s="12"/>
      <c r="BNZ406" s="12"/>
      <c r="BOA406" s="12"/>
      <c r="BOB406" s="12"/>
      <c r="BOC406" s="12"/>
      <c r="BOD406" s="12"/>
      <c r="BOE406" s="12"/>
      <c r="BOF406" s="12"/>
      <c r="BOG406" s="12"/>
      <c r="BOH406" s="12"/>
      <c r="BOI406" s="12"/>
      <c r="BOJ406" s="12"/>
      <c r="BOK406" s="12"/>
      <c r="BOL406" s="12"/>
      <c r="BOM406" s="12"/>
      <c r="BON406" s="12"/>
      <c r="BOO406" s="12"/>
      <c r="BOP406" s="12"/>
      <c r="BOQ406" s="12"/>
      <c r="BOR406" s="12"/>
      <c r="BOS406" s="12"/>
      <c r="BOT406" s="12"/>
      <c r="BOU406" s="12"/>
      <c r="BOV406" s="12"/>
      <c r="BOW406" s="12"/>
      <c r="BOX406" s="12"/>
      <c r="BOY406" s="12"/>
      <c r="BOZ406" s="12"/>
      <c r="BPA406" s="12"/>
      <c r="BPB406" s="12"/>
      <c r="BPC406" s="12"/>
      <c r="BPD406" s="12"/>
      <c r="BPE406" s="12"/>
      <c r="BPF406" s="12"/>
      <c r="BPG406" s="12"/>
      <c r="BPH406" s="12"/>
      <c r="BPI406" s="12"/>
      <c r="BPJ406" s="12"/>
      <c r="BPK406" s="12"/>
      <c r="BPL406" s="12"/>
      <c r="BPM406" s="12"/>
      <c r="BPN406" s="12"/>
      <c r="BPO406" s="12"/>
      <c r="BPP406" s="12"/>
      <c r="BPQ406" s="12"/>
      <c r="BPR406" s="12"/>
      <c r="BPS406" s="12"/>
      <c r="BPT406" s="12"/>
      <c r="BPU406" s="12"/>
      <c r="BPV406" s="12"/>
      <c r="BPW406" s="12"/>
      <c r="BPX406" s="12"/>
      <c r="BPY406" s="12"/>
      <c r="BPZ406" s="12"/>
      <c r="BQA406" s="12"/>
      <c r="BQB406" s="12"/>
      <c r="BQC406" s="12"/>
      <c r="BQD406" s="12"/>
      <c r="BQE406" s="12"/>
      <c r="BQF406" s="12"/>
      <c r="BQG406" s="12"/>
      <c r="BQH406" s="12"/>
      <c r="BQI406" s="12"/>
      <c r="BQJ406" s="12"/>
      <c r="BQK406" s="12"/>
      <c r="BQL406" s="12"/>
      <c r="BQM406" s="12"/>
      <c r="BQN406" s="12"/>
      <c r="BQO406" s="12"/>
      <c r="BQP406" s="12"/>
      <c r="BQQ406" s="12"/>
      <c r="BQR406" s="12"/>
      <c r="BQS406" s="12"/>
      <c r="BQT406" s="12"/>
      <c r="BQU406" s="12"/>
      <c r="BQV406" s="12"/>
      <c r="BQW406" s="12"/>
      <c r="BQX406" s="12"/>
      <c r="BQY406" s="12"/>
      <c r="BQZ406" s="12"/>
      <c r="BRA406" s="12"/>
      <c r="BRB406" s="12"/>
      <c r="BRC406" s="12"/>
      <c r="BRD406" s="12"/>
      <c r="BRE406" s="12"/>
      <c r="BRF406" s="12"/>
      <c r="BRG406" s="12"/>
      <c r="BRH406" s="12"/>
      <c r="BRI406" s="12"/>
      <c r="BRJ406" s="12"/>
      <c r="BRK406" s="12"/>
      <c r="BRL406" s="12"/>
      <c r="BRM406" s="12"/>
      <c r="BRN406" s="12"/>
      <c r="BRO406" s="12"/>
      <c r="BRP406" s="12"/>
      <c r="BRQ406" s="12"/>
      <c r="BRR406" s="12"/>
      <c r="BRS406" s="12"/>
      <c r="BRT406" s="12"/>
      <c r="BRU406" s="12"/>
      <c r="BRV406" s="12"/>
      <c r="BRW406" s="12"/>
      <c r="BRX406" s="12"/>
      <c r="BRY406" s="12"/>
      <c r="BRZ406" s="12"/>
      <c r="BSA406" s="12"/>
      <c r="BSB406" s="12"/>
      <c r="BSC406" s="12"/>
      <c r="BSD406" s="12"/>
      <c r="BSE406" s="12"/>
      <c r="BSF406" s="12"/>
      <c r="BSG406" s="12"/>
      <c r="BSH406" s="12"/>
      <c r="BSI406" s="12"/>
      <c r="BSJ406" s="12"/>
      <c r="BSK406" s="12"/>
      <c r="BSL406" s="12"/>
      <c r="BSM406" s="12"/>
      <c r="BSN406" s="12"/>
      <c r="BSO406" s="12"/>
      <c r="BSP406" s="12"/>
      <c r="BSQ406" s="12"/>
      <c r="BSR406" s="12"/>
      <c r="BSS406" s="12"/>
      <c r="BST406" s="12"/>
      <c r="BSU406" s="12"/>
      <c r="BSV406" s="12"/>
      <c r="BSW406" s="12"/>
      <c r="BSX406" s="12"/>
      <c r="BSY406" s="12"/>
      <c r="BSZ406" s="12"/>
      <c r="BTA406" s="12"/>
      <c r="BTB406" s="12"/>
      <c r="BTC406" s="12"/>
      <c r="BTD406" s="12"/>
      <c r="BTE406" s="12"/>
      <c r="BTF406" s="12"/>
      <c r="BTG406" s="12"/>
      <c r="BTH406" s="12"/>
      <c r="BTI406" s="12"/>
      <c r="BTJ406" s="12"/>
      <c r="BTK406" s="12"/>
      <c r="BTL406" s="12"/>
      <c r="BTM406" s="12"/>
      <c r="BTN406" s="12"/>
      <c r="BTO406" s="12"/>
      <c r="BTP406" s="12"/>
      <c r="BTQ406" s="12"/>
      <c r="BTR406" s="12"/>
      <c r="BTS406" s="12"/>
      <c r="BTT406" s="12"/>
      <c r="BTU406" s="12"/>
      <c r="BTV406" s="12"/>
      <c r="BTW406" s="12"/>
      <c r="BTX406" s="12"/>
      <c r="BTY406" s="12"/>
      <c r="BTZ406" s="12"/>
      <c r="BUA406" s="12"/>
      <c r="BUB406" s="12"/>
      <c r="BUC406" s="12"/>
      <c r="BUD406" s="12"/>
      <c r="BUE406" s="12"/>
      <c r="BUF406" s="12"/>
      <c r="BUG406" s="12"/>
      <c r="BUH406" s="12"/>
      <c r="BUI406" s="12"/>
      <c r="BUJ406" s="12"/>
      <c r="BUK406" s="12"/>
      <c r="BUL406" s="12"/>
      <c r="BUM406" s="12"/>
      <c r="BUN406" s="12"/>
      <c r="BUO406" s="12"/>
      <c r="BUP406" s="12"/>
      <c r="BUQ406" s="12"/>
      <c r="BUR406" s="12"/>
      <c r="BUS406" s="12"/>
      <c r="BUT406" s="12"/>
      <c r="BUU406" s="12"/>
      <c r="BUV406" s="12"/>
      <c r="BUW406" s="12"/>
      <c r="BUX406" s="12"/>
      <c r="BUY406" s="12"/>
      <c r="BUZ406" s="12"/>
      <c r="BVA406" s="12"/>
      <c r="BVB406" s="12"/>
      <c r="BVC406" s="12"/>
      <c r="BVD406" s="12"/>
      <c r="BVE406" s="12"/>
      <c r="BVF406" s="12"/>
      <c r="BVG406" s="12"/>
      <c r="BVH406" s="12"/>
      <c r="BVI406" s="12"/>
      <c r="BVJ406" s="12"/>
      <c r="BVK406" s="12"/>
      <c r="BVL406" s="12"/>
      <c r="BVM406" s="12"/>
      <c r="BVN406" s="12"/>
      <c r="BVO406" s="12"/>
      <c r="BVP406" s="12"/>
      <c r="BVQ406" s="12"/>
      <c r="BVR406" s="12"/>
      <c r="BVS406" s="12"/>
      <c r="BVT406" s="12"/>
      <c r="BVU406" s="12"/>
      <c r="BVV406" s="12"/>
      <c r="BVW406" s="12"/>
      <c r="BVX406" s="12"/>
      <c r="BVY406" s="12"/>
      <c r="BVZ406" s="12"/>
      <c r="BWA406" s="12"/>
      <c r="BWB406" s="12"/>
      <c r="BWC406" s="12"/>
      <c r="BWD406" s="12"/>
      <c r="BWE406" s="12"/>
      <c r="BWF406" s="12"/>
      <c r="BWG406" s="12"/>
      <c r="BWH406" s="12"/>
      <c r="BWI406" s="12"/>
      <c r="BWJ406" s="12"/>
      <c r="BWK406" s="12"/>
      <c r="BWL406" s="12"/>
      <c r="BWM406" s="12"/>
      <c r="BWN406" s="12"/>
      <c r="BWO406" s="12"/>
      <c r="BWP406" s="12"/>
      <c r="BWQ406" s="12"/>
      <c r="BWR406" s="12"/>
      <c r="BWS406" s="12"/>
      <c r="BWT406" s="12"/>
      <c r="BWU406" s="12"/>
      <c r="BWV406" s="12"/>
      <c r="BWW406" s="12"/>
      <c r="BWX406" s="12"/>
      <c r="BWY406" s="12"/>
      <c r="BWZ406" s="12"/>
      <c r="BXA406" s="12"/>
      <c r="BXB406" s="12"/>
      <c r="BXC406" s="12"/>
      <c r="BXD406" s="12"/>
      <c r="BXE406" s="12"/>
      <c r="BXF406" s="12"/>
      <c r="BXG406" s="12"/>
      <c r="BXH406" s="12"/>
      <c r="BXI406" s="12"/>
      <c r="BXJ406" s="12"/>
      <c r="BXK406" s="12"/>
      <c r="BXL406" s="12"/>
      <c r="BXM406" s="12"/>
      <c r="BXN406" s="12"/>
      <c r="BXO406" s="12"/>
      <c r="BXP406" s="12"/>
      <c r="BXQ406" s="12"/>
      <c r="BXR406" s="12"/>
      <c r="BXS406" s="12"/>
      <c r="BXT406" s="12"/>
      <c r="BXU406" s="12"/>
      <c r="BXV406" s="12"/>
      <c r="BXW406" s="12"/>
      <c r="BXX406" s="12"/>
      <c r="BXY406" s="12"/>
      <c r="BXZ406" s="12"/>
      <c r="BYA406" s="12"/>
      <c r="BYB406" s="12"/>
      <c r="BYC406" s="12"/>
      <c r="BYD406" s="12"/>
      <c r="BYE406" s="12"/>
      <c r="BYF406" s="12"/>
      <c r="BYG406" s="12"/>
      <c r="BYH406" s="12"/>
      <c r="BYI406" s="12"/>
      <c r="BYJ406" s="12"/>
      <c r="BYK406" s="12"/>
      <c r="BYL406" s="12"/>
      <c r="BYM406" s="12"/>
      <c r="BYN406" s="12"/>
      <c r="BYO406" s="12"/>
      <c r="BYP406" s="12"/>
      <c r="BYQ406" s="12"/>
      <c r="BYR406" s="12"/>
      <c r="BYS406" s="12"/>
      <c r="BYT406" s="12"/>
      <c r="BYU406" s="12"/>
      <c r="BYV406" s="12"/>
      <c r="BYW406" s="12"/>
      <c r="BYX406" s="12"/>
      <c r="BYY406" s="12"/>
      <c r="BYZ406" s="12"/>
      <c r="BZA406" s="12"/>
      <c r="BZB406" s="12"/>
      <c r="BZC406" s="12"/>
      <c r="BZD406" s="12"/>
      <c r="BZE406" s="12"/>
      <c r="BZF406" s="12"/>
      <c r="BZG406" s="12"/>
      <c r="BZH406" s="12"/>
      <c r="BZI406" s="12"/>
      <c r="BZJ406" s="12"/>
      <c r="BZK406" s="12"/>
      <c r="BZL406" s="12"/>
      <c r="BZM406" s="12"/>
      <c r="BZN406" s="12"/>
      <c r="BZO406" s="12"/>
      <c r="BZP406" s="12"/>
      <c r="BZQ406" s="12"/>
      <c r="BZR406" s="12"/>
      <c r="BZS406" s="12"/>
      <c r="BZT406" s="12"/>
      <c r="BZU406" s="12"/>
      <c r="BZV406" s="12"/>
      <c r="BZW406" s="12"/>
      <c r="BZX406" s="12"/>
      <c r="BZY406" s="12"/>
      <c r="BZZ406" s="12"/>
      <c r="CAA406" s="12"/>
      <c r="CAB406" s="12"/>
      <c r="CAC406" s="12"/>
      <c r="CAD406" s="12"/>
      <c r="CAE406" s="12"/>
      <c r="CAF406" s="12"/>
      <c r="CAG406" s="12"/>
      <c r="CAH406" s="12"/>
      <c r="CAI406" s="12"/>
      <c r="CAJ406" s="12"/>
      <c r="CAK406" s="12"/>
      <c r="CAL406" s="12"/>
      <c r="CAM406" s="12"/>
      <c r="CAN406" s="12"/>
      <c r="CAO406" s="12"/>
      <c r="CAP406" s="12"/>
      <c r="CAQ406" s="12"/>
      <c r="CAR406" s="12"/>
      <c r="CAS406" s="12"/>
      <c r="CAT406" s="12"/>
      <c r="CAU406" s="12"/>
      <c r="CAV406" s="12"/>
      <c r="CAW406" s="12"/>
      <c r="CAX406" s="12"/>
      <c r="CAY406" s="12"/>
      <c r="CAZ406" s="12"/>
      <c r="CBA406" s="12"/>
      <c r="CBB406" s="12"/>
      <c r="CBC406" s="12"/>
      <c r="CBD406" s="12"/>
      <c r="CBE406" s="12"/>
      <c r="CBF406" s="12"/>
      <c r="CBG406" s="12"/>
      <c r="CBH406" s="12"/>
      <c r="CBI406" s="12"/>
      <c r="CBJ406" s="12"/>
      <c r="CBK406" s="12"/>
      <c r="CBL406" s="12"/>
      <c r="CBM406" s="12"/>
      <c r="CBN406" s="12"/>
      <c r="CBO406" s="12"/>
      <c r="CBP406" s="12"/>
      <c r="CBQ406" s="12"/>
      <c r="CBR406" s="12"/>
      <c r="CBS406" s="12"/>
      <c r="CBT406" s="12"/>
      <c r="CBU406" s="12"/>
      <c r="CBV406" s="12"/>
      <c r="CBW406" s="12"/>
      <c r="CBX406" s="12"/>
      <c r="CBY406" s="12"/>
      <c r="CBZ406" s="12"/>
      <c r="CCA406" s="12"/>
      <c r="CCB406" s="12"/>
      <c r="CCC406" s="12"/>
      <c r="CCD406" s="12"/>
      <c r="CCE406" s="12"/>
      <c r="CCF406" s="12"/>
      <c r="CCG406" s="12"/>
      <c r="CCH406" s="12"/>
      <c r="CCI406" s="12"/>
      <c r="CCJ406" s="12"/>
      <c r="CCK406" s="12"/>
      <c r="CCL406" s="12"/>
      <c r="CCM406" s="12"/>
      <c r="CCN406" s="12"/>
      <c r="CCO406" s="12"/>
      <c r="CCP406" s="12"/>
      <c r="CCQ406" s="12"/>
      <c r="CCR406" s="12"/>
      <c r="CCS406" s="12"/>
      <c r="CCT406" s="12"/>
      <c r="CCU406" s="12"/>
      <c r="CCV406" s="12"/>
      <c r="CCW406" s="12"/>
      <c r="CCX406" s="12"/>
      <c r="CCY406" s="12"/>
      <c r="CCZ406" s="12"/>
      <c r="CDA406" s="12"/>
      <c r="CDB406" s="12"/>
      <c r="CDC406" s="12"/>
      <c r="CDD406" s="12"/>
      <c r="CDE406" s="12"/>
      <c r="CDF406" s="12"/>
      <c r="CDG406" s="12"/>
      <c r="CDH406" s="12"/>
      <c r="CDI406" s="12"/>
      <c r="CDJ406" s="12"/>
      <c r="CDK406" s="12"/>
      <c r="CDL406" s="12"/>
      <c r="CDM406" s="12"/>
      <c r="CDN406" s="12"/>
      <c r="CDO406" s="12"/>
      <c r="CDP406" s="12"/>
      <c r="CDQ406" s="12"/>
      <c r="CDR406" s="12"/>
      <c r="CDS406" s="12"/>
      <c r="CDT406" s="12"/>
      <c r="CDU406" s="12"/>
      <c r="CDV406" s="12"/>
      <c r="CDW406" s="12"/>
      <c r="CDX406" s="12"/>
      <c r="CDY406" s="12"/>
      <c r="CDZ406" s="12"/>
      <c r="CEA406" s="12"/>
      <c r="CEB406" s="12"/>
      <c r="CEC406" s="12"/>
      <c r="CED406" s="12"/>
      <c r="CEE406" s="12"/>
      <c r="CEF406" s="12"/>
      <c r="CEG406" s="12"/>
      <c r="CEH406" s="12"/>
      <c r="CEI406" s="12"/>
      <c r="CEJ406" s="12"/>
      <c r="CEK406" s="12"/>
      <c r="CEL406" s="12"/>
      <c r="CEM406" s="12"/>
      <c r="CEN406" s="12"/>
      <c r="CEO406" s="12"/>
      <c r="CEP406" s="12"/>
      <c r="CEQ406" s="12"/>
      <c r="CER406" s="12"/>
      <c r="CES406" s="12"/>
      <c r="CET406" s="12"/>
      <c r="CEU406" s="12"/>
      <c r="CEV406" s="12"/>
      <c r="CEW406" s="12"/>
      <c r="CEX406" s="12"/>
      <c r="CEY406" s="12"/>
      <c r="CEZ406" s="12"/>
      <c r="CFA406" s="12"/>
      <c r="CFB406" s="12"/>
      <c r="CFC406" s="12"/>
      <c r="CFD406" s="12"/>
      <c r="CFE406" s="12"/>
      <c r="CFF406" s="12"/>
      <c r="CFG406" s="12"/>
      <c r="CFH406" s="12"/>
      <c r="CFI406" s="12"/>
      <c r="CFJ406" s="12"/>
      <c r="CFK406" s="12"/>
      <c r="CFL406" s="12"/>
      <c r="CFM406" s="12"/>
      <c r="CFN406" s="12"/>
      <c r="CFO406" s="12"/>
      <c r="CFP406" s="12"/>
      <c r="CFQ406" s="12"/>
      <c r="CFR406" s="12"/>
      <c r="CFS406" s="12"/>
      <c r="CFT406" s="12"/>
      <c r="CFU406" s="12"/>
      <c r="CFV406" s="12"/>
      <c r="CFW406" s="12"/>
      <c r="CFX406" s="12"/>
      <c r="CFY406" s="12"/>
      <c r="CFZ406" s="12"/>
      <c r="CGA406" s="12"/>
      <c r="CGB406" s="12"/>
      <c r="CGC406" s="12"/>
      <c r="CGD406" s="12"/>
      <c r="CGE406" s="12"/>
      <c r="CGF406" s="12"/>
      <c r="CGG406" s="12"/>
      <c r="CGH406" s="12"/>
      <c r="CGI406" s="12"/>
      <c r="CGJ406" s="12"/>
      <c r="CGK406" s="12"/>
      <c r="CGL406" s="12"/>
      <c r="CGM406" s="12"/>
      <c r="CGN406" s="12"/>
      <c r="CGO406" s="12"/>
      <c r="CGP406" s="12"/>
      <c r="CGQ406" s="12"/>
      <c r="CGR406" s="12"/>
      <c r="CGS406" s="12"/>
      <c r="CGT406" s="12"/>
      <c r="CGU406" s="12"/>
      <c r="CGV406" s="12"/>
      <c r="CGW406" s="12"/>
      <c r="CGX406" s="12"/>
      <c r="CGY406" s="12"/>
      <c r="CGZ406" s="12"/>
      <c r="CHA406" s="12"/>
      <c r="CHB406" s="12"/>
      <c r="CHC406" s="12"/>
      <c r="CHD406" s="12"/>
      <c r="CHE406" s="12"/>
      <c r="CHF406" s="12"/>
      <c r="CHG406" s="12"/>
      <c r="CHH406" s="12"/>
      <c r="CHI406" s="12"/>
      <c r="CHJ406" s="12"/>
      <c r="CHK406" s="12"/>
      <c r="CHL406" s="12"/>
      <c r="CHM406" s="12"/>
      <c r="CHN406" s="12"/>
      <c r="CHO406" s="12"/>
      <c r="CHP406" s="12"/>
      <c r="CHQ406" s="12"/>
      <c r="CHR406" s="12"/>
      <c r="CHS406" s="12"/>
      <c r="CHT406" s="12"/>
      <c r="CHU406" s="12"/>
      <c r="CHV406" s="12"/>
      <c r="CHW406" s="12"/>
      <c r="CHX406" s="12"/>
      <c r="CHY406" s="12"/>
      <c r="CHZ406" s="12"/>
      <c r="CIA406" s="12"/>
      <c r="CIB406" s="12"/>
      <c r="CIC406" s="12"/>
      <c r="CID406" s="12"/>
      <c r="CIE406" s="12"/>
      <c r="CIF406" s="12"/>
      <c r="CIG406" s="12"/>
      <c r="CIH406" s="12"/>
      <c r="CII406" s="12"/>
      <c r="CIJ406" s="12"/>
      <c r="CIK406" s="12"/>
      <c r="CIL406" s="12"/>
      <c r="CIM406" s="12"/>
      <c r="CIN406" s="12"/>
      <c r="CIO406" s="12"/>
      <c r="CIP406" s="12"/>
      <c r="CIQ406" s="12"/>
      <c r="CIR406" s="12"/>
      <c r="CIS406" s="12"/>
      <c r="CIT406" s="12"/>
      <c r="CIU406" s="12"/>
      <c r="CIV406" s="12"/>
      <c r="CIW406" s="12"/>
      <c r="CIX406" s="12"/>
      <c r="CIY406" s="12"/>
      <c r="CIZ406" s="12"/>
      <c r="CJA406" s="12"/>
      <c r="CJB406" s="12"/>
      <c r="CJC406" s="12"/>
      <c r="CJD406" s="12"/>
      <c r="CJE406" s="12"/>
      <c r="CJF406" s="12"/>
      <c r="CJG406" s="12"/>
      <c r="CJH406" s="12"/>
      <c r="CJI406" s="12"/>
      <c r="CJJ406" s="12"/>
      <c r="CJK406" s="12"/>
      <c r="CJL406" s="12"/>
      <c r="CJM406" s="12"/>
      <c r="CJN406" s="12"/>
      <c r="CJO406" s="12"/>
      <c r="CJP406" s="12"/>
      <c r="CJQ406" s="12"/>
      <c r="CJR406" s="12"/>
      <c r="CJS406" s="12"/>
      <c r="CJT406" s="12"/>
      <c r="CJU406" s="12"/>
      <c r="CJV406" s="12"/>
      <c r="CJW406" s="12"/>
      <c r="CJX406" s="12"/>
      <c r="CJY406" s="12"/>
      <c r="CJZ406" s="12"/>
      <c r="CKA406" s="12"/>
      <c r="CKB406" s="12"/>
      <c r="CKC406" s="12"/>
      <c r="CKD406" s="12"/>
      <c r="CKE406" s="12"/>
      <c r="CKF406" s="12"/>
      <c r="CKG406" s="12"/>
      <c r="CKH406" s="12"/>
      <c r="CKI406" s="12"/>
      <c r="CKJ406" s="12"/>
      <c r="CKK406" s="12"/>
      <c r="CKL406" s="12"/>
      <c r="CKM406" s="12"/>
      <c r="CKN406" s="12"/>
      <c r="CKO406" s="12"/>
      <c r="CKP406" s="12"/>
      <c r="CKQ406" s="12"/>
      <c r="CKR406" s="12"/>
      <c r="CKS406" s="12"/>
      <c r="CKT406" s="12"/>
      <c r="CKU406" s="12"/>
      <c r="CKV406" s="12"/>
      <c r="CKW406" s="12"/>
      <c r="CKX406" s="12"/>
      <c r="CKY406" s="12"/>
      <c r="CKZ406" s="12"/>
      <c r="CLA406" s="12"/>
      <c r="CLB406" s="12"/>
      <c r="CLC406" s="12"/>
      <c r="CLD406" s="12"/>
      <c r="CLE406" s="12"/>
      <c r="CLF406" s="12"/>
      <c r="CLG406" s="12"/>
      <c r="CLH406" s="12"/>
      <c r="CLI406" s="12"/>
      <c r="CLJ406" s="12"/>
      <c r="CLK406" s="12"/>
      <c r="CLL406" s="12"/>
      <c r="CLM406" s="12"/>
      <c r="CLN406" s="12"/>
      <c r="CLO406" s="12"/>
      <c r="CLP406" s="12"/>
      <c r="CLQ406" s="12"/>
      <c r="CLR406" s="12"/>
      <c r="CLS406" s="12"/>
      <c r="CLT406" s="12"/>
      <c r="CLU406" s="12"/>
      <c r="CLV406" s="12"/>
      <c r="CLW406" s="12"/>
      <c r="CLX406" s="12"/>
      <c r="CLY406" s="12"/>
      <c r="CLZ406" s="12"/>
      <c r="CMA406" s="12"/>
      <c r="CMB406" s="12"/>
      <c r="CMC406" s="12"/>
      <c r="CMD406" s="12"/>
      <c r="CME406" s="12"/>
      <c r="CMF406" s="12"/>
      <c r="CMG406" s="12"/>
      <c r="CMH406" s="12"/>
      <c r="CMI406" s="12"/>
      <c r="CMJ406" s="12"/>
      <c r="CMK406" s="12"/>
      <c r="CML406" s="12"/>
      <c r="CMM406" s="12"/>
      <c r="CMN406" s="12"/>
      <c r="CMO406" s="12"/>
      <c r="CMP406" s="12"/>
      <c r="CMQ406" s="12"/>
      <c r="CMR406" s="12"/>
      <c r="CMS406" s="12"/>
      <c r="CMT406" s="12"/>
      <c r="CMU406" s="12"/>
      <c r="CMV406" s="12"/>
      <c r="CMW406" s="12"/>
      <c r="CMX406" s="12"/>
      <c r="CMY406" s="12"/>
      <c r="CMZ406" s="12"/>
      <c r="CNA406" s="12"/>
      <c r="CNB406" s="12"/>
      <c r="CNC406" s="12"/>
      <c r="CND406" s="12"/>
      <c r="CNE406" s="12"/>
      <c r="CNF406" s="12"/>
      <c r="CNG406" s="12"/>
      <c r="CNH406" s="12"/>
      <c r="CNI406" s="12"/>
      <c r="CNJ406" s="12"/>
      <c r="CNK406" s="12"/>
      <c r="CNL406" s="12"/>
      <c r="CNM406" s="12"/>
      <c r="CNN406" s="12"/>
      <c r="CNO406" s="12"/>
      <c r="CNP406" s="12"/>
      <c r="CNQ406" s="12"/>
      <c r="CNR406" s="12"/>
      <c r="CNS406" s="12"/>
      <c r="CNT406" s="12"/>
      <c r="CNU406" s="12"/>
      <c r="CNV406" s="12"/>
      <c r="CNW406" s="12"/>
      <c r="CNX406" s="12"/>
      <c r="CNY406" s="12"/>
      <c r="CNZ406" s="12"/>
      <c r="COA406" s="12"/>
      <c r="COB406" s="12"/>
      <c r="COC406" s="12"/>
      <c r="COD406" s="12"/>
      <c r="COE406" s="12"/>
      <c r="COF406" s="12"/>
      <c r="COG406" s="12"/>
      <c r="COH406" s="12"/>
      <c r="COI406" s="12"/>
      <c r="COJ406" s="12"/>
      <c r="COK406" s="12"/>
      <c r="COL406" s="12"/>
      <c r="COM406" s="12"/>
      <c r="CON406" s="12"/>
      <c r="COO406" s="12"/>
      <c r="COP406" s="12"/>
      <c r="COQ406" s="12"/>
      <c r="COR406" s="12"/>
      <c r="COS406" s="12"/>
      <c r="COT406" s="12"/>
      <c r="COU406" s="12"/>
      <c r="COV406" s="12"/>
      <c r="COW406" s="12"/>
      <c r="COX406" s="12"/>
      <c r="COY406" s="12"/>
      <c r="COZ406" s="12"/>
      <c r="CPA406" s="12"/>
      <c r="CPB406" s="12"/>
      <c r="CPC406" s="12"/>
      <c r="CPD406" s="12"/>
      <c r="CPE406" s="12"/>
      <c r="CPF406" s="12"/>
      <c r="CPG406" s="12"/>
      <c r="CPH406" s="12"/>
      <c r="CPI406" s="12"/>
      <c r="CPJ406" s="12"/>
      <c r="CPK406" s="12"/>
      <c r="CPL406" s="12"/>
      <c r="CPM406" s="12"/>
      <c r="CPN406" s="12"/>
      <c r="CPO406" s="12"/>
      <c r="CPP406" s="12"/>
      <c r="CPQ406" s="12"/>
      <c r="CPR406" s="12"/>
      <c r="CPS406" s="12"/>
      <c r="CPT406" s="12"/>
      <c r="CPU406" s="12"/>
      <c r="CPV406" s="12"/>
      <c r="CPW406" s="12"/>
      <c r="CPX406" s="12"/>
      <c r="CPY406" s="12"/>
      <c r="CPZ406" s="12"/>
      <c r="CQA406" s="12"/>
      <c r="CQB406" s="12"/>
      <c r="CQC406" s="12"/>
      <c r="CQD406" s="12"/>
      <c r="CQE406" s="12"/>
      <c r="CQF406" s="12"/>
      <c r="CQG406" s="12"/>
      <c r="CQH406" s="12"/>
      <c r="CQI406" s="12"/>
      <c r="CQJ406" s="12"/>
      <c r="CQK406" s="12"/>
      <c r="CQL406" s="12"/>
      <c r="CQM406" s="12"/>
      <c r="CQN406" s="12"/>
      <c r="CQO406" s="12"/>
      <c r="CQP406" s="12"/>
      <c r="CQQ406" s="12"/>
      <c r="CQR406" s="12"/>
      <c r="CQS406" s="12"/>
      <c r="CQT406" s="12"/>
      <c r="CQU406" s="12"/>
      <c r="CQV406" s="12"/>
      <c r="CQW406" s="12"/>
      <c r="CQX406" s="12"/>
      <c r="CQY406" s="12"/>
      <c r="CQZ406" s="12"/>
      <c r="CRA406" s="12"/>
      <c r="CRB406" s="12"/>
      <c r="CRC406" s="12"/>
      <c r="CRD406" s="12"/>
      <c r="CRE406" s="12"/>
      <c r="CRF406" s="12"/>
      <c r="CRG406" s="12"/>
      <c r="CRH406" s="12"/>
      <c r="CRI406" s="12"/>
      <c r="CRJ406" s="12"/>
      <c r="CRK406" s="12"/>
      <c r="CRL406" s="12"/>
      <c r="CRM406" s="12"/>
      <c r="CRN406" s="12"/>
      <c r="CRO406" s="12"/>
      <c r="CRP406" s="12"/>
      <c r="CRQ406" s="12"/>
      <c r="CRR406" s="12"/>
      <c r="CRS406" s="12"/>
      <c r="CRT406" s="12"/>
      <c r="CRU406" s="12"/>
      <c r="CRV406" s="12"/>
      <c r="CRW406" s="12"/>
      <c r="CRX406" s="12"/>
      <c r="CRY406" s="12"/>
      <c r="CRZ406" s="12"/>
      <c r="CSA406" s="12"/>
      <c r="CSB406" s="12"/>
      <c r="CSC406" s="12"/>
      <c r="CSD406" s="12"/>
      <c r="CSE406" s="12"/>
      <c r="CSF406" s="12"/>
      <c r="CSG406" s="12"/>
      <c r="CSH406" s="12"/>
      <c r="CSI406" s="12"/>
      <c r="CSJ406" s="12"/>
      <c r="CSK406" s="12"/>
      <c r="CSL406" s="12"/>
      <c r="CSM406" s="12"/>
      <c r="CSN406" s="12"/>
      <c r="CSO406" s="12"/>
      <c r="CSP406" s="12"/>
      <c r="CSQ406" s="12"/>
      <c r="CSR406" s="12"/>
      <c r="CSS406" s="12"/>
      <c r="CST406" s="12"/>
      <c r="CSU406" s="12"/>
      <c r="CSV406" s="12"/>
      <c r="CSW406" s="12"/>
      <c r="CSX406" s="12"/>
      <c r="CSY406" s="12"/>
      <c r="CSZ406" s="12"/>
      <c r="CTA406" s="12"/>
      <c r="CTB406" s="12"/>
      <c r="CTC406" s="12"/>
      <c r="CTD406" s="12"/>
      <c r="CTE406" s="12"/>
      <c r="CTF406" s="12"/>
      <c r="CTG406" s="12"/>
      <c r="CTH406" s="12"/>
      <c r="CTI406" s="12"/>
      <c r="CTJ406" s="12"/>
      <c r="CTK406" s="12"/>
      <c r="CTL406" s="12"/>
      <c r="CTM406" s="12"/>
      <c r="CTN406" s="12"/>
      <c r="CTO406" s="12"/>
      <c r="CTP406" s="12"/>
      <c r="CTQ406" s="12"/>
      <c r="CTR406" s="12"/>
      <c r="CTS406" s="12"/>
      <c r="CTT406" s="12"/>
      <c r="CTU406" s="12"/>
      <c r="CTV406" s="12"/>
      <c r="CTW406" s="12"/>
      <c r="CTX406" s="12"/>
      <c r="CTY406" s="12"/>
      <c r="CTZ406" s="12"/>
      <c r="CUA406" s="12"/>
      <c r="CUB406" s="12"/>
      <c r="CUC406" s="12"/>
      <c r="CUD406" s="12"/>
      <c r="CUE406" s="12"/>
      <c r="CUF406" s="12"/>
      <c r="CUG406" s="12"/>
      <c r="CUH406" s="12"/>
      <c r="CUI406" s="12"/>
      <c r="CUJ406" s="12"/>
      <c r="CUK406" s="12"/>
      <c r="CUL406" s="12"/>
      <c r="CUM406" s="12"/>
      <c r="CUN406" s="12"/>
      <c r="CUO406" s="12"/>
      <c r="CUP406" s="12"/>
      <c r="CUQ406" s="12"/>
      <c r="CUR406" s="12"/>
      <c r="CUS406" s="12"/>
      <c r="CUT406" s="12"/>
      <c r="CUU406" s="12"/>
      <c r="CUV406" s="12"/>
      <c r="CUW406" s="12"/>
      <c r="CUX406" s="12"/>
      <c r="CUY406" s="12"/>
      <c r="CUZ406" s="12"/>
      <c r="CVA406" s="12"/>
      <c r="CVB406" s="12"/>
      <c r="CVC406" s="12"/>
      <c r="CVD406" s="12"/>
      <c r="CVE406" s="12"/>
      <c r="CVF406" s="12"/>
      <c r="CVG406" s="12"/>
      <c r="CVH406" s="12"/>
      <c r="CVI406" s="12"/>
      <c r="CVJ406" s="12"/>
      <c r="CVK406" s="12"/>
      <c r="CVL406" s="12"/>
      <c r="CVM406" s="12"/>
      <c r="CVN406" s="12"/>
      <c r="CVO406" s="12"/>
      <c r="CVP406" s="12"/>
      <c r="CVQ406" s="12"/>
      <c r="CVR406" s="12"/>
      <c r="CVS406" s="12"/>
      <c r="CVT406" s="12"/>
      <c r="CVU406" s="12"/>
      <c r="CVV406" s="12"/>
      <c r="CVW406" s="12"/>
      <c r="CVX406" s="12"/>
      <c r="CVY406" s="12"/>
      <c r="CVZ406" s="12"/>
      <c r="CWA406" s="12"/>
      <c r="CWB406" s="12"/>
      <c r="CWC406" s="12"/>
      <c r="CWD406" s="12"/>
      <c r="CWE406" s="12"/>
      <c r="CWF406" s="12"/>
      <c r="CWG406" s="12"/>
      <c r="CWH406" s="12"/>
      <c r="CWI406" s="12"/>
      <c r="CWJ406" s="12"/>
      <c r="CWK406" s="12"/>
      <c r="CWL406" s="12"/>
      <c r="CWM406" s="12"/>
      <c r="CWN406" s="12"/>
      <c r="CWO406" s="12"/>
      <c r="CWP406" s="12"/>
      <c r="CWQ406" s="12"/>
      <c r="CWR406" s="12"/>
      <c r="CWS406" s="12"/>
      <c r="CWT406" s="12"/>
      <c r="CWU406" s="12"/>
      <c r="CWV406" s="12"/>
      <c r="CWW406" s="12"/>
      <c r="CWX406" s="12"/>
      <c r="CWY406" s="12"/>
      <c r="CWZ406" s="12"/>
      <c r="CXA406" s="12"/>
      <c r="CXB406" s="12"/>
      <c r="CXC406" s="12"/>
      <c r="CXD406" s="12"/>
      <c r="CXE406" s="12"/>
      <c r="CXF406" s="12"/>
      <c r="CXG406" s="12"/>
      <c r="CXH406" s="12"/>
      <c r="CXI406" s="12"/>
      <c r="CXJ406" s="12"/>
      <c r="CXK406" s="12"/>
      <c r="CXL406" s="12"/>
      <c r="CXM406" s="12"/>
      <c r="CXN406" s="12"/>
      <c r="CXO406" s="12"/>
      <c r="CXP406" s="12"/>
      <c r="CXQ406" s="12"/>
      <c r="CXR406" s="12"/>
      <c r="CXS406" s="12"/>
      <c r="CXT406" s="12"/>
      <c r="CXU406" s="12"/>
      <c r="CXV406" s="12"/>
      <c r="CXW406" s="12"/>
      <c r="CXX406" s="12"/>
      <c r="CXY406" s="12"/>
      <c r="CXZ406" s="12"/>
      <c r="CYA406" s="12"/>
      <c r="CYB406" s="12"/>
      <c r="CYC406" s="12"/>
      <c r="CYD406" s="12"/>
      <c r="CYE406" s="12"/>
      <c r="CYF406" s="12"/>
      <c r="CYG406" s="12"/>
      <c r="CYH406" s="12"/>
      <c r="CYI406" s="12"/>
      <c r="CYJ406" s="12"/>
      <c r="CYK406" s="12"/>
      <c r="CYL406" s="12"/>
      <c r="CYM406" s="12"/>
      <c r="CYN406" s="12"/>
      <c r="CYO406" s="12"/>
      <c r="CYP406" s="12"/>
      <c r="CYQ406" s="12"/>
      <c r="CYR406" s="12"/>
      <c r="CYS406" s="12"/>
      <c r="CYT406" s="12"/>
      <c r="CYU406" s="12"/>
      <c r="CYV406" s="12"/>
      <c r="CYW406" s="12"/>
      <c r="CYX406" s="12"/>
      <c r="CYY406" s="12"/>
      <c r="CYZ406" s="12"/>
      <c r="CZA406" s="12"/>
      <c r="CZB406" s="12"/>
      <c r="CZC406" s="12"/>
      <c r="CZD406" s="12"/>
      <c r="CZE406" s="12"/>
      <c r="CZF406" s="12"/>
      <c r="CZG406" s="12"/>
      <c r="CZH406" s="12"/>
      <c r="CZI406" s="12"/>
      <c r="CZJ406" s="12"/>
      <c r="CZK406" s="12"/>
      <c r="CZL406" s="12"/>
      <c r="CZM406" s="12"/>
      <c r="CZN406" s="12"/>
      <c r="CZO406" s="12"/>
      <c r="CZP406" s="12"/>
      <c r="CZQ406" s="12"/>
      <c r="CZR406" s="12"/>
      <c r="CZS406" s="12"/>
      <c r="CZT406" s="12"/>
      <c r="CZU406" s="12"/>
      <c r="CZV406" s="12"/>
      <c r="CZW406" s="12"/>
      <c r="CZX406" s="12"/>
      <c r="CZY406" s="12"/>
      <c r="CZZ406" s="12"/>
      <c r="DAA406" s="12"/>
      <c r="DAB406" s="12"/>
      <c r="DAC406" s="12"/>
      <c r="DAD406" s="12"/>
      <c r="DAE406" s="12"/>
      <c r="DAF406" s="12"/>
      <c r="DAG406" s="12"/>
      <c r="DAH406" s="12"/>
      <c r="DAI406" s="12"/>
      <c r="DAJ406" s="12"/>
      <c r="DAK406" s="12"/>
      <c r="DAL406" s="12"/>
      <c r="DAM406" s="12"/>
      <c r="DAN406" s="12"/>
      <c r="DAO406" s="12"/>
      <c r="DAP406" s="12"/>
      <c r="DAQ406" s="12"/>
      <c r="DAR406" s="12"/>
      <c r="DAS406" s="12"/>
      <c r="DAT406" s="12"/>
      <c r="DAU406" s="12"/>
      <c r="DAV406" s="12"/>
      <c r="DAW406" s="12"/>
      <c r="DAX406" s="12"/>
      <c r="DAY406" s="12"/>
      <c r="DAZ406" s="12"/>
      <c r="DBA406" s="12"/>
      <c r="DBB406" s="12"/>
      <c r="DBC406" s="12"/>
      <c r="DBD406" s="12"/>
      <c r="DBE406" s="12"/>
      <c r="DBF406" s="12"/>
      <c r="DBG406" s="12"/>
      <c r="DBH406" s="12"/>
      <c r="DBI406" s="12"/>
      <c r="DBJ406" s="12"/>
      <c r="DBK406" s="12"/>
      <c r="DBL406" s="12"/>
      <c r="DBM406" s="12"/>
      <c r="DBN406" s="12"/>
      <c r="DBO406" s="12"/>
      <c r="DBP406" s="12"/>
      <c r="DBQ406" s="12"/>
      <c r="DBR406" s="12"/>
      <c r="DBS406" s="12"/>
      <c r="DBT406" s="12"/>
      <c r="DBU406" s="12"/>
      <c r="DBV406" s="12"/>
      <c r="DBW406" s="12"/>
      <c r="DBX406" s="12"/>
      <c r="DBY406" s="12"/>
      <c r="DBZ406" s="12"/>
      <c r="DCA406" s="12"/>
      <c r="DCB406" s="12"/>
      <c r="DCC406" s="12"/>
      <c r="DCD406" s="12"/>
      <c r="DCE406" s="12"/>
      <c r="DCF406" s="12"/>
      <c r="DCG406" s="12"/>
      <c r="DCH406" s="12"/>
      <c r="DCI406" s="12"/>
      <c r="DCJ406" s="12"/>
      <c r="DCK406" s="12"/>
      <c r="DCL406" s="12"/>
      <c r="DCM406" s="12"/>
      <c r="DCN406" s="12"/>
      <c r="DCO406" s="12"/>
      <c r="DCP406" s="12"/>
      <c r="DCQ406" s="12"/>
      <c r="DCR406" s="12"/>
      <c r="DCS406" s="12"/>
      <c r="DCT406" s="12"/>
      <c r="DCU406" s="12"/>
      <c r="DCV406" s="12"/>
      <c r="DCW406" s="12"/>
      <c r="DCX406" s="12"/>
      <c r="DCY406" s="12"/>
      <c r="DCZ406" s="12"/>
      <c r="DDA406" s="12"/>
      <c r="DDB406" s="12"/>
      <c r="DDC406" s="12"/>
      <c r="DDD406" s="12"/>
      <c r="DDE406" s="12"/>
      <c r="DDF406" s="12"/>
      <c r="DDG406" s="12"/>
      <c r="DDH406" s="12"/>
      <c r="DDI406" s="12"/>
      <c r="DDJ406" s="12"/>
      <c r="DDK406" s="12"/>
      <c r="DDL406" s="12"/>
      <c r="DDM406" s="12"/>
      <c r="DDN406" s="12"/>
      <c r="DDO406" s="12"/>
      <c r="DDP406" s="12"/>
      <c r="DDQ406" s="12"/>
      <c r="DDR406" s="12"/>
      <c r="DDS406" s="12"/>
      <c r="DDT406" s="12"/>
      <c r="DDU406" s="12"/>
      <c r="DDV406" s="12"/>
      <c r="DDW406" s="12"/>
      <c r="DDX406" s="12"/>
      <c r="DDY406" s="12"/>
      <c r="DDZ406" s="12"/>
      <c r="DEA406" s="12"/>
      <c r="DEB406" s="12"/>
      <c r="DEC406" s="12"/>
      <c r="DED406" s="12"/>
      <c r="DEE406" s="12"/>
      <c r="DEF406" s="12"/>
      <c r="DEG406" s="12"/>
      <c r="DEH406" s="12"/>
      <c r="DEI406" s="12"/>
      <c r="DEJ406" s="12"/>
      <c r="DEK406" s="12"/>
      <c r="DEL406" s="12"/>
      <c r="DEM406" s="12"/>
      <c r="DEN406" s="12"/>
      <c r="DEO406" s="12"/>
      <c r="DEP406" s="12"/>
      <c r="DEQ406" s="12"/>
      <c r="DER406" s="12"/>
      <c r="DES406" s="12"/>
      <c r="DET406" s="12"/>
      <c r="DEU406" s="12"/>
      <c r="DEV406" s="12"/>
      <c r="DEW406" s="12"/>
      <c r="DEX406" s="12"/>
      <c r="DEY406" s="12"/>
      <c r="DEZ406" s="12"/>
      <c r="DFA406" s="12"/>
      <c r="DFB406" s="12"/>
      <c r="DFC406" s="12"/>
      <c r="DFD406" s="12"/>
      <c r="DFE406" s="12"/>
      <c r="DFF406" s="12"/>
      <c r="DFG406" s="12"/>
      <c r="DFH406" s="12"/>
      <c r="DFI406" s="12"/>
      <c r="DFJ406" s="12"/>
      <c r="DFK406" s="12"/>
      <c r="DFL406" s="12"/>
      <c r="DFM406" s="12"/>
      <c r="DFN406" s="12"/>
      <c r="DFO406" s="12"/>
      <c r="DFP406" s="12"/>
      <c r="DFQ406" s="12"/>
      <c r="DFR406" s="12"/>
      <c r="DFS406" s="12"/>
      <c r="DFT406" s="12"/>
      <c r="DFU406" s="12"/>
      <c r="DFV406" s="12"/>
      <c r="DFW406" s="12"/>
      <c r="DFX406" s="12"/>
      <c r="DFY406" s="12"/>
      <c r="DFZ406" s="12"/>
      <c r="DGA406" s="12"/>
      <c r="DGB406" s="12"/>
      <c r="DGC406" s="12"/>
      <c r="DGD406" s="12"/>
      <c r="DGE406" s="12"/>
      <c r="DGF406" s="12"/>
      <c r="DGG406" s="12"/>
      <c r="DGH406" s="12"/>
      <c r="DGI406" s="12"/>
      <c r="DGJ406" s="12"/>
      <c r="DGK406" s="12"/>
      <c r="DGL406" s="12"/>
      <c r="DGM406" s="12"/>
      <c r="DGN406" s="12"/>
      <c r="DGO406" s="12"/>
      <c r="DGP406" s="12"/>
      <c r="DGQ406" s="12"/>
      <c r="DGR406" s="12"/>
      <c r="DGS406" s="12"/>
      <c r="DGT406" s="12"/>
      <c r="DGU406" s="12"/>
      <c r="DGV406" s="12"/>
      <c r="DGW406" s="12"/>
      <c r="DGX406" s="12"/>
      <c r="DGY406" s="12"/>
      <c r="DGZ406" s="12"/>
      <c r="DHA406" s="12"/>
      <c r="DHB406" s="12"/>
      <c r="DHC406" s="12"/>
      <c r="DHD406" s="12"/>
      <c r="DHE406" s="12"/>
      <c r="DHF406" s="12"/>
      <c r="DHG406" s="12"/>
      <c r="DHH406" s="12"/>
      <c r="DHI406" s="12"/>
      <c r="DHJ406" s="12"/>
      <c r="DHK406" s="12"/>
      <c r="DHL406" s="12"/>
      <c r="DHM406" s="12"/>
      <c r="DHN406" s="12"/>
      <c r="DHO406" s="12"/>
      <c r="DHP406" s="12"/>
      <c r="DHQ406" s="12"/>
      <c r="DHR406" s="12"/>
      <c r="DHS406" s="12"/>
      <c r="DHT406" s="12"/>
      <c r="DHU406" s="12"/>
      <c r="DHV406" s="12"/>
      <c r="DHW406" s="12"/>
      <c r="DHX406" s="12"/>
      <c r="DHY406" s="12"/>
      <c r="DHZ406" s="12"/>
      <c r="DIA406" s="12"/>
      <c r="DIB406" s="12"/>
      <c r="DIC406" s="12"/>
      <c r="DID406" s="12"/>
      <c r="DIE406" s="12"/>
      <c r="DIF406" s="12"/>
      <c r="DIG406" s="12"/>
      <c r="DIH406" s="12"/>
      <c r="DII406" s="12"/>
      <c r="DIJ406" s="12"/>
      <c r="DIK406" s="12"/>
      <c r="DIL406" s="12"/>
      <c r="DIM406" s="12"/>
      <c r="DIN406" s="12"/>
      <c r="DIO406" s="12"/>
      <c r="DIP406" s="12"/>
      <c r="DIQ406" s="12"/>
      <c r="DIR406" s="12"/>
      <c r="DIS406" s="12"/>
      <c r="DIT406" s="12"/>
      <c r="DIU406" s="12"/>
      <c r="DIV406" s="12"/>
      <c r="DIW406" s="12"/>
      <c r="DIX406" s="12"/>
      <c r="DIY406" s="12"/>
      <c r="DIZ406" s="12"/>
      <c r="DJA406" s="12"/>
      <c r="DJB406" s="12"/>
      <c r="DJC406" s="12"/>
      <c r="DJD406" s="12"/>
      <c r="DJE406" s="12"/>
      <c r="DJF406" s="12"/>
      <c r="DJG406" s="12"/>
      <c r="DJH406" s="12"/>
      <c r="DJI406" s="12"/>
      <c r="DJJ406" s="12"/>
      <c r="DJK406" s="12"/>
      <c r="DJL406" s="12"/>
      <c r="DJM406" s="12"/>
      <c r="DJN406" s="12"/>
      <c r="DJO406" s="12"/>
      <c r="DJP406" s="12"/>
      <c r="DJQ406" s="12"/>
      <c r="DJR406" s="12"/>
      <c r="DJS406" s="12"/>
      <c r="DJT406" s="12"/>
      <c r="DJU406" s="12"/>
      <c r="DJV406" s="12"/>
      <c r="DJW406" s="12"/>
      <c r="DJX406" s="12"/>
      <c r="DJY406" s="12"/>
      <c r="DJZ406" s="12"/>
      <c r="DKA406" s="12"/>
      <c r="DKB406" s="12"/>
      <c r="DKC406" s="12"/>
      <c r="DKD406" s="12"/>
      <c r="DKE406" s="12"/>
      <c r="DKF406" s="12"/>
      <c r="DKG406" s="12"/>
      <c r="DKH406" s="12"/>
      <c r="DKI406" s="12"/>
      <c r="DKJ406" s="12"/>
      <c r="DKK406" s="12"/>
      <c r="DKL406" s="12"/>
      <c r="DKM406" s="12"/>
      <c r="DKN406" s="12"/>
      <c r="DKO406" s="12"/>
      <c r="DKP406" s="12"/>
      <c r="DKQ406" s="12"/>
      <c r="DKR406" s="12"/>
      <c r="DKS406" s="12"/>
      <c r="DKT406" s="12"/>
      <c r="DKU406" s="12"/>
      <c r="DKV406" s="12"/>
      <c r="DKW406" s="12"/>
      <c r="DKX406" s="12"/>
      <c r="DKY406" s="12"/>
      <c r="DKZ406" s="12"/>
      <c r="DLA406" s="12"/>
      <c r="DLB406" s="12"/>
      <c r="DLC406" s="12"/>
      <c r="DLD406" s="12"/>
      <c r="DLE406" s="12"/>
      <c r="DLF406" s="12"/>
      <c r="DLG406" s="12"/>
      <c r="DLH406" s="12"/>
      <c r="DLI406" s="12"/>
      <c r="DLJ406" s="12"/>
      <c r="DLK406" s="12"/>
      <c r="DLL406" s="12"/>
      <c r="DLM406" s="12"/>
      <c r="DLN406" s="12"/>
      <c r="DLO406" s="12"/>
      <c r="DLP406" s="12"/>
      <c r="DLQ406" s="12"/>
      <c r="DLR406" s="12"/>
      <c r="DLS406" s="12"/>
      <c r="DLT406" s="12"/>
      <c r="DLU406" s="12"/>
      <c r="DLV406" s="12"/>
      <c r="DLW406" s="12"/>
      <c r="DLX406" s="12"/>
      <c r="DLY406" s="12"/>
      <c r="DLZ406" s="12"/>
      <c r="DMA406" s="12"/>
      <c r="DMB406" s="12"/>
      <c r="DMC406" s="12"/>
      <c r="DMD406" s="12"/>
      <c r="DME406" s="12"/>
      <c r="DMF406" s="12"/>
      <c r="DMG406" s="12"/>
      <c r="DMH406" s="12"/>
      <c r="DMI406" s="12"/>
      <c r="DMJ406" s="12"/>
      <c r="DMK406" s="12"/>
      <c r="DML406" s="12"/>
      <c r="DMM406" s="12"/>
      <c r="DMN406" s="12"/>
      <c r="DMO406" s="12"/>
      <c r="DMP406" s="12"/>
      <c r="DMQ406" s="12"/>
      <c r="DMR406" s="12"/>
      <c r="DMS406" s="12"/>
      <c r="DMT406" s="12"/>
      <c r="DMU406" s="12"/>
      <c r="DMV406" s="12"/>
      <c r="DMW406" s="12"/>
      <c r="DMX406" s="12"/>
      <c r="DMY406" s="12"/>
      <c r="DMZ406" s="12"/>
      <c r="DNA406" s="12"/>
      <c r="DNB406" s="12"/>
      <c r="DNC406" s="12"/>
      <c r="DND406" s="12"/>
      <c r="DNE406" s="12"/>
      <c r="DNF406" s="12"/>
      <c r="DNG406" s="12"/>
      <c r="DNH406" s="12"/>
      <c r="DNI406" s="12"/>
      <c r="DNJ406" s="12"/>
      <c r="DNK406" s="12"/>
      <c r="DNL406" s="12"/>
      <c r="DNM406" s="12"/>
      <c r="DNN406" s="12"/>
      <c r="DNO406" s="12"/>
      <c r="DNP406" s="12"/>
      <c r="DNQ406" s="12"/>
      <c r="DNR406" s="12"/>
      <c r="DNS406" s="12"/>
      <c r="DNT406" s="12"/>
      <c r="DNU406" s="12"/>
      <c r="DNV406" s="12"/>
      <c r="DNW406" s="12"/>
      <c r="DNX406" s="12"/>
      <c r="DNY406" s="12"/>
      <c r="DNZ406" s="12"/>
      <c r="DOA406" s="12"/>
      <c r="DOB406" s="12"/>
      <c r="DOC406" s="12"/>
      <c r="DOD406" s="12"/>
      <c r="DOE406" s="12"/>
      <c r="DOF406" s="12"/>
      <c r="DOG406" s="12"/>
      <c r="DOH406" s="12"/>
      <c r="DOI406" s="12"/>
      <c r="DOJ406" s="12"/>
      <c r="DOK406" s="12"/>
      <c r="DOL406" s="12"/>
      <c r="DOM406" s="12"/>
      <c r="DON406" s="12"/>
      <c r="DOO406" s="12"/>
      <c r="DOP406" s="12"/>
      <c r="DOQ406" s="12"/>
      <c r="DOR406" s="12"/>
      <c r="DOS406" s="12"/>
      <c r="DOT406" s="12"/>
      <c r="DOU406" s="12"/>
      <c r="DOV406" s="12"/>
      <c r="DOW406" s="12"/>
      <c r="DOX406" s="12"/>
      <c r="DOY406" s="12"/>
      <c r="DOZ406" s="12"/>
      <c r="DPA406" s="12"/>
      <c r="DPB406" s="12"/>
      <c r="DPC406" s="12"/>
      <c r="DPD406" s="12"/>
      <c r="DPE406" s="12"/>
      <c r="DPF406" s="12"/>
      <c r="DPG406" s="12"/>
      <c r="DPH406" s="12"/>
      <c r="DPI406" s="12"/>
      <c r="DPJ406" s="12"/>
      <c r="DPK406" s="12"/>
      <c r="DPL406" s="12"/>
      <c r="DPM406" s="12"/>
      <c r="DPN406" s="12"/>
      <c r="DPO406" s="12"/>
      <c r="DPP406" s="12"/>
      <c r="DPQ406" s="12"/>
      <c r="DPR406" s="12"/>
      <c r="DPS406" s="12"/>
      <c r="DPT406" s="12"/>
      <c r="DPU406" s="12"/>
      <c r="DPV406" s="12"/>
      <c r="DPW406" s="12"/>
      <c r="DPX406" s="12"/>
      <c r="DPY406" s="12"/>
      <c r="DPZ406" s="12"/>
      <c r="DQA406" s="12"/>
      <c r="DQB406" s="12"/>
      <c r="DQC406" s="12"/>
      <c r="DQD406" s="12"/>
      <c r="DQE406" s="12"/>
      <c r="DQF406" s="12"/>
      <c r="DQG406" s="12"/>
      <c r="DQH406" s="12"/>
      <c r="DQI406" s="12"/>
      <c r="DQJ406" s="12"/>
      <c r="DQK406" s="12"/>
      <c r="DQL406" s="12"/>
      <c r="DQM406" s="12"/>
      <c r="DQN406" s="12"/>
      <c r="DQO406" s="12"/>
      <c r="DQP406" s="12"/>
      <c r="DQQ406" s="12"/>
      <c r="DQR406" s="12"/>
      <c r="DQS406" s="12"/>
      <c r="DQT406" s="12"/>
      <c r="DQU406" s="12"/>
      <c r="DQV406" s="12"/>
      <c r="DQW406" s="12"/>
      <c r="DQX406" s="12"/>
      <c r="DQY406" s="12"/>
      <c r="DQZ406" s="12"/>
      <c r="DRA406" s="12"/>
      <c r="DRB406" s="12"/>
      <c r="DRC406" s="12"/>
      <c r="DRD406" s="12"/>
      <c r="DRE406" s="12"/>
      <c r="DRF406" s="12"/>
      <c r="DRG406" s="12"/>
      <c r="DRH406" s="12"/>
      <c r="DRI406" s="12"/>
      <c r="DRJ406" s="12"/>
      <c r="DRK406" s="12"/>
      <c r="DRL406" s="12"/>
      <c r="DRM406" s="12"/>
      <c r="DRN406" s="12"/>
      <c r="DRO406" s="12"/>
      <c r="DRP406" s="12"/>
      <c r="DRQ406" s="12"/>
      <c r="DRR406" s="12"/>
      <c r="DRS406" s="12"/>
      <c r="DRT406" s="12"/>
      <c r="DRU406" s="12"/>
      <c r="DRV406" s="12"/>
      <c r="DRW406" s="12"/>
      <c r="DRX406" s="12"/>
      <c r="DRY406" s="12"/>
      <c r="DRZ406" s="12"/>
      <c r="DSA406" s="12"/>
      <c r="DSB406" s="12"/>
      <c r="DSC406" s="12"/>
      <c r="DSD406" s="12"/>
      <c r="DSE406" s="12"/>
      <c r="DSF406" s="12"/>
      <c r="DSG406" s="12"/>
      <c r="DSH406" s="12"/>
      <c r="DSI406" s="12"/>
      <c r="DSJ406" s="12"/>
      <c r="DSK406" s="12"/>
      <c r="DSL406" s="12"/>
      <c r="DSM406" s="12"/>
      <c r="DSN406" s="12"/>
      <c r="DSO406" s="12"/>
      <c r="DSP406" s="12"/>
      <c r="DSQ406" s="12"/>
      <c r="DSR406" s="12"/>
      <c r="DSS406" s="12"/>
      <c r="DST406" s="12"/>
      <c r="DSU406" s="12"/>
      <c r="DSV406" s="12"/>
      <c r="DSW406" s="12"/>
      <c r="DSX406" s="12"/>
      <c r="DSY406" s="12"/>
      <c r="DSZ406" s="12"/>
      <c r="DTA406" s="12"/>
      <c r="DTB406" s="12"/>
      <c r="DTC406" s="12"/>
      <c r="DTD406" s="12"/>
      <c r="DTE406" s="12"/>
      <c r="DTF406" s="12"/>
      <c r="DTG406" s="12"/>
      <c r="DTH406" s="12"/>
      <c r="DTI406" s="12"/>
      <c r="DTJ406" s="12"/>
      <c r="DTK406" s="12"/>
      <c r="DTL406" s="12"/>
      <c r="DTM406" s="12"/>
      <c r="DTN406" s="12"/>
      <c r="DTO406" s="12"/>
      <c r="DTP406" s="12"/>
      <c r="DTQ406" s="12"/>
      <c r="DTR406" s="12"/>
      <c r="DTS406" s="12"/>
      <c r="DTT406" s="12"/>
      <c r="DTU406" s="12"/>
      <c r="DTV406" s="12"/>
      <c r="DTW406" s="12"/>
      <c r="DTX406" s="12"/>
      <c r="DTY406" s="12"/>
      <c r="DTZ406" s="12"/>
      <c r="DUA406" s="12"/>
      <c r="DUB406" s="12"/>
      <c r="DUC406" s="12"/>
      <c r="DUD406" s="12"/>
      <c r="DUE406" s="12"/>
      <c r="DUF406" s="12"/>
      <c r="DUG406" s="12"/>
      <c r="DUH406" s="12"/>
      <c r="DUI406" s="12"/>
      <c r="DUJ406" s="12"/>
      <c r="DUK406" s="12"/>
      <c r="DUL406" s="12"/>
      <c r="DUM406" s="12"/>
      <c r="DUN406" s="12"/>
      <c r="DUO406" s="12"/>
      <c r="DUP406" s="12"/>
      <c r="DUQ406" s="12"/>
      <c r="DUR406" s="12"/>
      <c r="DUS406" s="12"/>
      <c r="DUT406" s="12"/>
      <c r="DUU406" s="12"/>
      <c r="DUV406" s="12"/>
      <c r="DUW406" s="12"/>
      <c r="DUX406" s="12"/>
      <c r="DUY406" s="12"/>
      <c r="DUZ406" s="12"/>
      <c r="DVA406" s="12"/>
      <c r="DVB406" s="12"/>
      <c r="DVC406" s="12"/>
      <c r="DVD406" s="12"/>
      <c r="DVE406" s="12"/>
      <c r="DVF406" s="12"/>
      <c r="DVG406" s="12"/>
      <c r="DVH406" s="12"/>
      <c r="DVI406" s="12"/>
      <c r="DVJ406" s="12"/>
      <c r="DVK406" s="12"/>
      <c r="DVL406" s="12"/>
      <c r="DVM406" s="12"/>
      <c r="DVN406" s="12"/>
      <c r="DVO406" s="12"/>
      <c r="DVP406" s="12"/>
      <c r="DVQ406" s="12"/>
      <c r="DVR406" s="12"/>
      <c r="DVS406" s="12"/>
      <c r="DVT406" s="12"/>
      <c r="DVU406" s="12"/>
      <c r="DVV406" s="12"/>
      <c r="DVW406" s="12"/>
      <c r="DVX406" s="12"/>
      <c r="DVY406" s="12"/>
      <c r="DVZ406" s="12"/>
      <c r="DWA406" s="12"/>
      <c r="DWB406" s="12"/>
      <c r="DWC406" s="12"/>
      <c r="DWD406" s="12"/>
      <c r="DWE406" s="12"/>
      <c r="DWF406" s="12"/>
      <c r="DWG406" s="12"/>
      <c r="DWH406" s="12"/>
      <c r="DWI406" s="12"/>
      <c r="DWJ406" s="12"/>
      <c r="DWK406" s="12"/>
      <c r="DWL406" s="12"/>
      <c r="DWM406" s="12"/>
      <c r="DWN406" s="12"/>
      <c r="DWO406" s="12"/>
      <c r="DWP406" s="12"/>
      <c r="DWQ406" s="12"/>
      <c r="DWR406" s="12"/>
      <c r="DWS406" s="12"/>
      <c r="DWT406" s="12"/>
      <c r="DWU406" s="12"/>
      <c r="DWV406" s="12"/>
      <c r="DWW406" s="12"/>
      <c r="DWX406" s="12"/>
      <c r="DWY406" s="12"/>
      <c r="DWZ406" s="12"/>
      <c r="DXA406" s="12"/>
      <c r="DXB406" s="12"/>
      <c r="DXC406" s="12"/>
      <c r="DXD406" s="12"/>
      <c r="DXE406" s="12"/>
      <c r="DXF406" s="12"/>
      <c r="DXG406" s="12"/>
      <c r="DXH406" s="12"/>
      <c r="DXI406" s="12"/>
      <c r="DXJ406" s="12"/>
      <c r="DXK406" s="12"/>
      <c r="DXL406" s="12"/>
      <c r="DXM406" s="12"/>
      <c r="DXN406" s="12"/>
      <c r="DXO406" s="12"/>
      <c r="DXP406" s="12"/>
      <c r="DXQ406" s="12"/>
      <c r="DXR406" s="12"/>
      <c r="DXS406" s="12"/>
      <c r="DXT406" s="12"/>
      <c r="DXU406" s="12"/>
      <c r="DXV406" s="12"/>
      <c r="DXW406" s="12"/>
      <c r="DXX406" s="12"/>
      <c r="DXY406" s="12"/>
      <c r="DXZ406" s="12"/>
      <c r="DYA406" s="12"/>
      <c r="DYB406" s="12"/>
      <c r="DYC406" s="12"/>
      <c r="DYD406" s="12"/>
      <c r="DYE406" s="12"/>
      <c r="DYF406" s="12"/>
      <c r="DYG406" s="12"/>
      <c r="DYH406" s="12"/>
      <c r="DYI406" s="12"/>
      <c r="DYJ406" s="12"/>
      <c r="DYK406" s="12"/>
      <c r="DYL406" s="12"/>
      <c r="DYM406" s="12"/>
      <c r="DYN406" s="12"/>
      <c r="DYO406" s="12"/>
      <c r="DYP406" s="12"/>
      <c r="DYQ406" s="12"/>
      <c r="DYR406" s="12"/>
      <c r="DYS406" s="12"/>
      <c r="DYT406" s="12"/>
      <c r="DYU406" s="12"/>
      <c r="DYV406" s="12"/>
      <c r="DYW406" s="12"/>
      <c r="DYX406" s="12"/>
      <c r="DYY406" s="12"/>
      <c r="DYZ406" s="12"/>
      <c r="DZA406" s="12"/>
      <c r="DZB406" s="12"/>
      <c r="DZC406" s="12"/>
      <c r="DZD406" s="12"/>
      <c r="DZE406" s="12"/>
      <c r="DZF406" s="12"/>
      <c r="DZG406" s="12"/>
      <c r="DZH406" s="12"/>
      <c r="DZI406" s="12"/>
      <c r="DZJ406" s="12"/>
      <c r="DZK406" s="12"/>
      <c r="DZL406" s="12"/>
      <c r="DZM406" s="12"/>
      <c r="DZN406" s="12"/>
      <c r="DZO406" s="12"/>
      <c r="DZP406" s="12"/>
      <c r="DZQ406" s="12"/>
      <c r="DZR406" s="12"/>
      <c r="DZS406" s="12"/>
      <c r="DZT406" s="12"/>
      <c r="DZU406" s="12"/>
      <c r="DZV406" s="12"/>
      <c r="DZW406" s="12"/>
      <c r="DZX406" s="12"/>
      <c r="DZY406" s="12"/>
      <c r="DZZ406" s="12"/>
      <c r="EAA406" s="12"/>
      <c r="EAB406" s="12"/>
      <c r="EAC406" s="12"/>
      <c r="EAD406" s="12"/>
      <c r="EAE406" s="12"/>
      <c r="EAF406" s="12"/>
      <c r="EAG406" s="12"/>
      <c r="EAH406" s="12"/>
      <c r="EAI406" s="12"/>
      <c r="EAJ406" s="12"/>
      <c r="EAK406" s="12"/>
      <c r="EAL406" s="12"/>
      <c r="EAM406" s="12"/>
      <c r="EAN406" s="12"/>
      <c r="EAO406" s="12"/>
      <c r="EAP406" s="12"/>
      <c r="EAQ406" s="12"/>
      <c r="EAR406" s="12"/>
      <c r="EAS406" s="12"/>
      <c r="EAT406" s="12"/>
      <c r="EAU406" s="12"/>
      <c r="EAV406" s="12"/>
      <c r="EAW406" s="12"/>
      <c r="EAX406" s="12"/>
      <c r="EAY406" s="12"/>
      <c r="EAZ406" s="12"/>
      <c r="EBA406" s="12"/>
      <c r="EBB406" s="12"/>
      <c r="EBC406" s="12"/>
      <c r="EBD406" s="12"/>
      <c r="EBE406" s="12"/>
      <c r="EBF406" s="12"/>
      <c r="EBG406" s="12"/>
      <c r="EBH406" s="12"/>
      <c r="EBI406" s="12"/>
      <c r="EBJ406" s="12"/>
      <c r="EBK406" s="12"/>
      <c r="EBL406" s="12"/>
      <c r="EBM406" s="12"/>
      <c r="EBN406" s="12"/>
      <c r="EBO406" s="12"/>
      <c r="EBP406" s="12"/>
      <c r="EBQ406" s="12"/>
      <c r="EBR406" s="12"/>
      <c r="EBS406" s="12"/>
      <c r="EBT406" s="12"/>
      <c r="EBU406" s="12"/>
      <c r="EBV406" s="12"/>
      <c r="EBW406" s="12"/>
      <c r="EBX406" s="12"/>
      <c r="EBY406" s="12"/>
      <c r="EBZ406" s="12"/>
      <c r="ECA406" s="12"/>
      <c r="ECB406" s="12"/>
      <c r="ECC406" s="12"/>
      <c r="ECD406" s="12"/>
      <c r="ECE406" s="12"/>
      <c r="ECF406" s="12"/>
      <c r="ECG406" s="12"/>
      <c r="ECH406" s="12"/>
      <c r="ECI406" s="12"/>
      <c r="ECJ406" s="12"/>
      <c r="ECK406" s="12"/>
      <c r="ECL406" s="12"/>
      <c r="ECM406" s="12"/>
      <c r="ECN406" s="12"/>
      <c r="ECO406" s="12"/>
      <c r="ECP406" s="12"/>
      <c r="ECQ406" s="12"/>
      <c r="ECR406" s="12"/>
      <c r="ECS406" s="12"/>
      <c r="ECT406" s="12"/>
      <c r="ECU406" s="12"/>
      <c r="ECV406" s="12"/>
      <c r="ECW406" s="12"/>
      <c r="ECX406" s="12"/>
      <c r="ECY406" s="12"/>
      <c r="ECZ406" s="12"/>
      <c r="EDA406" s="12"/>
      <c r="EDB406" s="12"/>
      <c r="EDC406" s="12"/>
      <c r="EDD406" s="12"/>
      <c r="EDE406" s="12"/>
      <c r="EDF406" s="12"/>
      <c r="EDG406" s="12"/>
      <c r="EDH406" s="12"/>
      <c r="EDI406" s="12"/>
      <c r="EDJ406" s="12"/>
      <c r="EDK406" s="12"/>
      <c r="EDL406" s="12"/>
      <c r="EDM406" s="12"/>
      <c r="EDN406" s="12"/>
      <c r="EDO406" s="12"/>
      <c r="EDP406" s="12"/>
      <c r="EDQ406" s="12"/>
      <c r="EDR406" s="12"/>
      <c r="EDS406" s="12"/>
      <c r="EDT406" s="12"/>
      <c r="EDU406" s="12"/>
      <c r="EDV406" s="12"/>
      <c r="EDW406" s="12"/>
      <c r="EDX406" s="12"/>
      <c r="EDY406" s="12"/>
      <c r="EDZ406" s="12"/>
      <c r="EEA406" s="12"/>
      <c r="EEB406" s="12"/>
      <c r="EEC406" s="12"/>
      <c r="EED406" s="12"/>
      <c r="EEE406" s="12"/>
      <c r="EEF406" s="12"/>
      <c r="EEG406" s="12"/>
      <c r="EEH406" s="12"/>
      <c r="EEI406" s="12"/>
      <c r="EEJ406" s="12"/>
      <c r="EEK406" s="12"/>
      <c r="EEL406" s="12"/>
      <c r="EEM406" s="12"/>
      <c r="EEN406" s="12"/>
      <c r="EEO406" s="12"/>
      <c r="EEP406" s="12"/>
      <c r="EEQ406" s="12"/>
      <c r="EER406" s="12"/>
      <c r="EES406" s="12"/>
      <c r="EET406" s="12"/>
      <c r="EEU406" s="12"/>
      <c r="EEV406" s="12"/>
      <c r="EEW406" s="12"/>
      <c r="EEX406" s="12"/>
      <c r="EEY406" s="12"/>
      <c r="EEZ406" s="12"/>
      <c r="EFA406" s="12"/>
      <c r="EFB406" s="12"/>
      <c r="EFC406" s="12"/>
      <c r="EFD406" s="12"/>
      <c r="EFE406" s="12"/>
      <c r="EFF406" s="12"/>
      <c r="EFG406" s="12"/>
      <c r="EFH406" s="12"/>
      <c r="EFI406" s="12"/>
      <c r="EFJ406" s="12"/>
      <c r="EFK406" s="12"/>
      <c r="EFL406" s="12"/>
      <c r="EFM406" s="12"/>
      <c r="EFN406" s="12"/>
      <c r="EFO406" s="12"/>
      <c r="EFP406" s="12"/>
      <c r="EFQ406" s="12"/>
      <c r="EFR406" s="12"/>
      <c r="EFS406" s="12"/>
      <c r="EFT406" s="12"/>
      <c r="EFU406" s="12"/>
      <c r="EFV406" s="12"/>
      <c r="EFW406" s="12"/>
      <c r="EFX406" s="12"/>
      <c r="EFY406" s="12"/>
      <c r="EFZ406" s="12"/>
      <c r="EGA406" s="12"/>
      <c r="EGB406" s="12"/>
      <c r="EGC406" s="12"/>
      <c r="EGD406" s="12"/>
      <c r="EGE406" s="12"/>
      <c r="EGF406" s="12"/>
      <c r="EGG406" s="12"/>
      <c r="EGH406" s="12"/>
      <c r="EGI406" s="12"/>
      <c r="EGJ406" s="12"/>
      <c r="EGK406" s="12"/>
      <c r="EGL406" s="12"/>
      <c r="EGM406" s="12"/>
      <c r="EGN406" s="12"/>
      <c r="EGO406" s="12"/>
      <c r="EGP406" s="12"/>
      <c r="EGQ406" s="12"/>
      <c r="EGR406" s="12"/>
      <c r="EGS406" s="12"/>
      <c r="EGT406" s="12"/>
      <c r="EGU406" s="12"/>
      <c r="EGV406" s="12"/>
      <c r="EGW406" s="12"/>
      <c r="EGX406" s="12"/>
      <c r="EGY406" s="12"/>
      <c r="EGZ406" s="12"/>
      <c r="EHA406" s="12"/>
      <c r="EHB406" s="12"/>
      <c r="EHC406" s="12"/>
      <c r="EHD406" s="12"/>
      <c r="EHE406" s="12"/>
      <c r="EHF406" s="12"/>
      <c r="EHG406" s="12"/>
      <c r="EHH406" s="12"/>
      <c r="EHI406" s="12"/>
      <c r="EHJ406" s="12"/>
      <c r="EHK406" s="12"/>
      <c r="EHL406" s="12"/>
      <c r="EHM406" s="12"/>
      <c r="EHN406" s="12"/>
      <c r="EHO406" s="12"/>
      <c r="EHP406" s="12"/>
      <c r="EHQ406" s="12"/>
      <c r="EHR406" s="12"/>
      <c r="EHS406" s="12"/>
      <c r="EHT406" s="12"/>
      <c r="EHU406" s="12"/>
      <c r="EHV406" s="12"/>
      <c r="EHW406" s="12"/>
      <c r="EHX406" s="12"/>
      <c r="EHY406" s="12"/>
      <c r="EHZ406" s="12"/>
      <c r="EIA406" s="12"/>
      <c r="EIB406" s="12"/>
      <c r="EIC406" s="12"/>
      <c r="EID406" s="12"/>
      <c r="EIE406" s="12"/>
      <c r="EIF406" s="12"/>
      <c r="EIG406" s="12"/>
      <c r="EIH406" s="12"/>
      <c r="EII406" s="12"/>
      <c r="EIJ406" s="12"/>
      <c r="EIK406" s="12"/>
      <c r="EIL406" s="12"/>
      <c r="EIM406" s="12"/>
      <c r="EIN406" s="12"/>
      <c r="EIO406" s="12"/>
      <c r="EIP406" s="12"/>
      <c r="EIQ406" s="12"/>
      <c r="EIR406" s="12"/>
      <c r="EIS406" s="12"/>
      <c r="EIT406" s="12"/>
      <c r="EIU406" s="12"/>
      <c r="EIV406" s="12"/>
      <c r="EIW406" s="12"/>
      <c r="EIX406" s="12"/>
      <c r="EIY406" s="12"/>
      <c r="EIZ406" s="12"/>
      <c r="EJA406" s="12"/>
      <c r="EJB406" s="12"/>
      <c r="EJC406" s="12"/>
      <c r="EJD406" s="12"/>
      <c r="EJE406" s="12"/>
      <c r="EJF406" s="12"/>
      <c r="EJG406" s="12"/>
      <c r="EJH406" s="12"/>
      <c r="EJI406" s="12"/>
      <c r="EJJ406" s="12"/>
      <c r="EJK406" s="12"/>
      <c r="EJL406" s="12"/>
      <c r="EJM406" s="12"/>
      <c r="EJN406" s="12"/>
      <c r="EJO406" s="12"/>
      <c r="EJP406" s="12"/>
      <c r="EJQ406" s="12"/>
      <c r="EJR406" s="12"/>
      <c r="EJS406" s="12"/>
      <c r="EJT406" s="12"/>
      <c r="EJU406" s="12"/>
      <c r="EJV406" s="12"/>
      <c r="EJW406" s="12"/>
      <c r="EJX406" s="12"/>
      <c r="EJY406" s="12"/>
      <c r="EJZ406" s="12"/>
      <c r="EKA406" s="12"/>
      <c r="EKB406" s="12"/>
      <c r="EKC406" s="12"/>
      <c r="EKD406" s="12"/>
      <c r="EKE406" s="12"/>
      <c r="EKF406" s="12"/>
      <c r="EKG406" s="12"/>
      <c r="EKH406" s="12"/>
      <c r="EKI406" s="12"/>
      <c r="EKJ406" s="12"/>
      <c r="EKK406" s="12"/>
      <c r="EKL406" s="12"/>
      <c r="EKM406" s="12"/>
      <c r="EKN406" s="12"/>
      <c r="EKO406" s="12"/>
      <c r="EKP406" s="12"/>
      <c r="EKQ406" s="12"/>
      <c r="EKR406" s="12"/>
      <c r="EKS406" s="12"/>
      <c r="EKT406" s="12"/>
      <c r="EKU406" s="12"/>
      <c r="EKV406" s="12"/>
      <c r="EKW406" s="12"/>
      <c r="EKX406" s="12"/>
      <c r="EKY406" s="12"/>
      <c r="EKZ406" s="12"/>
      <c r="ELA406" s="12"/>
      <c r="ELB406" s="12"/>
      <c r="ELC406" s="12"/>
      <c r="ELD406" s="12"/>
      <c r="ELE406" s="12"/>
      <c r="ELF406" s="12"/>
      <c r="ELG406" s="12"/>
      <c r="ELH406" s="12"/>
      <c r="ELI406" s="12"/>
      <c r="ELJ406" s="12"/>
      <c r="ELK406" s="12"/>
      <c r="ELL406" s="12"/>
      <c r="ELM406" s="12"/>
      <c r="ELN406" s="12"/>
      <c r="ELO406" s="12"/>
      <c r="ELP406" s="12"/>
      <c r="ELQ406" s="12"/>
      <c r="ELR406" s="12"/>
      <c r="ELS406" s="12"/>
      <c r="ELT406" s="12"/>
      <c r="ELU406" s="12"/>
      <c r="ELV406" s="12"/>
      <c r="ELW406" s="12"/>
      <c r="ELX406" s="12"/>
      <c r="ELY406" s="12"/>
      <c r="ELZ406" s="12"/>
      <c r="EMA406" s="12"/>
      <c r="EMB406" s="12"/>
      <c r="EMC406" s="12"/>
      <c r="EMD406" s="12"/>
      <c r="EME406" s="12"/>
      <c r="EMF406" s="12"/>
      <c r="EMG406" s="12"/>
      <c r="EMH406" s="12"/>
      <c r="EMI406" s="12"/>
      <c r="EMJ406" s="12"/>
      <c r="EMK406" s="12"/>
      <c r="EML406" s="12"/>
      <c r="EMM406" s="12"/>
      <c r="EMN406" s="12"/>
      <c r="EMO406" s="12"/>
      <c r="EMP406" s="12"/>
      <c r="EMQ406" s="12"/>
      <c r="EMR406" s="12"/>
      <c r="EMS406" s="12"/>
      <c r="EMT406" s="12"/>
      <c r="EMU406" s="12"/>
      <c r="EMV406" s="12"/>
      <c r="EMW406" s="12"/>
      <c r="EMX406" s="12"/>
      <c r="EMY406" s="12"/>
      <c r="EMZ406" s="12"/>
      <c r="ENA406" s="12"/>
      <c r="ENB406" s="12"/>
      <c r="ENC406" s="12"/>
      <c r="END406" s="12"/>
      <c r="ENE406" s="12"/>
      <c r="ENF406" s="12"/>
      <c r="ENG406" s="12"/>
      <c r="ENH406" s="12"/>
      <c r="ENI406" s="12"/>
      <c r="ENJ406" s="12"/>
      <c r="ENK406" s="12"/>
      <c r="ENL406" s="12"/>
      <c r="ENM406" s="12"/>
      <c r="ENN406" s="12"/>
      <c r="ENO406" s="12"/>
      <c r="ENP406" s="12"/>
      <c r="ENQ406" s="12"/>
      <c r="ENR406" s="12"/>
      <c r="ENS406" s="12"/>
      <c r="ENT406" s="12"/>
      <c r="ENU406" s="12"/>
      <c r="ENV406" s="12"/>
      <c r="ENW406" s="12"/>
      <c r="ENX406" s="12"/>
      <c r="ENY406" s="12"/>
      <c r="ENZ406" s="12"/>
      <c r="EOA406" s="12"/>
      <c r="EOB406" s="12"/>
      <c r="EOC406" s="12"/>
      <c r="EOD406" s="12"/>
      <c r="EOE406" s="12"/>
      <c r="EOF406" s="12"/>
      <c r="EOG406" s="12"/>
      <c r="EOH406" s="12"/>
      <c r="EOI406" s="12"/>
      <c r="EOJ406" s="12"/>
      <c r="EOK406" s="12"/>
      <c r="EOL406" s="12"/>
      <c r="EOM406" s="12"/>
      <c r="EON406" s="12"/>
      <c r="EOO406" s="12"/>
      <c r="EOP406" s="12"/>
      <c r="EOQ406" s="12"/>
      <c r="EOR406" s="12"/>
      <c r="EOS406" s="12"/>
      <c r="EOT406" s="12"/>
      <c r="EOU406" s="12"/>
      <c r="EOV406" s="12"/>
      <c r="EOW406" s="12"/>
      <c r="EOX406" s="12"/>
      <c r="EOY406" s="12"/>
      <c r="EOZ406" s="12"/>
      <c r="EPA406" s="12"/>
      <c r="EPB406" s="12"/>
      <c r="EPC406" s="12"/>
      <c r="EPD406" s="12"/>
      <c r="EPE406" s="12"/>
      <c r="EPF406" s="12"/>
      <c r="EPG406" s="12"/>
      <c r="EPH406" s="12"/>
      <c r="EPI406" s="12"/>
      <c r="EPJ406" s="12"/>
      <c r="EPK406" s="12"/>
      <c r="EPL406" s="12"/>
      <c r="EPM406" s="12"/>
      <c r="EPN406" s="12"/>
      <c r="EPO406" s="12"/>
      <c r="EPP406" s="12"/>
      <c r="EPQ406" s="12"/>
      <c r="EPR406" s="12"/>
      <c r="EPS406" s="12"/>
      <c r="EPT406" s="12"/>
      <c r="EPU406" s="12"/>
      <c r="EPV406" s="12"/>
      <c r="EPW406" s="12"/>
      <c r="EPX406" s="12"/>
      <c r="EPY406" s="12"/>
      <c r="EPZ406" s="12"/>
      <c r="EQA406" s="12"/>
      <c r="EQB406" s="12"/>
      <c r="EQC406" s="12"/>
      <c r="EQD406" s="12"/>
      <c r="EQE406" s="12"/>
      <c r="EQF406" s="12"/>
      <c r="EQG406" s="12"/>
      <c r="EQH406" s="12"/>
      <c r="EQI406" s="12"/>
      <c r="EQJ406" s="12"/>
      <c r="EQK406" s="12"/>
      <c r="EQL406" s="12"/>
      <c r="EQM406" s="12"/>
      <c r="EQN406" s="12"/>
      <c r="EQO406" s="12"/>
      <c r="EQP406" s="12"/>
      <c r="EQQ406" s="12"/>
      <c r="EQR406" s="12"/>
      <c r="EQS406" s="12"/>
      <c r="EQT406" s="12"/>
      <c r="EQU406" s="12"/>
      <c r="EQV406" s="12"/>
      <c r="EQW406" s="12"/>
      <c r="EQX406" s="12"/>
      <c r="EQY406" s="12"/>
      <c r="EQZ406" s="12"/>
      <c r="ERA406" s="12"/>
      <c r="ERB406" s="12"/>
      <c r="ERC406" s="12"/>
      <c r="ERD406" s="12"/>
      <c r="ERE406" s="12"/>
      <c r="ERF406" s="12"/>
      <c r="ERG406" s="12"/>
      <c r="ERH406" s="12"/>
      <c r="ERI406" s="12"/>
      <c r="ERJ406" s="12"/>
      <c r="ERK406" s="12"/>
      <c r="ERL406" s="12"/>
      <c r="ERM406" s="12"/>
      <c r="ERN406" s="12"/>
      <c r="ERO406" s="12"/>
      <c r="ERP406" s="12"/>
      <c r="ERQ406" s="12"/>
      <c r="ERR406" s="12"/>
      <c r="ERS406" s="12"/>
      <c r="ERT406" s="12"/>
      <c r="ERU406" s="12"/>
      <c r="ERV406" s="12"/>
      <c r="ERW406" s="12"/>
      <c r="ERX406" s="12"/>
      <c r="ERY406" s="12"/>
      <c r="ERZ406" s="12"/>
      <c r="ESA406" s="12"/>
      <c r="ESB406" s="12"/>
      <c r="ESC406" s="12"/>
      <c r="ESD406" s="12"/>
      <c r="ESE406" s="12"/>
      <c r="ESF406" s="12"/>
      <c r="ESG406" s="12"/>
      <c r="ESH406" s="12"/>
      <c r="ESI406" s="12"/>
      <c r="ESJ406" s="12"/>
      <c r="ESK406" s="12"/>
      <c r="ESL406" s="12"/>
      <c r="ESM406" s="12"/>
      <c r="ESN406" s="12"/>
      <c r="ESO406" s="12"/>
      <c r="ESP406" s="12"/>
      <c r="ESQ406" s="12"/>
      <c r="ESR406" s="12"/>
      <c r="ESS406" s="12"/>
      <c r="EST406" s="12"/>
      <c r="ESU406" s="12"/>
      <c r="ESV406" s="12"/>
      <c r="ESW406" s="12"/>
      <c r="ESX406" s="12"/>
      <c r="ESY406" s="12"/>
      <c r="ESZ406" s="12"/>
      <c r="ETA406" s="12"/>
      <c r="ETB406" s="12"/>
      <c r="ETC406" s="12"/>
      <c r="ETD406" s="12"/>
      <c r="ETE406" s="12"/>
      <c r="ETF406" s="12"/>
      <c r="ETG406" s="12"/>
      <c r="ETH406" s="12"/>
      <c r="ETI406" s="12"/>
      <c r="ETJ406" s="12"/>
      <c r="ETK406" s="12"/>
      <c r="ETL406" s="12"/>
      <c r="ETM406" s="12"/>
      <c r="ETN406" s="12"/>
      <c r="ETO406" s="12"/>
      <c r="ETP406" s="12"/>
      <c r="ETQ406" s="12"/>
      <c r="ETR406" s="12"/>
      <c r="ETS406" s="12"/>
      <c r="ETT406" s="12"/>
      <c r="ETU406" s="12"/>
      <c r="ETV406" s="12"/>
      <c r="ETW406" s="12"/>
      <c r="ETX406" s="12"/>
      <c r="ETY406" s="12"/>
      <c r="ETZ406" s="12"/>
      <c r="EUA406" s="12"/>
      <c r="EUB406" s="12"/>
      <c r="EUC406" s="12"/>
      <c r="EUD406" s="12"/>
      <c r="EUE406" s="12"/>
      <c r="EUF406" s="12"/>
      <c r="EUG406" s="12"/>
      <c r="EUH406" s="12"/>
      <c r="EUI406" s="12"/>
      <c r="EUJ406" s="12"/>
      <c r="EUK406" s="12"/>
      <c r="EUL406" s="12"/>
      <c r="EUM406" s="12"/>
      <c r="EUN406" s="12"/>
      <c r="EUO406" s="12"/>
      <c r="EUP406" s="12"/>
      <c r="EUQ406" s="12"/>
      <c r="EUR406" s="12"/>
      <c r="EUS406" s="12"/>
      <c r="EUT406" s="12"/>
      <c r="EUU406" s="12"/>
      <c r="EUV406" s="12"/>
      <c r="EUW406" s="12"/>
      <c r="EUX406" s="12"/>
      <c r="EUY406" s="12"/>
      <c r="EUZ406" s="12"/>
      <c r="EVA406" s="12"/>
      <c r="EVB406" s="12"/>
      <c r="EVC406" s="12"/>
      <c r="EVD406" s="12"/>
      <c r="EVE406" s="12"/>
      <c r="EVF406" s="12"/>
      <c r="EVG406" s="12"/>
      <c r="EVH406" s="12"/>
      <c r="EVI406" s="12"/>
      <c r="EVJ406" s="12"/>
      <c r="EVK406" s="12"/>
      <c r="EVL406" s="12"/>
      <c r="EVM406" s="12"/>
      <c r="EVN406" s="12"/>
      <c r="EVO406" s="12"/>
      <c r="EVP406" s="12"/>
      <c r="EVQ406" s="12"/>
      <c r="EVR406" s="12"/>
      <c r="EVS406" s="12"/>
      <c r="EVT406" s="12"/>
      <c r="EVU406" s="12"/>
      <c r="EVV406" s="12"/>
      <c r="EVW406" s="12"/>
      <c r="EVX406" s="12"/>
      <c r="EVY406" s="12"/>
      <c r="EVZ406" s="12"/>
      <c r="EWA406" s="12"/>
      <c r="EWB406" s="12"/>
      <c r="EWC406" s="12"/>
      <c r="EWD406" s="12"/>
      <c r="EWE406" s="12"/>
      <c r="EWF406" s="12"/>
      <c r="EWG406" s="12"/>
      <c r="EWH406" s="12"/>
      <c r="EWI406" s="12"/>
      <c r="EWJ406" s="12"/>
      <c r="EWK406" s="12"/>
      <c r="EWL406" s="12"/>
      <c r="EWM406" s="12"/>
      <c r="EWN406" s="12"/>
      <c r="EWO406" s="12"/>
      <c r="EWP406" s="12"/>
      <c r="EWQ406" s="12"/>
      <c r="EWR406" s="12"/>
      <c r="EWS406" s="12"/>
      <c r="EWT406" s="12"/>
      <c r="EWU406" s="12"/>
      <c r="EWV406" s="12"/>
      <c r="EWW406" s="12"/>
      <c r="EWX406" s="12"/>
      <c r="EWY406" s="12"/>
      <c r="EWZ406" s="12"/>
      <c r="EXA406" s="12"/>
      <c r="EXB406" s="12"/>
      <c r="EXC406" s="12"/>
      <c r="EXD406" s="12"/>
      <c r="EXE406" s="12"/>
      <c r="EXF406" s="12"/>
      <c r="EXG406" s="12"/>
      <c r="EXH406" s="12"/>
      <c r="EXI406" s="12"/>
      <c r="EXJ406" s="12"/>
      <c r="EXK406" s="12"/>
      <c r="EXL406" s="12"/>
      <c r="EXM406" s="12"/>
      <c r="EXN406" s="12"/>
      <c r="EXO406" s="12"/>
      <c r="EXP406" s="12"/>
      <c r="EXQ406" s="12"/>
      <c r="EXR406" s="12"/>
      <c r="EXS406" s="12"/>
      <c r="EXT406" s="12"/>
      <c r="EXU406" s="12"/>
      <c r="EXV406" s="12"/>
      <c r="EXW406" s="12"/>
      <c r="EXX406" s="12"/>
      <c r="EXY406" s="12"/>
      <c r="EXZ406" s="12"/>
      <c r="EYA406" s="12"/>
      <c r="EYB406" s="12"/>
      <c r="EYC406" s="12"/>
      <c r="EYD406" s="12"/>
      <c r="EYE406" s="12"/>
      <c r="EYF406" s="12"/>
      <c r="EYG406" s="12"/>
      <c r="EYH406" s="12"/>
      <c r="EYI406" s="12"/>
      <c r="EYJ406" s="12"/>
      <c r="EYK406" s="12"/>
      <c r="EYL406" s="12"/>
      <c r="EYM406" s="12"/>
      <c r="EYN406" s="12"/>
      <c r="EYO406" s="12"/>
      <c r="EYP406" s="12"/>
      <c r="EYQ406" s="12"/>
      <c r="EYR406" s="12"/>
      <c r="EYS406" s="12"/>
      <c r="EYT406" s="12"/>
      <c r="EYU406" s="12"/>
      <c r="EYV406" s="12"/>
      <c r="EYW406" s="12"/>
      <c r="EYX406" s="12"/>
      <c r="EYY406" s="12"/>
      <c r="EYZ406" s="12"/>
      <c r="EZA406" s="12"/>
      <c r="EZB406" s="12"/>
      <c r="EZC406" s="12"/>
      <c r="EZD406" s="12"/>
      <c r="EZE406" s="12"/>
      <c r="EZF406" s="12"/>
      <c r="EZG406" s="12"/>
      <c r="EZH406" s="12"/>
      <c r="EZI406" s="12"/>
      <c r="EZJ406" s="12"/>
      <c r="EZK406" s="12"/>
      <c r="EZL406" s="12"/>
      <c r="EZM406" s="12"/>
      <c r="EZN406" s="12"/>
      <c r="EZO406" s="12"/>
      <c r="EZP406" s="12"/>
      <c r="EZQ406" s="12"/>
      <c r="EZR406" s="12"/>
      <c r="EZS406" s="12"/>
      <c r="EZT406" s="12"/>
      <c r="EZU406" s="12"/>
      <c r="EZV406" s="12"/>
      <c r="EZW406" s="12"/>
      <c r="EZX406" s="12"/>
      <c r="EZY406" s="12"/>
      <c r="EZZ406" s="12"/>
      <c r="FAA406" s="12"/>
      <c r="FAB406" s="12"/>
      <c r="FAC406" s="12"/>
      <c r="FAD406" s="12"/>
      <c r="FAE406" s="12"/>
      <c r="FAF406" s="12"/>
      <c r="FAG406" s="12"/>
      <c r="FAH406" s="12"/>
      <c r="FAI406" s="12"/>
      <c r="FAJ406" s="12"/>
      <c r="FAK406" s="12"/>
      <c r="FAL406" s="12"/>
      <c r="FAM406" s="12"/>
      <c r="FAN406" s="12"/>
      <c r="FAO406" s="12"/>
      <c r="FAP406" s="12"/>
      <c r="FAQ406" s="12"/>
      <c r="FAR406" s="12"/>
      <c r="FAS406" s="12"/>
      <c r="FAT406" s="12"/>
      <c r="FAU406" s="12"/>
      <c r="FAV406" s="12"/>
      <c r="FAW406" s="12"/>
      <c r="FAX406" s="12"/>
      <c r="FAY406" s="12"/>
      <c r="FAZ406" s="12"/>
      <c r="FBA406" s="12"/>
      <c r="FBB406" s="12"/>
      <c r="FBC406" s="12"/>
      <c r="FBD406" s="12"/>
      <c r="FBE406" s="12"/>
      <c r="FBF406" s="12"/>
      <c r="FBG406" s="12"/>
      <c r="FBH406" s="12"/>
      <c r="FBI406" s="12"/>
      <c r="FBJ406" s="12"/>
      <c r="FBK406" s="12"/>
      <c r="FBL406" s="12"/>
      <c r="FBM406" s="12"/>
      <c r="FBN406" s="12"/>
      <c r="FBO406" s="12"/>
      <c r="FBP406" s="12"/>
      <c r="FBQ406" s="12"/>
      <c r="FBR406" s="12"/>
      <c r="FBS406" s="12"/>
      <c r="FBT406" s="12"/>
      <c r="FBU406" s="12"/>
      <c r="FBV406" s="12"/>
      <c r="FBW406" s="12"/>
      <c r="FBX406" s="12"/>
      <c r="FBY406" s="12"/>
      <c r="FBZ406" s="12"/>
      <c r="FCA406" s="12"/>
      <c r="FCB406" s="12"/>
      <c r="FCC406" s="12"/>
      <c r="FCD406" s="12"/>
      <c r="FCE406" s="12"/>
      <c r="FCF406" s="12"/>
      <c r="FCG406" s="12"/>
      <c r="FCH406" s="12"/>
      <c r="FCI406" s="12"/>
      <c r="FCJ406" s="12"/>
      <c r="FCK406" s="12"/>
      <c r="FCL406" s="12"/>
      <c r="FCM406" s="12"/>
      <c r="FCN406" s="12"/>
      <c r="FCO406" s="12"/>
      <c r="FCP406" s="12"/>
      <c r="FCQ406" s="12"/>
      <c r="FCR406" s="12"/>
      <c r="FCS406" s="12"/>
      <c r="FCT406" s="12"/>
      <c r="FCU406" s="12"/>
      <c r="FCV406" s="12"/>
      <c r="FCW406" s="12"/>
      <c r="FCX406" s="12"/>
      <c r="FCY406" s="12"/>
      <c r="FCZ406" s="12"/>
      <c r="FDA406" s="12"/>
      <c r="FDB406" s="12"/>
      <c r="FDC406" s="12"/>
      <c r="FDD406" s="12"/>
      <c r="FDE406" s="12"/>
      <c r="FDF406" s="12"/>
      <c r="FDG406" s="12"/>
      <c r="FDH406" s="12"/>
      <c r="FDI406" s="12"/>
      <c r="FDJ406" s="12"/>
      <c r="FDK406" s="12"/>
      <c r="FDL406" s="12"/>
      <c r="FDM406" s="12"/>
      <c r="FDN406" s="12"/>
      <c r="FDO406" s="12"/>
      <c r="FDP406" s="12"/>
      <c r="FDQ406" s="12"/>
      <c r="FDR406" s="12"/>
      <c r="FDS406" s="12"/>
      <c r="FDT406" s="12"/>
      <c r="FDU406" s="12"/>
      <c r="FDV406" s="12"/>
      <c r="FDW406" s="12"/>
      <c r="FDX406" s="12"/>
      <c r="FDY406" s="12"/>
      <c r="FDZ406" s="12"/>
      <c r="FEA406" s="12"/>
      <c r="FEB406" s="12"/>
      <c r="FEC406" s="12"/>
      <c r="FED406" s="12"/>
      <c r="FEE406" s="12"/>
      <c r="FEF406" s="12"/>
      <c r="FEG406" s="12"/>
      <c r="FEH406" s="12"/>
      <c r="FEI406" s="12"/>
      <c r="FEJ406" s="12"/>
      <c r="FEK406" s="12"/>
      <c r="FEL406" s="12"/>
      <c r="FEM406" s="12"/>
      <c r="FEN406" s="12"/>
      <c r="FEO406" s="12"/>
      <c r="FEP406" s="12"/>
      <c r="FEQ406" s="12"/>
      <c r="FER406" s="12"/>
      <c r="FES406" s="12"/>
      <c r="FET406" s="12"/>
      <c r="FEU406" s="12"/>
      <c r="FEV406" s="12"/>
      <c r="FEW406" s="12"/>
      <c r="FEX406" s="12"/>
      <c r="FEY406" s="12"/>
      <c r="FEZ406" s="12"/>
      <c r="FFA406" s="12"/>
      <c r="FFB406" s="12"/>
      <c r="FFC406" s="12"/>
      <c r="FFD406" s="12"/>
      <c r="FFE406" s="12"/>
      <c r="FFF406" s="12"/>
      <c r="FFG406" s="12"/>
      <c r="FFH406" s="12"/>
      <c r="FFI406" s="12"/>
      <c r="FFJ406" s="12"/>
      <c r="FFK406" s="12"/>
      <c r="FFL406" s="12"/>
      <c r="FFM406" s="12"/>
      <c r="FFN406" s="12"/>
      <c r="FFO406" s="12"/>
      <c r="FFP406" s="12"/>
      <c r="FFQ406" s="12"/>
      <c r="FFR406" s="12"/>
      <c r="FFS406" s="12"/>
      <c r="FFT406" s="12"/>
      <c r="FFU406" s="12"/>
      <c r="FFV406" s="12"/>
      <c r="FFW406" s="12"/>
      <c r="FFX406" s="12"/>
      <c r="FFY406" s="12"/>
      <c r="FFZ406" s="12"/>
      <c r="FGA406" s="12"/>
      <c r="FGB406" s="12"/>
      <c r="FGC406" s="12"/>
      <c r="FGD406" s="12"/>
      <c r="FGE406" s="12"/>
      <c r="FGF406" s="12"/>
      <c r="FGG406" s="12"/>
      <c r="FGH406" s="12"/>
      <c r="FGI406" s="12"/>
      <c r="FGJ406" s="12"/>
      <c r="FGK406" s="12"/>
      <c r="FGL406" s="12"/>
      <c r="FGM406" s="12"/>
      <c r="FGN406" s="12"/>
      <c r="FGO406" s="12"/>
      <c r="FGP406" s="12"/>
      <c r="FGQ406" s="12"/>
      <c r="FGR406" s="12"/>
      <c r="FGS406" s="12"/>
      <c r="FGT406" s="12"/>
      <c r="FGU406" s="12"/>
      <c r="FGV406" s="12"/>
      <c r="FGW406" s="12"/>
      <c r="FGX406" s="12"/>
      <c r="FGY406" s="12"/>
      <c r="FGZ406" s="12"/>
      <c r="FHA406" s="12"/>
      <c r="FHB406" s="12"/>
      <c r="FHC406" s="12"/>
      <c r="FHD406" s="12"/>
      <c r="FHE406" s="12"/>
      <c r="FHF406" s="12"/>
      <c r="FHG406" s="12"/>
      <c r="FHH406" s="12"/>
      <c r="FHI406" s="12"/>
      <c r="FHJ406" s="12"/>
      <c r="FHK406" s="12"/>
      <c r="FHL406" s="12"/>
      <c r="FHM406" s="12"/>
      <c r="FHN406" s="12"/>
      <c r="FHO406" s="12"/>
      <c r="FHP406" s="12"/>
      <c r="FHQ406" s="12"/>
      <c r="FHR406" s="12"/>
      <c r="FHS406" s="12"/>
      <c r="FHT406" s="12"/>
      <c r="FHU406" s="12"/>
      <c r="FHV406" s="12"/>
      <c r="FHW406" s="12"/>
      <c r="FHX406" s="12"/>
      <c r="FHY406" s="12"/>
      <c r="FHZ406" s="12"/>
      <c r="FIA406" s="12"/>
      <c r="FIB406" s="12"/>
      <c r="FIC406" s="12"/>
      <c r="FID406" s="12"/>
      <c r="FIE406" s="12"/>
      <c r="FIF406" s="12"/>
      <c r="FIG406" s="12"/>
      <c r="FIH406" s="12"/>
      <c r="FII406" s="12"/>
      <c r="FIJ406" s="12"/>
      <c r="FIK406" s="12"/>
      <c r="FIL406" s="12"/>
      <c r="FIM406" s="12"/>
      <c r="FIN406" s="12"/>
      <c r="FIO406" s="12"/>
      <c r="FIP406" s="12"/>
      <c r="FIQ406" s="12"/>
      <c r="FIR406" s="12"/>
      <c r="FIS406" s="12"/>
      <c r="FIT406" s="12"/>
      <c r="FIU406" s="12"/>
      <c r="FIV406" s="12"/>
      <c r="FIW406" s="12"/>
      <c r="FIX406" s="12"/>
      <c r="FIY406" s="12"/>
      <c r="FIZ406" s="12"/>
      <c r="FJA406" s="12"/>
      <c r="FJB406" s="12"/>
      <c r="FJC406" s="12"/>
      <c r="FJD406" s="12"/>
      <c r="FJE406" s="12"/>
      <c r="FJF406" s="12"/>
      <c r="FJG406" s="12"/>
      <c r="FJH406" s="12"/>
      <c r="FJI406" s="12"/>
      <c r="FJJ406" s="12"/>
      <c r="FJK406" s="12"/>
      <c r="FJL406" s="12"/>
      <c r="FJM406" s="12"/>
      <c r="FJN406" s="12"/>
      <c r="FJO406" s="12"/>
      <c r="FJP406" s="12"/>
      <c r="FJQ406" s="12"/>
      <c r="FJR406" s="12"/>
      <c r="FJS406" s="12"/>
      <c r="FJT406" s="12"/>
      <c r="FJU406" s="12"/>
      <c r="FJV406" s="12"/>
      <c r="FJW406" s="12"/>
      <c r="FJX406" s="12"/>
      <c r="FJY406" s="12"/>
      <c r="FJZ406" s="12"/>
      <c r="FKA406" s="12"/>
      <c r="FKB406" s="12"/>
      <c r="FKC406" s="12"/>
      <c r="FKD406" s="12"/>
      <c r="FKE406" s="12"/>
      <c r="FKF406" s="12"/>
      <c r="FKG406" s="12"/>
      <c r="FKH406" s="12"/>
      <c r="FKI406" s="12"/>
      <c r="FKJ406" s="12"/>
      <c r="FKK406" s="12"/>
      <c r="FKL406" s="12"/>
      <c r="FKM406" s="12"/>
      <c r="FKN406" s="12"/>
      <c r="FKO406" s="12"/>
      <c r="FKP406" s="12"/>
      <c r="FKQ406" s="12"/>
      <c r="FKR406" s="12"/>
      <c r="FKS406" s="12"/>
      <c r="FKT406" s="12"/>
      <c r="FKU406" s="12"/>
      <c r="FKV406" s="12"/>
      <c r="FKW406" s="12"/>
      <c r="FKX406" s="12"/>
      <c r="FKY406" s="12"/>
      <c r="FKZ406" s="12"/>
      <c r="FLA406" s="12"/>
      <c r="FLB406" s="12"/>
      <c r="FLC406" s="12"/>
      <c r="FLD406" s="12"/>
      <c r="FLE406" s="12"/>
      <c r="FLF406" s="12"/>
      <c r="FLG406" s="12"/>
      <c r="FLH406" s="12"/>
      <c r="FLI406" s="12"/>
      <c r="FLJ406" s="12"/>
      <c r="FLK406" s="12"/>
      <c r="FLL406" s="12"/>
      <c r="FLM406" s="12"/>
      <c r="FLN406" s="12"/>
      <c r="FLO406" s="12"/>
      <c r="FLP406" s="12"/>
      <c r="FLQ406" s="12"/>
      <c r="FLR406" s="12"/>
      <c r="FLS406" s="12"/>
      <c r="FLT406" s="12"/>
      <c r="FLU406" s="12"/>
      <c r="FLV406" s="12"/>
      <c r="FLW406" s="12"/>
      <c r="FLX406" s="12"/>
      <c r="FLY406" s="12"/>
      <c r="FLZ406" s="12"/>
      <c r="FMA406" s="12"/>
      <c r="FMB406" s="12"/>
      <c r="FMC406" s="12"/>
      <c r="FMD406" s="12"/>
      <c r="FME406" s="12"/>
      <c r="FMF406" s="12"/>
      <c r="FMG406" s="12"/>
      <c r="FMH406" s="12"/>
      <c r="FMI406" s="12"/>
      <c r="FMJ406" s="12"/>
      <c r="FMK406" s="12"/>
      <c r="FML406" s="12"/>
      <c r="FMM406" s="12"/>
      <c r="FMN406" s="12"/>
      <c r="FMO406" s="12"/>
      <c r="FMP406" s="12"/>
      <c r="FMQ406" s="12"/>
      <c r="FMR406" s="12"/>
      <c r="FMS406" s="12"/>
      <c r="FMT406" s="12"/>
      <c r="FMU406" s="12"/>
      <c r="FMV406" s="12"/>
      <c r="FMW406" s="12"/>
      <c r="FMX406" s="12"/>
      <c r="FMY406" s="12"/>
      <c r="FMZ406" s="12"/>
      <c r="FNA406" s="12"/>
      <c r="FNB406" s="12"/>
      <c r="FNC406" s="12"/>
      <c r="FND406" s="12"/>
      <c r="FNE406" s="12"/>
      <c r="FNF406" s="12"/>
      <c r="FNG406" s="12"/>
      <c r="FNH406" s="12"/>
      <c r="FNI406" s="12"/>
      <c r="FNJ406" s="12"/>
      <c r="FNK406" s="12"/>
      <c r="FNL406" s="12"/>
      <c r="FNM406" s="12"/>
      <c r="FNN406" s="12"/>
      <c r="FNO406" s="12"/>
      <c r="FNP406" s="12"/>
      <c r="FNQ406" s="12"/>
      <c r="FNR406" s="12"/>
      <c r="FNS406" s="12"/>
      <c r="FNT406" s="12"/>
      <c r="FNU406" s="12"/>
      <c r="FNV406" s="12"/>
      <c r="FNW406" s="12"/>
      <c r="FNX406" s="12"/>
      <c r="FNY406" s="12"/>
      <c r="FNZ406" s="12"/>
      <c r="FOA406" s="12"/>
      <c r="FOB406" s="12"/>
      <c r="FOC406" s="12"/>
      <c r="FOD406" s="12"/>
      <c r="FOE406" s="12"/>
      <c r="FOF406" s="12"/>
      <c r="FOG406" s="12"/>
      <c r="FOH406" s="12"/>
      <c r="FOI406" s="12"/>
      <c r="FOJ406" s="12"/>
      <c r="FOK406" s="12"/>
      <c r="FOL406" s="12"/>
      <c r="FOM406" s="12"/>
      <c r="FON406" s="12"/>
      <c r="FOO406" s="12"/>
      <c r="FOP406" s="12"/>
      <c r="FOQ406" s="12"/>
      <c r="FOR406" s="12"/>
      <c r="FOS406" s="12"/>
      <c r="FOT406" s="12"/>
      <c r="FOU406" s="12"/>
      <c r="FOV406" s="12"/>
      <c r="FOW406" s="12"/>
      <c r="FOX406" s="12"/>
      <c r="FOY406" s="12"/>
      <c r="FOZ406" s="12"/>
      <c r="FPA406" s="12"/>
      <c r="FPB406" s="12"/>
      <c r="FPC406" s="12"/>
      <c r="FPD406" s="12"/>
      <c r="FPE406" s="12"/>
      <c r="FPF406" s="12"/>
      <c r="FPG406" s="12"/>
      <c r="FPH406" s="12"/>
      <c r="FPI406" s="12"/>
      <c r="FPJ406" s="12"/>
      <c r="FPK406" s="12"/>
      <c r="FPL406" s="12"/>
      <c r="FPM406" s="12"/>
      <c r="FPN406" s="12"/>
      <c r="FPO406" s="12"/>
      <c r="FPP406" s="12"/>
      <c r="FPQ406" s="12"/>
      <c r="FPR406" s="12"/>
      <c r="FPS406" s="12"/>
      <c r="FPT406" s="12"/>
      <c r="FPU406" s="12"/>
      <c r="FPV406" s="12"/>
      <c r="FPW406" s="12"/>
      <c r="FPX406" s="12"/>
      <c r="FPY406" s="12"/>
      <c r="FPZ406" s="12"/>
      <c r="FQA406" s="12"/>
      <c r="FQB406" s="12"/>
      <c r="FQC406" s="12"/>
      <c r="FQD406" s="12"/>
      <c r="FQE406" s="12"/>
      <c r="FQF406" s="12"/>
      <c r="FQG406" s="12"/>
      <c r="FQH406" s="12"/>
      <c r="FQI406" s="12"/>
      <c r="FQJ406" s="12"/>
      <c r="FQK406" s="12"/>
      <c r="FQL406" s="12"/>
      <c r="FQM406" s="12"/>
      <c r="FQN406" s="12"/>
      <c r="FQO406" s="12"/>
      <c r="FQP406" s="12"/>
      <c r="FQQ406" s="12"/>
      <c r="FQR406" s="12"/>
      <c r="FQS406" s="12"/>
      <c r="FQT406" s="12"/>
      <c r="FQU406" s="12"/>
      <c r="FQV406" s="12"/>
      <c r="FQW406" s="12"/>
      <c r="FQX406" s="12"/>
      <c r="FQY406" s="12"/>
      <c r="FQZ406" s="12"/>
      <c r="FRA406" s="12"/>
      <c r="FRB406" s="12"/>
      <c r="FRC406" s="12"/>
      <c r="FRD406" s="12"/>
      <c r="FRE406" s="12"/>
      <c r="FRF406" s="12"/>
      <c r="FRG406" s="12"/>
      <c r="FRH406" s="12"/>
      <c r="FRI406" s="12"/>
      <c r="FRJ406" s="12"/>
      <c r="FRK406" s="12"/>
      <c r="FRL406" s="12"/>
      <c r="FRM406" s="12"/>
      <c r="FRN406" s="12"/>
      <c r="FRO406" s="12"/>
      <c r="FRP406" s="12"/>
      <c r="FRQ406" s="12"/>
      <c r="FRR406" s="12"/>
      <c r="FRS406" s="12"/>
      <c r="FRT406" s="12"/>
      <c r="FRU406" s="12"/>
      <c r="FRV406" s="12"/>
      <c r="FRW406" s="12"/>
      <c r="FRX406" s="12"/>
      <c r="FRY406" s="12"/>
      <c r="FRZ406" s="12"/>
      <c r="FSA406" s="12"/>
      <c r="FSB406" s="12"/>
      <c r="FSC406" s="12"/>
      <c r="FSD406" s="12"/>
      <c r="FSE406" s="12"/>
      <c r="FSF406" s="12"/>
      <c r="FSG406" s="12"/>
      <c r="FSH406" s="12"/>
      <c r="FSI406" s="12"/>
      <c r="FSJ406" s="12"/>
      <c r="FSK406" s="12"/>
      <c r="FSL406" s="12"/>
      <c r="FSM406" s="12"/>
      <c r="FSN406" s="12"/>
      <c r="FSO406" s="12"/>
      <c r="FSP406" s="12"/>
      <c r="FSQ406" s="12"/>
      <c r="FSR406" s="12"/>
      <c r="FSS406" s="12"/>
      <c r="FST406" s="12"/>
      <c r="FSU406" s="12"/>
      <c r="FSV406" s="12"/>
      <c r="FSW406" s="12"/>
      <c r="FSX406" s="12"/>
      <c r="FSY406" s="12"/>
      <c r="FSZ406" s="12"/>
      <c r="FTA406" s="12"/>
      <c r="FTB406" s="12"/>
      <c r="FTC406" s="12"/>
      <c r="FTD406" s="12"/>
      <c r="FTE406" s="12"/>
      <c r="FTF406" s="12"/>
      <c r="FTG406" s="12"/>
      <c r="FTH406" s="12"/>
      <c r="FTI406" s="12"/>
      <c r="FTJ406" s="12"/>
      <c r="FTK406" s="12"/>
      <c r="FTL406" s="12"/>
      <c r="FTM406" s="12"/>
      <c r="FTN406" s="12"/>
      <c r="FTO406" s="12"/>
      <c r="FTP406" s="12"/>
      <c r="FTQ406" s="12"/>
      <c r="FTR406" s="12"/>
      <c r="FTS406" s="12"/>
      <c r="FTT406" s="12"/>
      <c r="FTU406" s="12"/>
      <c r="FTV406" s="12"/>
      <c r="FTW406" s="12"/>
      <c r="FTX406" s="12"/>
      <c r="FTY406" s="12"/>
      <c r="FTZ406" s="12"/>
      <c r="FUA406" s="12"/>
      <c r="FUB406" s="12"/>
      <c r="FUC406" s="12"/>
      <c r="FUD406" s="12"/>
      <c r="FUE406" s="12"/>
      <c r="FUF406" s="12"/>
      <c r="FUG406" s="12"/>
      <c r="FUH406" s="12"/>
      <c r="FUI406" s="12"/>
      <c r="FUJ406" s="12"/>
      <c r="FUK406" s="12"/>
      <c r="FUL406" s="12"/>
      <c r="FUM406" s="12"/>
      <c r="FUN406" s="12"/>
      <c r="FUO406" s="12"/>
      <c r="FUP406" s="12"/>
      <c r="FUQ406" s="12"/>
      <c r="FUR406" s="12"/>
      <c r="FUS406" s="12"/>
      <c r="FUT406" s="12"/>
      <c r="FUU406" s="12"/>
      <c r="FUV406" s="12"/>
      <c r="FUW406" s="12"/>
      <c r="FUX406" s="12"/>
      <c r="FUY406" s="12"/>
      <c r="FUZ406" s="12"/>
      <c r="FVA406" s="12"/>
      <c r="FVB406" s="12"/>
      <c r="FVC406" s="12"/>
      <c r="FVD406" s="12"/>
      <c r="FVE406" s="12"/>
      <c r="FVF406" s="12"/>
      <c r="FVG406" s="12"/>
      <c r="FVH406" s="12"/>
      <c r="FVI406" s="12"/>
      <c r="FVJ406" s="12"/>
      <c r="FVK406" s="12"/>
      <c r="FVL406" s="12"/>
      <c r="FVM406" s="12"/>
      <c r="FVN406" s="12"/>
      <c r="FVO406" s="12"/>
      <c r="FVP406" s="12"/>
      <c r="FVQ406" s="12"/>
      <c r="FVR406" s="12"/>
      <c r="FVS406" s="12"/>
      <c r="FVT406" s="12"/>
      <c r="FVU406" s="12"/>
      <c r="FVV406" s="12"/>
      <c r="FVW406" s="12"/>
      <c r="FVX406" s="12"/>
      <c r="FVY406" s="12"/>
      <c r="FVZ406" s="12"/>
      <c r="FWA406" s="12"/>
      <c r="FWB406" s="12"/>
      <c r="FWC406" s="12"/>
      <c r="FWD406" s="12"/>
      <c r="FWE406" s="12"/>
      <c r="FWF406" s="12"/>
      <c r="FWG406" s="12"/>
      <c r="FWH406" s="12"/>
      <c r="FWI406" s="12"/>
      <c r="FWJ406" s="12"/>
      <c r="FWK406" s="12"/>
      <c r="FWL406" s="12"/>
      <c r="FWM406" s="12"/>
      <c r="FWN406" s="12"/>
      <c r="FWO406" s="12"/>
      <c r="FWP406" s="12"/>
      <c r="FWQ406" s="12"/>
      <c r="FWR406" s="12"/>
      <c r="FWS406" s="12"/>
      <c r="FWT406" s="12"/>
      <c r="FWU406" s="12"/>
      <c r="FWV406" s="12"/>
      <c r="FWW406" s="12"/>
      <c r="FWX406" s="12"/>
      <c r="FWY406" s="12"/>
      <c r="FWZ406" s="12"/>
      <c r="FXA406" s="12"/>
      <c r="FXB406" s="12"/>
      <c r="FXC406" s="12"/>
      <c r="FXD406" s="12"/>
      <c r="FXE406" s="12"/>
      <c r="FXF406" s="12"/>
      <c r="FXG406" s="12"/>
      <c r="FXH406" s="12"/>
      <c r="FXI406" s="12"/>
      <c r="FXJ406" s="12"/>
      <c r="FXK406" s="12"/>
      <c r="FXL406" s="12"/>
      <c r="FXM406" s="12"/>
      <c r="FXN406" s="12"/>
      <c r="FXO406" s="12"/>
      <c r="FXP406" s="12"/>
      <c r="FXQ406" s="12"/>
      <c r="FXR406" s="12"/>
      <c r="FXS406" s="12"/>
      <c r="FXT406" s="12"/>
      <c r="FXU406" s="12"/>
      <c r="FXV406" s="12"/>
      <c r="FXW406" s="12"/>
      <c r="FXX406" s="12"/>
      <c r="FXY406" s="12"/>
      <c r="FXZ406" s="12"/>
      <c r="FYA406" s="12"/>
      <c r="FYB406" s="12"/>
      <c r="FYC406" s="12"/>
      <c r="FYD406" s="12"/>
      <c r="FYE406" s="12"/>
      <c r="FYF406" s="12"/>
      <c r="FYG406" s="12"/>
      <c r="FYH406" s="12"/>
      <c r="FYI406" s="12"/>
      <c r="FYJ406" s="12"/>
      <c r="FYK406" s="12"/>
      <c r="FYL406" s="12"/>
      <c r="FYM406" s="12"/>
      <c r="FYN406" s="12"/>
      <c r="FYO406" s="12"/>
      <c r="FYP406" s="12"/>
      <c r="FYQ406" s="12"/>
      <c r="FYR406" s="12"/>
      <c r="FYS406" s="12"/>
      <c r="FYT406" s="12"/>
      <c r="FYU406" s="12"/>
      <c r="FYV406" s="12"/>
      <c r="FYW406" s="12"/>
      <c r="FYX406" s="12"/>
      <c r="FYY406" s="12"/>
      <c r="FYZ406" s="12"/>
      <c r="FZA406" s="12"/>
      <c r="FZB406" s="12"/>
      <c r="FZC406" s="12"/>
      <c r="FZD406" s="12"/>
      <c r="FZE406" s="12"/>
      <c r="FZF406" s="12"/>
      <c r="FZG406" s="12"/>
      <c r="FZH406" s="12"/>
      <c r="FZI406" s="12"/>
      <c r="FZJ406" s="12"/>
      <c r="FZK406" s="12"/>
      <c r="FZL406" s="12"/>
      <c r="FZM406" s="12"/>
      <c r="FZN406" s="12"/>
      <c r="FZO406" s="12"/>
      <c r="FZP406" s="12"/>
      <c r="FZQ406" s="12"/>
      <c r="FZR406" s="12"/>
      <c r="FZS406" s="12"/>
      <c r="FZT406" s="12"/>
      <c r="FZU406" s="12"/>
      <c r="FZV406" s="12"/>
      <c r="FZW406" s="12"/>
      <c r="FZX406" s="12"/>
      <c r="FZY406" s="12"/>
      <c r="FZZ406" s="12"/>
      <c r="GAA406" s="12"/>
      <c r="GAB406" s="12"/>
      <c r="GAC406" s="12"/>
      <c r="GAD406" s="12"/>
      <c r="GAE406" s="12"/>
      <c r="GAF406" s="12"/>
      <c r="GAG406" s="12"/>
      <c r="GAH406" s="12"/>
      <c r="GAI406" s="12"/>
      <c r="GAJ406" s="12"/>
      <c r="GAK406" s="12"/>
      <c r="GAL406" s="12"/>
      <c r="GAM406" s="12"/>
      <c r="GAN406" s="12"/>
      <c r="GAO406" s="12"/>
      <c r="GAP406" s="12"/>
      <c r="GAQ406" s="12"/>
      <c r="GAR406" s="12"/>
      <c r="GAS406" s="12"/>
      <c r="GAT406" s="12"/>
      <c r="GAU406" s="12"/>
      <c r="GAV406" s="12"/>
      <c r="GAW406" s="12"/>
      <c r="GAX406" s="12"/>
      <c r="GAY406" s="12"/>
      <c r="GAZ406" s="12"/>
      <c r="GBA406" s="12"/>
      <c r="GBB406" s="12"/>
      <c r="GBC406" s="12"/>
      <c r="GBD406" s="12"/>
      <c r="GBE406" s="12"/>
      <c r="GBF406" s="12"/>
      <c r="GBG406" s="12"/>
      <c r="GBH406" s="12"/>
      <c r="GBI406" s="12"/>
      <c r="GBJ406" s="12"/>
      <c r="GBK406" s="12"/>
      <c r="GBL406" s="12"/>
      <c r="GBM406" s="12"/>
      <c r="GBN406" s="12"/>
      <c r="GBO406" s="12"/>
      <c r="GBP406" s="12"/>
      <c r="GBQ406" s="12"/>
      <c r="GBR406" s="12"/>
      <c r="GBS406" s="12"/>
      <c r="GBT406" s="12"/>
      <c r="GBU406" s="12"/>
      <c r="GBV406" s="12"/>
      <c r="GBW406" s="12"/>
      <c r="GBX406" s="12"/>
      <c r="GBY406" s="12"/>
      <c r="GBZ406" s="12"/>
      <c r="GCA406" s="12"/>
      <c r="GCB406" s="12"/>
      <c r="GCC406" s="12"/>
      <c r="GCD406" s="12"/>
      <c r="GCE406" s="12"/>
      <c r="GCF406" s="12"/>
      <c r="GCG406" s="12"/>
      <c r="GCH406" s="12"/>
      <c r="GCI406" s="12"/>
      <c r="GCJ406" s="12"/>
      <c r="GCK406" s="12"/>
      <c r="GCL406" s="12"/>
      <c r="GCM406" s="12"/>
      <c r="GCN406" s="12"/>
      <c r="GCO406" s="12"/>
      <c r="GCP406" s="12"/>
      <c r="GCQ406" s="12"/>
      <c r="GCR406" s="12"/>
      <c r="GCS406" s="12"/>
      <c r="GCT406" s="12"/>
      <c r="GCU406" s="12"/>
      <c r="GCV406" s="12"/>
      <c r="GCW406" s="12"/>
      <c r="GCX406" s="12"/>
      <c r="GCY406" s="12"/>
      <c r="GCZ406" s="12"/>
      <c r="GDA406" s="12"/>
      <c r="GDB406" s="12"/>
      <c r="GDC406" s="12"/>
      <c r="GDD406" s="12"/>
      <c r="GDE406" s="12"/>
      <c r="GDF406" s="12"/>
      <c r="GDG406" s="12"/>
      <c r="GDH406" s="12"/>
      <c r="GDI406" s="12"/>
      <c r="GDJ406" s="12"/>
      <c r="GDK406" s="12"/>
      <c r="GDL406" s="12"/>
      <c r="GDM406" s="12"/>
      <c r="GDN406" s="12"/>
      <c r="GDO406" s="12"/>
      <c r="GDP406" s="12"/>
      <c r="GDQ406" s="12"/>
      <c r="GDR406" s="12"/>
      <c r="GDS406" s="12"/>
      <c r="GDT406" s="12"/>
      <c r="GDU406" s="12"/>
      <c r="GDV406" s="12"/>
      <c r="GDW406" s="12"/>
      <c r="GDX406" s="12"/>
      <c r="GDY406" s="12"/>
      <c r="GDZ406" s="12"/>
      <c r="GEA406" s="12"/>
      <c r="GEB406" s="12"/>
      <c r="GEC406" s="12"/>
      <c r="GED406" s="12"/>
      <c r="GEE406" s="12"/>
      <c r="GEF406" s="12"/>
      <c r="GEG406" s="12"/>
      <c r="GEH406" s="12"/>
      <c r="GEI406" s="12"/>
      <c r="GEJ406" s="12"/>
      <c r="GEK406" s="12"/>
      <c r="GEL406" s="12"/>
      <c r="GEM406" s="12"/>
      <c r="GEN406" s="12"/>
      <c r="GEO406" s="12"/>
      <c r="GEP406" s="12"/>
      <c r="GEQ406" s="12"/>
      <c r="GER406" s="12"/>
      <c r="GES406" s="12"/>
      <c r="GET406" s="12"/>
      <c r="GEU406" s="12"/>
      <c r="GEV406" s="12"/>
      <c r="GEW406" s="12"/>
      <c r="GEX406" s="12"/>
      <c r="GEY406" s="12"/>
      <c r="GEZ406" s="12"/>
      <c r="GFA406" s="12"/>
      <c r="GFB406" s="12"/>
      <c r="GFC406" s="12"/>
      <c r="GFD406" s="12"/>
      <c r="GFE406" s="12"/>
      <c r="GFF406" s="12"/>
      <c r="GFG406" s="12"/>
      <c r="GFH406" s="12"/>
      <c r="GFI406" s="12"/>
      <c r="GFJ406" s="12"/>
      <c r="GFK406" s="12"/>
      <c r="GFL406" s="12"/>
      <c r="GFM406" s="12"/>
      <c r="GFN406" s="12"/>
      <c r="GFO406" s="12"/>
      <c r="GFP406" s="12"/>
      <c r="GFQ406" s="12"/>
      <c r="GFR406" s="12"/>
      <c r="GFS406" s="12"/>
      <c r="GFT406" s="12"/>
      <c r="GFU406" s="12"/>
      <c r="GFV406" s="12"/>
      <c r="GFW406" s="12"/>
      <c r="GFX406" s="12"/>
      <c r="GFY406" s="12"/>
      <c r="GFZ406" s="12"/>
      <c r="GGA406" s="12"/>
      <c r="GGB406" s="12"/>
      <c r="GGC406" s="12"/>
      <c r="GGD406" s="12"/>
      <c r="GGE406" s="12"/>
      <c r="GGF406" s="12"/>
      <c r="GGG406" s="12"/>
      <c r="GGH406" s="12"/>
      <c r="GGI406" s="12"/>
      <c r="GGJ406" s="12"/>
      <c r="GGK406" s="12"/>
      <c r="GGL406" s="12"/>
      <c r="GGM406" s="12"/>
      <c r="GGN406" s="12"/>
      <c r="GGO406" s="12"/>
      <c r="GGP406" s="12"/>
      <c r="GGQ406" s="12"/>
      <c r="GGR406" s="12"/>
      <c r="GGS406" s="12"/>
      <c r="GGT406" s="12"/>
      <c r="GGU406" s="12"/>
      <c r="GGV406" s="12"/>
      <c r="GGW406" s="12"/>
      <c r="GGX406" s="12"/>
      <c r="GGY406" s="12"/>
      <c r="GGZ406" s="12"/>
      <c r="GHA406" s="12"/>
      <c r="GHB406" s="12"/>
      <c r="GHC406" s="12"/>
      <c r="GHD406" s="12"/>
      <c r="GHE406" s="12"/>
      <c r="GHF406" s="12"/>
      <c r="GHG406" s="12"/>
      <c r="GHH406" s="12"/>
      <c r="GHI406" s="12"/>
      <c r="GHJ406" s="12"/>
      <c r="GHK406" s="12"/>
      <c r="GHL406" s="12"/>
      <c r="GHM406" s="12"/>
      <c r="GHN406" s="12"/>
      <c r="GHO406" s="12"/>
      <c r="GHP406" s="12"/>
      <c r="GHQ406" s="12"/>
      <c r="GHR406" s="12"/>
      <c r="GHS406" s="12"/>
      <c r="GHT406" s="12"/>
      <c r="GHU406" s="12"/>
      <c r="GHV406" s="12"/>
      <c r="GHW406" s="12"/>
      <c r="GHX406" s="12"/>
      <c r="GHY406" s="12"/>
      <c r="GHZ406" s="12"/>
      <c r="GIA406" s="12"/>
      <c r="GIB406" s="12"/>
      <c r="GIC406" s="12"/>
      <c r="GID406" s="12"/>
      <c r="GIE406" s="12"/>
      <c r="GIF406" s="12"/>
      <c r="GIG406" s="12"/>
      <c r="GIH406" s="12"/>
      <c r="GII406" s="12"/>
      <c r="GIJ406" s="12"/>
      <c r="GIK406" s="12"/>
      <c r="GIL406" s="12"/>
      <c r="GIM406" s="12"/>
      <c r="GIN406" s="12"/>
      <c r="GIO406" s="12"/>
      <c r="GIP406" s="12"/>
      <c r="GIQ406" s="12"/>
      <c r="GIR406" s="12"/>
      <c r="GIS406" s="12"/>
      <c r="GIT406" s="12"/>
      <c r="GIU406" s="12"/>
      <c r="GIV406" s="12"/>
      <c r="GIW406" s="12"/>
      <c r="GIX406" s="12"/>
      <c r="GIY406" s="12"/>
      <c r="GIZ406" s="12"/>
      <c r="GJA406" s="12"/>
      <c r="GJB406" s="12"/>
      <c r="GJC406" s="12"/>
      <c r="GJD406" s="12"/>
      <c r="GJE406" s="12"/>
      <c r="GJF406" s="12"/>
      <c r="GJG406" s="12"/>
      <c r="GJH406" s="12"/>
      <c r="GJI406" s="12"/>
      <c r="GJJ406" s="12"/>
      <c r="GJK406" s="12"/>
      <c r="GJL406" s="12"/>
      <c r="GJM406" s="12"/>
      <c r="GJN406" s="12"/>
      <c r="GJO406" s="12"/>
      <c r="GJP406" s="12"/>
      <c r="GJQ406" s="12"/>
      <c r="GJR406" s="12"/>
      <c r="GJS406" s="12"/>
      <c r="GJT406" s="12"/>
      <c r="GJU406" s="12"/>
      <c r="GJV406" s="12"/>
      <c r="GJW406" s="12"/>
      <c r="GJX406" s="12"/>
      <c r="GJY406" s="12"/>
      <c r="GJZ406" s="12"/>
      <c r="GKA406" s="12"/>
      <c r="GKB406" s="12"/>
      <c r="GKC406" s="12"/>
      <c r="GKD406" s="12"/>
      <c r="GKE406" s="12"/>
      <c r="GKF406" s="12"/>
      <c r="GKG406" s="12"/>
      <c r="GKH406" s="12"/>
      <c r="GKI406" s="12"/>
      <c r="GKJ406" s="12"/>
      <c r="GKK406" s="12"/>
      <c r="GKL406" s="12"/>
      <c r="GKM406" s="12"/>
      <c r="GKN406" s="12"/>
      <c r="GKO406" s="12"/>
      <c r="GKP406" s="12"/>
      <c r="GKQ406" s="12"/>
      <c r="GKR406" s="12"/>
      <c r="GKS406" s="12"/>
      <c r="GKT406" s="12"/>
      <c r="GKU406" s="12"/>
      <c r="GKV406" s="12"/>
      <c r="GKW406" s="12"/>
      <c r="GKX406" s="12"/>
      <c r="GKY406" s="12"/>
      <c r="GKZ406" s="12"/>
      <c r="GLA406" s="12"/>
      <c r="GLB406" s="12"/>
      <c r="GLC406" s="12"/>
      <c r="GLD406" s="12"/>
      <c r="GLE406" s="12"/>
      <c r="GLF406" s="12"/>
      <c r="GLG406" s="12"/>
      <c r="GLH406" s="12"/>
      <c r="GLI406" s="12"/>
      <c r="GLJ406" s="12"/>
      <c r="GLK406" s="12"/>
      <c r="GLL406" s="12"/>
      <c r="GLM406" s="12"/>
      <c r="GLN406" s="12"/>
      <c r="GLO406" s="12"/>
      <c r="GLP406" s="12"/>
      <c r="GLQ406" s="12"/>
      <c r="GLR406" s="12"/>
      <c r="GLS406" s="12"/>
      <c r="GLT406" s="12"/>
      <c r="GLU406" s="12"/>
      <c r="GLV406" s="12"/>
      <c r="GLW406" s="12"/>
      <c r="GLX406" s="12"/>
      <c r="GLY406" s="12"/>
      <c r="GLZ406" s="12"/>
      <c r="GMA406" s="12"/>
      <c r="GMB406" s="12"/>
      <c r="GMC406" s="12"/>
      <c r="GMD406" s="12"/>
      <c r="GME406" s="12"/>
      <c r="GMF406" s="12"/>
      <c r="GMG406" s="12"/>
      <c r="GMH406" s="12"/>
      <c r="GMI406" s="12"/>
      <c r="GMJ406" s="12"/>
      <c r="GMK406" s="12"/>
      <c r="GML406" s="12"/>
      <c r="GMM406" s="12"/>
      <c r="GMN406" s="12"/>
      <c r="GMO406" s="12"/>
      <c r="GMP406" s="12"/>
      <c r="GMQ406" s="12"/>
      <c r="GMR406" s="12"/>
      <c r="GMS406" s="12"/>
      <c r="GMT406" s="12"/>
      <c r="GMU406" s="12"/>
      <c r="GMV406" s="12"/>
      <c r="GMW406" s="12"/>
      <c r="GMX406" s="12"/>
      <c r="GMY406" s="12"/>
      <c r="GMZ406" s="12"/>
      <c r="GNA406" s="12"/>
      <c r="GNB406" s="12"/>
      <c r="GNC406" s="12"/>
      <c r="GND406" s="12"/>
      <c r="GNE406" s="12"/>
      <c r="GNF406" s="12"/>
      <c r="GNG406" s="12"/>
      <c r="GNH406" s="12"/>
      <c r="GNI406" s="12"/>
      <c r="GNJ406" s="12"/>
      <c r="GNK406" s="12"/>
      <c r="GNL406" s="12"/>
      <c r="GNM406" s="12"/>
      <c r="GNN406" s="12"/>
      <c r="GNO406" s="12"/>
      <c r="GNP406" s="12"/>
      <c r="GNQ406" s="12"/>
      <c r="GNR406" s="12"/>
      <c r="GNS406" s="12"/>
      <c r="GNT406" s="12"/>
      <c r="GNU406" s="12"/>
      <c r="GNV406" s="12"/>
      <c r="GNW406" s="12"/>
      <c r="GNX406" s="12"/>
      <c r="GNY406" s="12"/>
      <c r="GNZ406" s="12"/>
      <c r="GOA406" s="12"/>
      <c r="GOB406" s="12"/>
      <c r="GOC406" s="12"/>
      <c r="GOD406" s="12"/>
      <c r="GOE406" s="12"/>
      <c r="GOF406" s="12"/>
      <c r="GOG406" s="12"/>
      <c r="GOH406" s="12"/>
      <c r="GOI406" s="12"/>
      <c r="GOJ406" s="12"/>
      <c r="GOK406" s="12"/>
      <c r="GOL406" s="12"/>
      <c r="GOM406" s="12"/>
      <c r="GON406" s="12"/>
      <c r="GOO406" s="12"/>
      <c r="GOP406" s="12"/>
      <c r="GOQ406" s="12"/>
      <c r="GOR406" s="12"/>
      <c r="GOS406" s="12"/>
      <c r="GOT406" s="12"/>
      <c r="GOU406" s="12"/>
      <c r="GOV406" s="12"/>
      <c r="GOW406" s="12"/>
      <c r="GOX406" s="12"/>
      <c r="GOY406" s="12"/>
      <c r="GOZ406" s="12"/>
      <c r="GPA406" s="12"/>
      <c r="GPB406" s="12"/>
      <c r="GPC406" s="12"/>
      <c r="GPD406" s="12"/>
      <c r="GPE406" s="12"/>
      <c r="GPF406" s="12"/>
      <c r="GPG406" s="12"/>
      <c r="GPH406" s="12"/>
      <c r="GPI406" s="12"/>
      <c r="GPJ406" s="12"/>
      <c r="GPK406" s="12"/>
      <c r="GPL406" s="12"/>
      <c r="GPM406" s="12"/>
      <c r="GPN406" s="12"/>
      <c r="GPO406" s="12"/>
      <c r="GPP406" s="12"/>
      <c r="GPQ406" s="12"/>
      <c r="GPR406" s="12"/>
      <c r="GPS406" s="12"/>
      <c r="GPT406" s="12"/>
      <c r="GPU406" s="12"/>
      <c r="GPV406" s="12"/>
      <c r="GPW406" s="12"/>
      <c r="GPX406" s="12"/>
      <c r="GPY406" s="12"/>
      <c r="GPZ406" s="12"/>
      <c r="GQA406" s="12"/>
      <c r="GQB406" s="12"/>
      <c r="GQC406" s="12"/>
      <c r="GQD406" s="12"/>
      <c r="GQE406" s="12"/>
      <c r="GQF406" s="12"/>
      <c r="GQG406" s="12"/>
      <c r="GQH406" s="12"/>
      <c r="GQI406" s="12"/>
      <c r="GQJ406" s="12"/>
      <c r="GQK406" s="12"/>
      <c r="GQL406" s="12"/>
      <c r="GQM406" s="12"/>
      <c r="GQN406" s="12"/>
      <c r="GQO406" s="12"/>
      <c r="GQP406" s="12"/>
      <c r="GQQ406" s="12"/>
      <c r="GQR406" s="12"/>
      <c r="GQS406" s="12"/>
      <c r="GQT406" s="12"/>
      <c r="GQU406" s="12"/>
      <c r="GQV406" s="12"/>
      <c r="GQW406" s="12"/>
      <c r="GQX406" s="12"/>
      <c r="GQY406" s="12"/>
      <c r="GQZ406" s="12"/>
      <c r="GRA406" s="12"/>
      <c r="GRB406" s="12"/>
      <c r="GRC406" s="12"/>
      <c r="GRD406" s="12"/>
      <c r="GRE406" s="12"/>
      <c r="GRF406" s="12"/>
      <c r="GRG406" s="12"/>
      <c r="GRH406" s="12"/>
      <c r="GRI406" s="12"/>
      <c r="GRJ406" s="12"/>
      <c r="GRK406" s="12"/>
      <c r="GRL406" s="12"/>
      <c r="GRM406" s="12"/>
      <c r="GRN406" s="12"/>
      <c r="GRO406" s="12"/>
      <c r="GRP406" s="12"/>
      <c r="GRQ406" s="12"/>
      <c r="GRR406" s="12"/>
      <c r="GRS406" s="12"/>
      <c r="GRT406" s="12"/>
      <c r="GRU406" s="12"/>
      <c r="GRV406" s="12"/>
      <c r="GRW406" s="12"/>
      <c r="GRX406" s="12"/>
      <c r="GRY406" s="12"/>
      <c r="GRZ406" s="12"/>
      <c r="GSA406" s="12"/>
      <c r="GSB406" s="12"/>
      <c r="GSC406" s="12"/>
      <c r="GSD406" s="12"/>
      <c r="GSE406" s="12"/>
      <c r="GSF406" s="12"/>
      <c r="GSG406" s="12"/>
      <c r="GSH406" s="12"/>
      <c r="GSI406" s="12"/>
      <c r="GSJ406" s="12"/>
      <c r="GSK406" s="12"/>
      <c r="GSL406" s="12"/>
      <c r="GSM406" s="12"/>
      <c r="GSN406" s="12"/>
      <c r="GSO406" s="12"/>
      <c r="GSP406" s="12"/>
      <c r="GSQ406" s="12"/>
      <c r="GSR406" s="12"/>
      <c r="GSS406" s="12"/>
      <c r="GST406" s="12"/>
      <c r="GSU406" s="12"/>
      <c r="GSV406" s="12"/>
      <c r="GSW406" s="12"/>
      <c r="GSX406" s="12"/>
      <c r="GSY406" s="12"/>
      <c r="GSZ406" s="12"/>
      <c r="GTA406" s="12"/>
      <c r="GTB406" s="12"/>
      <c r="GTC406" s="12"/>
      <c r="GTD406" s="12"/>
      <c r="GTE406" s="12"/>
      <c r="GTF406" s="12"/>
      <c r="GTG406" s="12"/>
      <c r="GTH406" s="12"/>
      <c r="GTI406" s="12"/>
      <c r="GTJ406" s="12"/>
      <c r="GTK406" s="12"/>
      <c r="GTL406" s="12"/>
      <c r="GTM406" s="12"/>
      <c r="GTN406" s="12"/>
      <c r="GTO406" s="12"/>
      <c r="GTP406" s="12"/>
      <c r="GTQ406" s="12"/>
      <c r="GTR406" s="12"/>
      <c r="GTS406" s="12"/>
      <c r="GTT406" s="12"/>
      <c r="GTU406" s="12"/>
      <c r="GTV406" s="12"/>
      <c r="GTW406" s="12"/>
      <c r="GTX406" s="12"/>
      <c r="GTY406" s="12"/>
      <c r="GTZ406" s="12"/>
      <c r="GUA406" s="12"/>
      <c r="GUB406" s="12"/>
      <c r="GUC406" s="12"/>
      <c r="GUD406" s="12"/>
      <c r="GUE406" s="12"/>
      <c r="GUF406" s="12"/>
      <c r="GUG406" s="12"/>
      <c r="GUH406" s="12"/>
      <c r="GUI406" s="12"/>
      <c r="GUJ406" s="12"/>
      <c r="GUK406" s="12"/>
      <c r="GUL406" s="12"/>
      <c r="GUM406" s="12"/>
      <c r="GUN406" s="12"/>
      <c r="GUO406" s="12"/>
      <c r="GUP406" s="12"/>
      <c r="GUQ406" s="12"/>
      <c r="GUR406" s="12"/>
      <c r="GUS406" s="12"/>
      <c r="GUT406" s="12"/>
      <c r="GUU406" s="12"/>
      <c r="GUV406" s="12"/>
      <c r="GUW406" s="12"/>
      <c r="GUX406" s="12"/>
      <c r="GUY406" s="12"/>
      <c r="GUZ406" s="12"/>
      <c r="GVA406" s="12"/>
      <c r="GVB406" s="12"/>
      <c r="GVC406" s="12"/>
      <c r="GVD406" s="12"/>
      <c r="GVE406" s="12"/>
      <c r="GVF406" s="12"/>
      <c r="GVG406" s="12"/>
      <c r="GVH406" s="12"/>
      <c r="GVI406" s="12"/>
      <c r="GVJ406" s="12"/>
      <c r="GVK406" s="12"/>
      <c r="GVL406" s="12"/>
      <c r="GVM406" s="12"/>
      <c r="GVN406" s="12"/>
      <c r="GVO406" s="12"/>
      <c r="GVP406" s="12"/>
      <c r="GVQ406" s="12"/>
      <c r="GVR406" s="12"/>
      <c r="GVS406" s="12"/>
      <c r="GVT406" s="12"/>
      <c r="GVU406" s="12"/>
      <c r="GVV406" s="12"/>
      <c r="GVW406" s="12"/>
      <c r="GVX406" s="12"/>
      <c r="GVY406" s="12"/>
      <c r="GVZ406" s="12"/>
      <c r="GWA406" s="12"/>
      <c r="GWB406" s="12"/>
      <c r="GWC406" s="12"/>
      <c r="GWD406" s="12"/>
      <c r="GWE406" s="12"/>
      <c r="GWF406" s="12"/>
      <c r="GWG406" s="12"/>
      <c r="GWH406" s="12"/>
      <c r="GWI406" s="12"/>
      <c r="GWJ406" s="12"/>
      <c r="GWK406" s="12"/>
      <c r="GWL406" s="12"/>
      <c r="GWM406" s="12"/>
      <c r="GWN406" s="12"/>
      <c r="GWO406" s="12"/>
      <c r="GWP406" s="12"/>
      <c r="GWQ406" s="12"/>
      <c r="GWR406" s="12"/>
      <c r="GWS406" s="12"/>
      <c r="GWT406" s="12"/>
      <c r="GWU406" s="12"/>
      <c r="GWV406" s="12"/>
      <c r="GWW406" s="12"/>
      <c r="GWX406" s="12"/>
      <c r="GWY406" s="12"/>
      <c r="GWZ406" s="12"/>
      <c r="GXA406" s="12"/>
      <c r="GXB406" s="12"/>
      <c r="GXC406" s="12"/>
      <c r="GXD406" s="12"/>
      <c r="GXE406" s="12"/>
      <c r="GXF406" s="12"/>
      <c r="GXG406" s="12"/>
      <c r="GXH406" s="12"/>
      <c r="GXI406" s="12"/>
      <c r="GXJ406" s="12"/>
      <c r="GXK406" s="12"/>
      <c r="GXL406" s="12"/>
      <c r="GXM406" s="12"/>
      <c r="GXN406" s="12"/>
      <c r="GXO406" s="12"/>
      <c r="GXP406" s="12"/>
      <c r="GXQ406" s="12"/>
      <c r="GXR406" s="12"/>
      <c r="GXS406" s="12"/>
      <c r="GXT406" s="12"/>
      <c r="GXU406" s="12"/>
      <c r="GXV406" s="12"/>
      <c r="GXW406" s="12"/>
      <c r="GXX406" s="12"/>
      <c r="GXY406" s="12"/>
      <c r="GXZ406" s="12"/>
      <c r="GYA406" s="12"/>
      <c r="GYB406" s="12"/>
      <c r="GYC406" s="12"/>
      <c r="GYD406" s="12"/>
      <c r="GYE406" s="12"/>
      <c r="GYF406" s="12"/>
      <c r="GYG406" s="12"/>
      <c r="GYH406" s="12"/>
      <c r="GYI406" s="12"/>
      <c r="GYJ406" s="12"/>
      <c r="GYK406" s="12"/>
      <c r="GYL406" s="12"/>
      <c r="GYM406" s="12"/>
      <c r="GYN406" s="12"/>
      <c r="GYO406" s="12"/>
      <c r="GYP406" s="12"/>
      <c r="GYQ406" s="12"/>
      <c r="GYR406" s="12"/>
      <c r="GYS406" s="12"/>
      <c r="GYT406" s="12"/>
      <c r="GYU406" s="12"/>
      <c r="GYV406" s="12"/>
      <c r="GYW406" s="12"/>
      <c r="GYX406" s="12"/>
      <c r="GYY406" s="12"/>
      <c r="GYZ406" s="12"/>
      <c r="GZA406" s="12"/>
      <c r="GZB406" s="12"/>
      <c r="GZC406" s="12"/>
      <c r="GZD406" s="12"/>
      <c r="GZE406" s="12"/>
      <c r="GZF406" s="12"/>
      <c r="GZG406" s="12"/>
      <c r="GZH406" s="12"/>
      <c r="GZI406" s="12"/>
      <c r="GZJ406" s="12"/>
      <c r="GZK406" s="12"/>
      <c r="GZL406" s="12"/>
      <c r="GZM406" s="12"/>
      <c r="GZN406" s="12"/>
      <c r="GZO406" s="12"/>
      <c r="GZP406" s="12"/>
      <c r="GZQ406" s="12"/>
      <c r="GZR406" s="12"/>
      <c r="GZS406" s="12"/>
      <c r="GZT406" s="12"/>
      <c r="GZU406" s="12"/>
      <c r="GZV406" s="12"/>
      <c r="GZW406" s="12"/>
      <c r="GZX406" s="12"/>
      <c r="GZY406" s="12"/>
      <c r="GZZ406" s="12"/>
      <c r="HAA406" s="12"/>
      <c r="HAB406" s="12"/>
      <c r="HAC406" s="12"/>
      <c r="HAD406" s="12"/>
      <c r="HAE406" s="12"/>
      <c r="HAF406" s="12"/>
      <c r="HAG406" s="12"/>
      <c r="HAH406" s="12"/>
      <c r="HAI406" s="12"/>
      <c r="HAJ406" s="12"/>
      <c r="HAK406" s="12"/>
      <c r="HAL406" s="12"/>
      <c r="HAM406" s="12"/>
      <c r="HAN406" s="12"/>
      <c r="HAO406" s="12"/>
      <c r="HAP406" s="12"/>
      <c r="HAQ406" s="12"/>
      <c r="HAR406" s="12"/>
      <c r="HAS406" s="12"/>
      <c r="HAT406" s="12"/>
      <c r="HAU406" s="12"/>
      <c r="HAV406" s="12"/>
      <c r="HAW406" s="12"/>
      <c r="HAX406" s="12"/>
      <c r="HAY406" s="12"/>
      <c r="HAZ406" s="12"/>
      <c r="HBA406" s="12"/>
      <c r="HBB406" s="12"/>
      <c r="HBC406" s="12"/>
      <c r="HBD406" s="12"/>
      <c r="HBE406" s="12"/>
      <c r="HBF406" s="12"/>
      <c r="HBG406" s="12"/>
      <c r="HBH406" s="12"/>
      <c r="HBI406" s="12"/>
      <c r="HBJ406" s="12"/>
      <c r="HBK406" s="12"/>
      <c r="HBL406" s="12"/>
      <c r="HBM406" s="12"/>
      <c r="HBN406" s="12"/>
      <c r="HBO406" s="12"/>
      <c r="HBP406" s="12"/>
      <c r="HBQ406" s="12"/>
      <c r="HBR406" s="12"/>
      <c r="HBS406" s="12"/>
      <c r="HBT406" s="12"/>
      <c r="HBU406" s="12"/>
      <c r="HBV406" s="12"/>
      <c r="HBW406" s="12"/>
      <c r="HBX406" s="12"/>
      <c r="HBY406" s="12"/>
      <c r="HBZ406" s="12"/>
      <c r="HCA406" s="12"/>
      <c r="HCB406" s="12"/>
      <c r="HCC406" s="12"/>
      <c r="HCD406" s="12"/>
      <c r="HCE406" s="12"/>
      <c r="HCF406" s="12"/>
      <c r="HCG406" s="12"/>
      <c r="HCH406" s="12"/>
      <c r="HCI406" s="12"/>
      <c r="HCJ406" s="12"/>
      <c r="HCK406" s="12"/>
      <c r="HCL406" s="12"/>
      <c r="HCM406" s="12"/>
      <c r="HCN406" s="12"/>
      <c r="HCO406" s="12"/>
      <c r="HCP406" s="12"/>
      <c r="HCQ406" s="12"/>
      <c r="HCR406" s="12"/>
      <c r="HCS406" s="12"/>
      <c r="HCT406" s="12"/>
      <c r="HCU406" s="12"/>
      <c r="HCV406" s="12"/>
      <c r="HCW406" s="12"/>
      <c r="HCX406" s="12"/>
      <c r="HCY406" s="12"/>
      <c r="HCZ406" s="12"/>
      <c r="HDA406" s="12"/>
      <c r="HDB406" s="12"/>
      <c r="HDC406" s="12"/>
      <c r="HDD406" s="12"/>
      <c r="HDE406" s="12"/>
      <c r="HDF406" s="12"/>
      <c r="HDG406" s="12"/>
      <c r="HDH406" s="12"/>
      <c r="HDI406" s="12"/>
      <c r="HDJ406" s="12"/>
      <c r="HDK406" s="12"/>
      <c r="HDL406" s="12"/>
      <c r="HDM406" s="12"/>
      <c r="HDN406" s="12"/>
      <c r="HDO406" s="12"/>
      <c r="HDP406" s="12"/>
      <c r="HDQ406" s="12"/>
      <c r="HDR406" s="12"/>
      <c r="HDS406" s="12"/>
      <c r="HDT406" s="12"/>
      <c r="HDU406" s="12"/>
      <c r="HDV406" s="12"/>
      <c r="HDW406" s="12"/>
      <c r="HDX406" s="12"/>
      <c r="HDY406" s="12"/>
      <c r="HDZ406" s="12"/>
      <c r="HEA406" s="12"/>
      <c r="HEB406" s="12"/>
      <c r="HEC406" s="12"/>
      <c r="HED406" s="12"/>
      <c r="HEE406" s="12"/>
      <c r="HEF406" s="12"/>
      <c r="HEG406" s="12"/>
      <c r="HEH406" s="12"/>
      <c r="HEI406" s="12"/>
      <c r="HEJ406" s="12"/>
      <c r="HEK406" s="12"/>
      <c r="HEL406" s="12"/>
      <c r="HEM406" s="12"/>
      <c r="HEN406" s="12"/>
      <c r="HEO406" s="12"/>
      <c r="HEP406" s="12"/>
      <c r="HEQ406" s="12"/>
      <c r="HER406" s="12"/>
      <c r="HES406" s="12"/>
      <c r="HET406" s="12"/>
      <c r="HEU406" s="12"/>
      <c r="HEV406" s="12"/>
      <c r="HEW406" s="12"/>
      <c r="HEX406" s="12"/>
      <c r="HEY406" s="12"/>
      <c r="HEZ406" s="12"/>
      <c r="HFA406" s="12"/>
      <c r="HFB406" s="12"/>
      <c r="HFC406" s="12"/>
      <c r="HFD406" s="12"/>
      <c r="HFE406" s="12"/>
      <c r="HFF406" s="12"/>
      <c r="HFG406" s="12"/>
      <c r="HFH406" s="12"/>
      <c r="HFI406" s="12"/>
      <c r="HFJ406" s="12"/>
      <c r="HFK406" s="12"/>
      <c r="HFL406" s="12"/>
      <c r="HFM406" s="12"/>
      <c r="HFN406" s="12"/>
      <c r="HFO406" s="12"/>
      <c r="HFP406" s="12"/>
      <c r="HFQ406" s="12"/>
      <c r="HFR406" s="12"/>
      <c r="HFS406" s="12"/>
      <c r="HFT406" s="12"/>
      <c r="HFU406" s="12"/>
      <c r="HFV406" s="12"/>
      <c r="HFW406" s="12"/>
      <c r="HFX406" s="12"/>
      <c r="HFY406" s="12"/>
      <c r="HFZ406" s="12"/>
      <c r="HGA406" s="12"/>
      <c r="HGB406" s="12"/>
      <c r="HGC406" s="12"/>
      <c r="HGD406" s="12"/>
      <c r="HGE406" s="12"/>
      <c r="HGF406" s="12"/>
      <c r="HGG406" s="12"/>
      <c r="HGH406" s="12"/>
      <c r="HGI406" s="12"/>
      <c r="HGJ406" s="12"/>
      <c r="HGK406" s="12"/>
      <c r="HGL406" s="12"/>
      <c r="HGM406" s="12"/>
      <c r="HGN406" s="12"/>
      <c r="HGO406" s="12"/>
      <c r="HGP406" s="12"/>
      <c r="HGQ406" s="12"/>
      <c r="HGR406" s="12"/>
      <c r="HGS406" s="12"/>
      <c r="HGT406" s="12"/>
      <c r="HGU406" s="12"/>
      <c r="HGV406" s="12"/>
      <c r="HGW406" s="12"/>
      <c r="HGX406" s="12"/>
      <c r="HGY406" s="12"/>
      <c r="HGZ406" s="12"/>
      <c r="HHA406" s="12"/>
      <c r="HHB406" s="12"/>
      <c r="HHC406" s="12"/>
      <c r="HHD406" s="12"/>
      <c r="HHE406" s="12"/>
      <c r="HHF406" s="12"/>
      <c r="HHG406" s="12"/>
      <c r="HHH406" s="12"/>
      <c r="HHI406" s="12"/>
      <c r="HHJ406" s="12"/>
      <c r="HHK406" s="12"/>
      <c r="HHL406" s="12"/>
      <c r="HHM406" s="12"/>
      <c r="HHN406" s="12"/>
      <c r="HHO406" s="12"/>
      <c r="HHP406" s="12"/>
      <c r="HHQ406" s="12"/>
      <c r="HHR406" s="12"/>
      <c r="HHS406" s="12"/>
      <c r="HHT406" s="12"/>
      <c r="HHU406" s="12"/>
      <c r="HHV406" s="12"/>
      <c r="HHW406" s="12"/>
      <c r="HHX406" s="12"/>
      <c r="HHY406" s="12"/>
      <c r="HHZ406" s="12"/>
      <c r="HIA406" s="12"/>
      <c r="HIB406" s="12"/>
      <c r="HIC406" s="12"/>
      <c r="HID406" s="12"/>
      <c r="HIE406" s="12"/>
      <c r="HIF406" s="12"/>
      <c r="HIG406" s="12"/>
      <c r="HIH406" s="12"/>
      <c r="HII406" s="12"/>
      <c r="HIJ406" s="12"/>
      <c r="HIK406" s="12"/>
      <c r="HIL406" s="12"/>
      <c r="HIM406" s="12"/>
      <c r="HIN406" s="12"/>
      <c r="HIO406" s="12"/>
      <c r="HIP406" s="12"/>
      <c r="HIQ406" s="12"/>
      <c r="HIR406" s="12"/>
      <c r="HIS406" s="12"/>
      <c r="HIT406" s="12"/>
      <c r="HIU406" s="12"/>
      <c r="HIV406" s="12"/>
      <c r="HIW406" s="12"/>
      <c r="HIX406" s="12"/>
      <c r="HIY406" s="12"/>
      <c r="HIZ406" s="12"/>
      <c r="HJA406" s="12"/>
      <c r="HJB406" s="12"/>
      <c r="HJC406" s="12"/>
      <c r="HJD406" s="12"/>
      <c r="HJE406" s="12"/>
      <c r="HJF406" s="12"/>
      <c r="HJG406" s="12"/>
      <c r="HJH406" s="12"/>
      <c r="HJI406" s="12"/>
      <c r="HJJ406" s="12"/>
      <c r="HJK406" s="12"/>
      <c r="HJL406" s="12"/>
      <c r="HJM406" s="12"/>
      <c r="HJN406" s="12"/>
      <c r="HJO406" s="12"/>
      <c r="HJP406" s="12"/>
      <c r="HJQ406" s="12"/>
      <c r="HJR406" s="12"/>
      <c r="HJS406" s="12"/>
      <c r="HJT406" s="12"/>
      <c r="HJU406" s="12"/>
      <c r="HJV406" s="12"/>
      <c r="HJW406" s="12"/>
      <c r="HJX406" s="12"/>
      <c r="HJY406" s="12"/>
      <c r="HJZ406" s="12"/>
      <c r="HKA406" s="12"/>
      <c r="HKB406" s="12"/>
      <c r="HKC406" s="12"/>
      <c r="HKD406" s="12"/>
      <c r="HKE406" s="12"/>
      <c r="HKF406" s="12"/>
      <c r="HKG406" s="12"/>
      <c r="HKH406" s="12"/>
      <c r="HKI406" s="12"/>
      <c r="HKJ406" s="12"/>
      <c r="HKK406" s="12"/>
      <c r="HKL406" s="12"/>
      <c r="HKM406" s="12"/>
      <c r="HKN406" s="12"/>
      <c r="HKO406" s="12"/>
      <c r="HKP406" s="12"/>
      <c r="HKQ406" s="12"/>
      <c r="HKR406" s="12"/>
      <c r="HKS406" s="12"/>
      <c r="HKT406" s="12"/>
      <c r="HKU406" s="12"/>
      <c r="HKV406" s="12"/>
      <c r="HKW406" s="12"/>
      <c r="HKX406" s="12"/>
      <c r="HKY406" s="12"/>
      <c r="HKZ406" s="12"/>
      <c r="HLA406" s="12"/>
      <c r="HLB406" s="12"/>
      <c r="HLC406" s="12"/>
      <c r="HLD406" s="12"/>
      <c r="HLE406" s="12"/>
      <c r="HLF406" s="12"/>
      <c r="HLG406" s="12"/>
      <c r="HLH406" s="12"/>
      <c r="HLI406" s="12"/>
      <c r="HLJ406" s="12"/>
      <c r="HLK406" s="12"/>
      <c r="HLL406" s="12"/>
      <c r="HLM406" s="12"/>
      <c r="HLN406" s="12"/>
      <c r="HLO406" s="12"/>
      <c r="HLP406" s="12"/>
      <c r="HLQ406" s="12"/>
      <c r="HLR406" s="12"/>
      <c r="HLS406" s="12"/>
      <c r="HLT406" s="12"/>
      <c r="HLU406" s="12"/>
      <c r="HLV406" s="12"/>
      <c r="HLW406" s="12"/>
      <c r="HLX406" s="12"/>
      <c r="HLY406" s="12"/>
      <c r="HLZ406" s="12"/>
      <c r="HMA406" s="12"/>
      <c r="HMB406" s="12"/>
      <c r="HMC406" s="12"/>
      <c r="HMD406" s="12"/>
      <c r="HME406" s="12"/>
      <c r="HMF406" s="12"/>
      <c r="HMG406" s="12"/>
      <c r="HMH406" s="12"/>
      <c r="HMI406" s="12"/>
      <c r="HMJ406" s="12"/>
      <c r="HMK406" s="12"/>
      <c r="HML406" s="12"/>
      <c r="HMM406" s="12"/>
      <c r="HMN406" s="12"/>
      <c r="HMO406" s="12"/>
      <c r="HMP406" s="12"/>
      <c r="HMQ406" s="12"/>
      <c r="HMR406" s="12"/>
      <c r="HMS406" s="12"/>
      <c r="HMT406" s="12"/>
      <c r="HMU406" s="12"/>
      <c r="HMV406" s="12"/>
      <c r="HMW406" s="12"/>
      <c r="HMX406" s="12"/>
      <c r="HMY406" s="12"/>
      <c r="HMZ406" s="12"/>
      <c r="HNA406" s="12"/>
      <c r="HNB406" s="12"/>
      <c r="HNC406" s="12"/>
      <c r="HND406" s="12"/>
      <c r="HNE406" s="12"/>
      <c r="HNF406" s="12"/>
      <c r="HNG406" s="12"/>
      <c r="HNH406" s="12"/>
      <c r="HNI406" s="12"/>
      <c r="HNJ406" s="12"/>
      <c r="HNK406" s="12"/>
      <c r="HNL406" s="12"/>
      <c r="HNM406" s="12"/>
      <c r="HNN406" s="12"/>
      <c r="HNO406" s="12"/>
      <c r="HNP406" s="12"/>
      <c r="HNQ406" s="12"/>
      <c r="HNR406" s="12"/>
      <c r="HNS406" s="12"/>
      <c r="HNT406" s="12"/>
      <c r="HNU406" s="12"/>
      <c r="HNV406" s="12"/>
      <c r="HNW406" s="12"/>
      <c r="HNX406" s="12"/>
      <c r="HNY406" s="12"/>
      <c r="HNZ406" s="12"/>
      <c r="HOA406" s="12"/>
      <c r="HOB406" s="12"/>
      <c r="HOC406" s="12"/>
      <c r="HOD406" s="12"/>
      <c r="HOE406" s="12"/>
      <c r="HOF406" s="12"/>
      <c r="HOG406" s="12"/>
      <c r="HOH406" s="12"/>
      <c r="HOI406" s="12"/>
      <c r="HOJ406" s="12"/>
      <c r="HOK406" s="12"/>
      <c r="HOL406" s="12"/>
      <c r="HOM406" s="12"/>
      <c r="HON406" s="12"/>
      <c r="HOO406" s="12"/>
      <c r="HOP406" s="12"/>
      <c r="HOQ406" s="12"/>
      <c r="HOR406" s="12"/>
      <c r="HOS406" s="12"/>
      <c r="HOT406" s="12"/>
      <c r="HOU406" s="12"/>
      <c r="HOV406" s="12"/>
      <c r="HOW406" s="12"/>
      <c r="HOX406" s="12"/>
      <c r="HOY406" s="12"/>
      <c r="HOZ406" s="12"/>
      <c r="HPA406" s="12"/>
      <c r="HPB406" s="12"/>
      <c r="HPC406" s="12"/>
      <c r="HPD406" s="12"/>
      <c r="HPE406" s="12"/>
      <c r="HPF406" s="12"/>
      <c r="HPG406" s="12"/>
      <c r="HPH406" s="12"/>
      <c r="HPI406" s="12"/>
      <c r="HPJ406" s="12"/>
      <c r="HPK406" s="12"/>
      <c r="HPL406" s="12"/>
      <c r="HPM406" s="12"/>
      <c r="HPN406" s="12"/>
      <c r="HPO406" s="12"/>
      <c r="HPP406" s="12"/>
      <c r="HPQ406" s="12"/>
      <c r="HPR406" s="12"/>
      <c r="HPS406" s="12"/>
      <c r="HPT406" s="12"/>
      <c r="HPU406" s="12"/>
      <c r="HPV406" s="12"/>
      <c r="HPW406" s="12"/>
      <c r="HPX406" s="12"/>
      <c r="HPY406" s="12"/>
      <c r="HPZ406" s="12"/>
      <c r="HQA406" s="12"/>
      <c r="HQB406" s="12"/>
      <c r="HQC406" s="12"/>
      <c r="HQD406" s="12"/>
      <c r="HQE406" s="12"/>
      <c r="HQF406" s="12"/>
      <c r="HQG406" s="12"/>
      <c r="HQH406" s="12"/>
      <c r="HQI406" s="12"/>
      <c r="HQJ406" s="12"/>
      <c r="HQK406" s="12"/>
      <c r="HQL406" s="12"/>
      <c r="HQM406" s="12"/>
      <c r="HQN406" s="12"/>
      <c r="HQO406" s="12"/>
      <c r="HQP406" s="12"/>
      <c r="HQQ406" s="12"/>
      <c r="HQR406" s="12"/>
      <c r="HQS406" s="12"/>
      <c r="HQT406" s="12"/>
      <c r="HQU406" s="12"/>
      <c r="HQV406" s="12"/>
      <c r="HQW406" s="12"/>
      <c r="HQX406" s="12"/>
      <c r="HQY406" s="12"/>
      <c r="HQZ406" s="12"/>
      <c r="HRA406" s="12"/>
      <c r="HRB406" s="12"/>
      <c r="HRC406" s="12"/>
      <c r="HRD406" s="12"/>
      <c r="HRE406" s="12"/>
      <c r="HRF406" s="12"/>
      <c r="HRG406" s="12"/>
      <c r="HRH406" s="12"/>
      <c r="HRI406" s="12"/>
      <c r="HRJ406" s="12"/>
      <c r="HRK406" s="12"/>
      <c r="HRL406" s="12"/>
      <c r="HRM406" s="12"/>
      <c r="HRN406" s="12"/>
      <c r="HRO406" s="12"/>
      <c r="HRP406" s="12"/>
      <c r="HRQ406" s="12"/>
      <c r="HRR406" s="12"/>
      <c r="HRS406" s="12"/>
      <c r="HRT406" s="12"/>
      <c r="HRU406" s="12"/>
      <c r="HRV406" s="12"/>
      <c r="HRW406" s="12"/>
      <c r="HRX406" s="12"/>
      <c r="HRY406" s="12"/>
      <c r="HRZ406" s="12"/>
      <c r="HSA406" s="12"/>
      <c r="HSB406" s="12"/>
      <c r="HSC406" s="12"/>
      <c r="HSD406" s="12"/>
      <c r="HSE406" s="12"/>
      <c r="HSF406" s="12"/>
      <c r="HSG406" s="12"/>
      <c r="HSH406" s="12"/>
      <c r="HSI406" s="12"/>
      <c r="HSJ406" s="12"/>
      <c r="HSK406" s="12"/>
      <c r="HSL406" s="12"/>
      <c r="HSM406" s="12"/>
      <c r="HSN406" s="12"/>
      <c r="HSO406" s="12"/>
      <c r="HSP406" s="12"/>
      <c r="HSQ406" s="12"/>
      <c r="HSR406" s="12"/>
      <c r="HSS406" s="12"/>
      <c r="HST406" s="12"/>
      <c r="HSU406" s="12"/>
      <c r="HSV406" s="12"/>
      <c r="HSW406" s="12"/>
      <c r="HSX406" s="12"/>
      <c r="HSY406" s="12"/>
      <c r="HSZ406" s="12"/>
      <c r="HTA406" s="12"/>
      <c r="HTB406" s="12"/>
      <c r="HTC406" s="12"/>
      <c r="HTD406" s="12"/>
      <c r="HTE406" s="12"/>
      <c r="HTF406" s="12"/>
      <c r="HTG406" s="12"/>
      <c r="HTH406" s="12"/>
      <c r="HTI406" s="12"/>
      <c r="HTJ406" s="12"/>
      <c r="HTK406" s="12"/>
      <c r="HTL406" s="12"/>
      <c r="HTM406" s="12"/>
      <c r="HTN406" s="12"/>
      <c r="HTO406" s="12"/>
      <c r="HTP406" s="12"/>
      <c r="HTQ406" s="12"/>
      <c r="HTR406" s="12"/>
      <c r="HTS406" s="12"/>
      <c r="HTT406" s="12"/>
      <c r="HTU406" s="12"/>
      <c r="HTV406" s="12"/>
      <c r="HTW406" s="12"/>
      <c r="HTX406" s="12"/>
      <c r="HTY406" s="12"/>
      <c r="HTZ406" s="12"/>
      <c r="HUA406" s="12"/>
      <c r="HUB406" s="12"/>
      <c r="HUC406" s="12"/>
      <c r="HUD406" s="12"/>
      <c r="HUE406" s="12"/>
      <c r="HUF406" s="12"/>
      <c r="HUG406" s="12"/>
      <c r="HUH406" s="12"/>
      <c r="HUI406" s="12"/>
      <c r="HUJ406" s="12"/>
      <c r="HUK406" s="12"/>
      <c r="HUL406" s="12"/>
      <c r="HUM406" s="12"/>
      <c r="HUN406" s="12"/>
      <c r="HUO406" s="12"/>
      <c r="HUP406" s="12"/>
      <c r="HUQ406" s="12"/>
      <c r="HUR406" s="12"/>
      <c r="HUS406" s="12"/>
      <c r="HUT406" s="12"/>
      <c r="HUU406" s="12"/>
      <c r="HUV406" s="12"/>
      <c r="HUW406" s="12"/>
      <c r="HUX406" s="12"/>
      <c r="HUY406" s="12"/>
      <c r="HUZ406" s="12"/>
      <c r="HVA406" s="12"/>
      <c r="HVB406" s="12"/>
      <c r="HVC406" s="12"/>
      <c r="HVD406" s="12"/>
      <c r="HVE406" s="12"/>
      <c r="HVF406" s="12"/>
      <c r="HVG406" s="12"/>
      <c r="HVH406" s="12"/>
      <c r="HVI406" s="12"/>
      <c r="HVJ406" s="12"/>
      <c r="HVK406" s="12"/>
      <c r="HVL406" s="12"/>
      <c r="HVM406" s="12"/>
      <c r="HVN406" s="12"/>
      <c r="HVO406" s="12"/>
      <c r="HVP406" s="12"/>
      <c r="HVQ406" s="12"/>
      <c r="HVR406" s="12"/>
      <c r="HVS406" s="12"/>
      <c r="HVT406" s="12"/>
      <c r="HVU406" s="12"/>
      <c r="HVV406" s="12"/>
      <c r="HVW406" s="12"/>
      <c r="HVX406" s="12"/>
      <c r="HVY406" s="12"/>
      <c r="HVZ406" s="12"/>
      <c r="HWA406" s="12"/>
      <c r="HWB406" s="12"/>
      <c r="HWC406" s="12"/>
      <c r="HWD406" s="12"/>
      <c r="HWE406" s="12"/>
      <c r="HWF406" s="12"/>
      <c r="HWG406" s="12"/>
      <c r="HWH406" s="12"/>
      <c r="HWI406" s="12"/>
      <c r="HWJ406" s="12"/>
      <c r="HWK406" s="12"/>
      <c r="HWL406" s="12"/>
      <c r="HWM406" s="12"/>
      <c r="HWN406" s="12"/>
      <c r="HWO406" s="12"/>
      <c r="HWP406" s="12"/>
      <c r="HWQ406" s="12"/>
      <c r="HWR406" s="12"/>
      <c r="HWS406" s="12"/>
      <c r="HWT406" s="12"/>
      <c r="HWU406" s="12"/>
      <c r="HWV406" s="12"/>
      <c r="HWW406" s="12"/>
      <c r="HWX406" s="12"/>
      <c r="HWY406" s="12"/>
      <c r="HWZ406" s="12"/>
      <c r="HXA406" s="12"/>
      <c r="HXB406" s="12"/>
      <c r="HXC406" s="12"/>
      <c r="HXD406" s="12"/>
      <c r="HXE406" s="12"/>
      <c r="HXF406" s="12"/>
      <c r="HXG406" s="12"/>
      <c r="HXH406" s="12"/>
      <c r="HXI406" s="12"/>
      <c r="HXJ406" s="12"/>
      <c r="HXK406" s="12"/>
      <c r="HXL406" s="12"/>
      <c r="HXM406" s="12"/>
      <c r="HXN406" s="12"/>
      <c r="HXO406" s="12"/>
      <c r="HXP406" s="12"/>
      <c r="HXQ406" s="12"/>
      <c r="HXR406" s="12"/>
      <c r="HXS406" s="12"/>
      <c r="HXT406" s="12"/>
      <c r="HXU406" s="12"/>
      <c r="HXV406" s="12"/>
      <c r="HXW406" s="12"/>
      <c r="HXX406" s="12"/>
      <c r="HXY406" s="12"/>
      <c r="HXZ406" s="12"/>
      <c r="HYA406" s="12"/>
      <c r="HYB406" s="12"/>
      <c r="HYC406" s="12"/>
      <c r="HYD406" s="12"/>
      <c r="HYE406" s="12"/>
      <c r="HYF406" s="12"/>
      <c r="HYG406" s="12"/>
      <c r="HYH406" s="12"/>
      <c r="HYI406" s="12"/>
      <c r="HYJ406" s="12"/>
      <c r="HYK406" s="12"/>
      <c r="HYL406" s="12"/>
      <c r="HYM406" s="12"/>
      <c r="HYN406" s="12"/>
      <c r="HYO406" s="12"/>
      <c r="HYP406" s="12"/>
      <c r="HYQ406" s="12"/>
      <c r="HYR406" s="12"/>
      <c r="HYS406" s="12"/>
      <c r="HYT406" s="12"/>
      <c r="HYU406" s="12"/>
      <c r="HYV406" s="12"/>
      <c r="HYW406" s="12"/>
      <c r="HYX406" s="12"/>
      <c r="HYY406" s="12"/>
      <c r="HYZ406" s="12"/>
      <c r="HZA406" s="12"/>
      <c r="HZB406" s="12"/>
      <c r="HZC406" s="12"/>
      <c r="HZD406" s="12"/>
      <c r="HZE406" s="12"/>
      <c r="HZF406" s="12"/>
      <c r="HZG406" s="12"/>
      <c r="HZH406" s="12"/>
      <c r="HZI406" s="12"/>
      <c r="HZJ406" s="12"/>
      <c r="HZK406" s="12"/>
      <c r="HZL406" s="12"/>
      <c r="HZM406" s="12"/>
      <c r="HZN406" s="12"/>
      <c r="HZO406" s="12"/>
      <c r="HZP406" s="12"/>
      <c r="HZQ406" s="12"/>
      <c r="HZR406" s="12"/>
      <c r="HZS406" s="12"/>
      <c r="HZT406" s="12"/>
      <c r="HZU406" s="12"/>
      <c r="HZV406" s="12"/>
      <c r="HZW406" s="12"/>
      <c r="HZX406" s="12"/>
      <c r="HZY406" s="12"/>
      <c r="HZZ406" s="12"/>
      <c r="IAA406" s="12"/>
      <c r="IAB406" s="12"/>
      <c r="IAC406" s="12"/>
      <c r="IAD406" s="12"/>
      <c r="IAE406" s="12"/>
      <c r="IAF406" s="12"/>
      <c r="IAG406" s="12"/>
      <c r="IAH406" s="12"/>
      <c r="IAI406" s="12"/>
      <c r="IAJ406" s="12"/>
      <c r="IAK406" s="12"/>
      <c r="IAL406" s="12"/>
      <c r="IAM406" s="12"/>
      <c r="IAN406" s="12"/>
      <c r="IAO406" s="12"/>
      <c r="IAP406" s="12"/>
      <c r="IAQ406" s="12"/>
      <c r="IAR406" s="12"/>
      <c r="IAS406" s="12"/>
      <c r="IAT406" s="12"/>
      <c r="IAU406" s="12"/>
      <c r="IAV406" s="12"/>
      <c r="IAW406" s="12"/>
      <c r="IAX406" s="12"/>
      <c r="IAY406" s="12"/>
      <c r="IAZ406" s="12"/>
      <c r="IBA406" s="12"/>
      <c r="IBB406" s="12"/>
      <c r="IBC406" s="12"/>
      <c r="IBD406" s="12"/>
      <c r="IBE406" s="12"/>
      <c r="IBF406" s="12"/>
      <c r="IBG406" s="12"/>
      <c r="IBH406" s="12"/>
      <c r="IBI406" s="12"/>
      <c r="IBJ406" s="12"/>
      <c r="IBK406" s="12"/>
      <c r="IBL406" s="12"/>
      <c r="IBM406" s="12"/>
      <c r="IBN406" s="12"/>
      <c r="IBO406" s="12"/>
      <c r="IBP406" s="12"/>
      <c r="IBQ406" s="12"/>
      <c r="IBR406" s="12"/>
      <c r="IBS406" s="12"/>
      <c r="IBT406" s="12"/>
      <c r="IBU406" s="12"/>
      <c r="IBV406" s="12"/>
      <c r="IBW406" s="12"/>
      <c r="IBX406" s="12"/>
      <c r="IBY406" s="12"/>
      <c r="IBZ406" s="12"/>
      <c r="ICA406" s="12"/>
      <c r="ICB406" s="12"/>
      <c r="ICC406" s="12"/>
      <c r="ICD406" s="12"/>
      <c r="ICE406" s="12"/>
      <c r="ICF406" s="12"/>
      <c r="ICG406" s="12"/>
      <c r="ICH406" s="12"/>
      <c r="ICI406" s="12"/>
      <c r="ICJ406" s="12"/>
      <c r="ICK406" s="12"/>
      <c r="ICL406" s="12"/>
      <c r="ICM406" s="12"/>
      <c r="ICN406" s="12"/>
      <c r="ICO406" s="12"/>
      <c r="ICP406" s="12"/>
      <c r="ICQ406" s="12"/>
      <c r="ICR406" s="12"/>
      <c r="ICS406" s="12"/>
      <c r="ICT406" s="12"/>
      <c r="ICU406" s="12"/>
      <c r="ICV406" s="12"/>
      <c r="ICW406" s="12"/>
      <c r="ICX406" s="12"/>
      <c r="ICY406" s="12"/>
      <c r="ICZ406" s="12"/>
      <c r="IDA406" s="12"/>
      <c r="IDB406" s="12"/>
      <c r="IDC406" s="12"/>
      <c r="IDD406" s="12"/>
      <c r="IDE406" s="12"/>
      <c r="IDF406" s="12"/>
      <c r="IDG406" s="12"/>
      <c r="IDH406" s="12"/>
      <c r="IDI406" s="12"/>
      <c r="IDJ406" s="12"/>
      <c r="IDK406" s="12"/>
      <c r="IDL406" s="12"/>
      <c r="IDM406" s="12"/>
      <c r="IDN406" s="12"/>
      <c r="IDO406" s="12"/>
      <c r="IDP406" s="12"/>
      <c r="IDQ406" s="12"/>
      <c r="IDR406" s="12"/>
      <c r="IDS406" s="12"/>
      <c r="IDT406" s="12"/>
      <c r="IDU406" s="12"/>
      <c r="IDV406" s="12"/>
      <c r="IDW406" s="12"/>
      <c r="IDX406" s="12"/>
      <c r="IDY406" s="12"/>
      <c r="IDZ406" s="12"/>
      <c r="IEA406" s="12"/>
      <c r="IEB406" s="12"/>
      <c r="IEC406" s="12"/>
      <c r="IED406" s="12"/>
      <c r="IEE406" s="12"/>
      <c r="IEF406" s="12"/>
      <c r="IEG406" s="12"/>
      <c r="IEH406" s="12"/>
      <c r="IEI406" s="12"/>
      <c r="IEJ406" s="12"/>
      <c r="IEK406" s="12"/>
      <c r="IEL406" s="12"/>
      <c r="IEM406" s="12"/>
      <c r="IEN406" s="12"/>
      <c r="IEO406" s="12"/>
      <c r="IEP406" s="12"/>
      <c r="IEQ406" s="12"/>
      <c r="IER406" s="12"/>
      <c r="IES406" s="12"/>
      <c r="IET406" s="12"/>
      <c r="IEU406" s="12"/>
      <c r="IEV406" s="12"/>
      <c r="IEW406" s="12"/>
      <c r="IEX406" s="12"/>
      <c r="IEY406" s="12"/>
      <c r="IEZ406" s="12"/>
      <c r="IFA406" s="12"/>
      <c r="IFB406" s="12"/>
      <c r="IFC406" s="12"/>
      <c r="IFD406" s="12"/>
      <c r="IFE406" s="12"/>
      <c r="IFF406" s="12"/>
      <c r="IFG406" s="12"/>
      <c r="IFH406" s="12"/>
      <c r="IFI406" s="12"/>
      <c r="IFJ406" s="12"/>
      <c r="IFK406" s="12"/>
      <c r="IFL406" s="12"/>
      <c r="IFM406" s="12"/>
      <c r="IFN406" s="12"/>
      <c r="IFO406" s="12"/>
      <c r="IFP406" s="12"/>
      <c r="IFQ406" s="12"/>
      <c r="IFR406" s="12"/>
      <c r="IFS406" s="12"/>
      <c r="IFT406" s="12"/>
      <c r="IFU406" s="12"/>
      <c r="IFV406" s="12"/>
      <c r="IFW406" s="12"/>
      <c r="IFX406" s="12"/>
      <c r="IFY406" s="12"/>
      <c r="IFZ406" s="12"/>
      <c r="IGA406" s="12"/>
      <c r="IGB406" s="12"/>
      <c r="IGC406" s="12"/>
      <c r="IGD406" s="12"/>
      <c r="IGE406" s="12"/>
      <c r="IGF406" s="12"/>
      <c r="IGG406" s="12"/>
      <c r="IGH406" s="12"/>
      <c r="IGI406" s="12"/>
      <c r="IGJ406" s="12"/>
      <c r="IGK406" s="12"/>
      <c r="IGL406" s="12"/>
      <c r="IGM406" s="12"/>
      <c r="IGN406" s="12"/>
      <c r="IGO406" s="12"/>
      <c r="IGP406" s="12"/>
      <c r="IGQ406" s="12"/>
      <c r="IGR406" s="12"/>
      <c r="IGS406" s="12"/>
      <c r="IGT406" s="12"/>
      <c r="IGU406" s="12"/>
      <c r="IGV406" s="12"/>
      <c r="IGW406" s="12"/>
      <c r="IGX406" s="12"/>
      <c r="IGY406" s="12"/>
      <c r="IGZ406" s="12"/>
      <c r="IHA406" s="12"/>
      <c r="IHB406" s="12"/>
      <c r="IHC406" s="12"/>
      <c r="IHD406" s="12"/>
      <c r="IHE406" s="12"/>
      <c r="IHF406" s="12"/>
      <c r="IHG406" s="12"/>
      <c r="IHH406" s="12"/>
      <c r="IHI406" s="12"/>
      <c r="IHJ406" s="12"/>
      <c r="IHK406" s="12"/>
      <c r="IHL406" s="12"/>
      <c r="IHM406" s="12"/>
      <c r="IHN406" s="12"/>
      <c r="IHO406" s="12"/>
      <c r="IHP406" s="12"/>
      <c r="IHQ406" s="12"/>
      <c r="IHR406" s="12"/>
      <c r="IHS406" s="12"/>
      <c r="IHT406" s="12"/>
      <c r="IHU406" s="12"/>
      <c r="IHV406" s="12"/>
      <c r="IHW406" s="12"/>
      <c r="IHX406" s="12"/>
      <c r="IHY406" s="12"/>
      <c r="IHZ406" s="12"/>
      <c r="IIA406" s="12"/>
      <c r="IIB406" s="12"/>
      <c r="IIC406" s="12"/>
      <c r="IID406" s="12"/>
      <c r="IIE406" s="12"/>
      <c r="IIF406" s="12"/>
      <c r="IIG406" s="12"/>
      <c r="IIH406" s="12"/>
      <c r="III406" s="12"/>
      <c r="IIJ406" s="12"/>
      <c r="IIK406" s="12"/>
      <c r="IIL406" s="12"/>
      <c r="IIM406" s="12"/>
      <c r="IIN406" s="12"/>
      <c r="IIO406" s="12"/>
      <c r="IIP406" s="12"/>
      <c r="IIQ406" s="12"/>
      <c r="IIR406" s="12"/>
      <c r="IIS406" s="12"/>
      <c r="IIT406" s="12"/>
      <c r="IIU406" s="12"/>
      <c r="IIV406" s="12"/>
      <c r="IIW406" s="12"/>
      <c r="IIX406" s="12"/>
      <c r="IIY406" s="12"/>
      <c r="IIZ406" s="12"/>
      <c r="IJA406" s="12"/>
      <c r="IJB406" s="12"/>
      <c r="IJC406" s="12"/>
      <c r="IJD406" s="12"/>
      <c r="IJE406" s="12"/>
      <c r="IJF406" s="12"/>
      <c r="IJG406" s="12"/>
      <c r="IJH406" s="12"/>
      <c r="IJI406" s="12"/>
      <c r="IJJ406" s="12"/>
      <c r="IJK406" s="12"/>
      <c r="IJL406" s="12"/>
      <c r="IJM406" s="12"/>
      <c r="IJN406" s="12"/>
      <c r="IJO406" s="12"/>
      <c r="IJP406" s="12"/>
      <c r="IJQ406" s="12"/>
      <c r="IJR406" s="12"/>
      <c r="IJS406" s="12"/>
      <c r="IJT406" s="12"/>
      <c r="IJU406" s="12"/>
      <c r="IJV406" s="12"/>
      <c r="IJW406" s="12"/>
      <c r="IJX406" s="12"/>
      <c r="IJY406" s="12"/>
      <c r="IJZ406" s="12"/>
      <c r="IKA406" s="12"/>
      <c r="IKB406" s="12"/>
      <c r="IKC406" s="12"/>
      <c r="IKD406" s="12"/>
      <c r="IKE406" s="12"/>
      <c r="IKF406" s="12"/>
      <c r="IKG406" s="12"/>
      <c r="IKH406" s="12"/>
      <c r="IKI406" s="12"/>
      <c r="IKJ406" s="12"/>
      <c r="IKK406" s="12"/>
      <c r="IKL406" s="12"/>
      <c r="IKM406" s="12"/>
      <c r="IKN406" s="12"/>
      <c r="IKO406" s="12"/>
      <c r="IKP406" s="12"/>
      <c r="IKQ406" s="12"/>
      <c r="IKR406" s="12"/>
      <c r="IKS406" s="12"/>
      <c r="IKT406" s="12"/>
      <c r="IKU406" s="12"/>
      <c r="IKV406" s="12"/>
      <c r="IKW406" s="12"/>
      <c r="IKX406" s="12"/>
      <c r="IKY406" s="12"/>
      <c r="IKZ406" s="12"/>
      <c r="ILA406" s="12"/>
      <c r="ILB406" s="12"/>
      <c r="ILC406" s="12"/>
      <c r="ILD406" s="12"/>
      <c r="ILE406" s="12"/>
      <c r="ILF406" s="12"/>
      <c r="ILG406" s="12"/>
      <c r="ILH406" s="12"/>
      <c r="ILI406" s="12"/>
      <c r="ILJ406" s="12"/>
      <c r="ILK406" s="12"/>
      <c r="ILL406" s="12"/>
      <c r="ILM406" s="12"/>
      <c r="ILN406" s="12"/>
      <c r="ILO406" s="12"/>
      <c r="ILP406" s="12"/>
      <c r="ILQ406" s="12"/>
      <c r="ILR406" s="12"/>
      <c r="ILS406" s="12"/>
      <c r="ILT406" s="12"/>
      <c r="ILU406" s="12"/>
      <c r="ILV406" s="12"/>
      <c r="ILW406" s="12"/>
      <c r="ILX406" s="12"/>
      <c r="ILY406" s="12"/>
      <c r="ILZ406" s="12"/>
      <c r="IMA406" s="12"/>
      <c r="IMB406" s="12"/>
      <c r="IMC406" s="12"/>
      <c r="IMD406" s="12"/>
      <c r="IME406" s="12"/>
      <c r="IMF406" s="12"/>
      <c r="IMG406" s="12"/>
      <c r="IMH406" s="12"/>
      <c r="IMI406" s="12"/>
      <c r="IMJ406" s="12"/>
      <c r="IMK406" s="12"/>
      <c r="IML406" s="12"/>
      <c r="IMM406" s="12"/>
      <c r="IMN406" s="12"/>
      <c r="IMO406" s="12"/>
      <c r="IMP406" s="12"/>
      <c r="IMQ406" s="12"/>
      <c r="IMR406" s="12"/>
      <c r="IMS406" s="12"/>
      <c r="IMT406" s="12"/>
      <c r="IMU406" s="12"/>
      <c r="IMV406" s="12"/>
      <c r="IMW406" s="12"/>
      <c r="IMX406" s="12"/>
      <c r="IMY406" s="12"/>
      <c r="IMZ406" s="12"/>
      <c r="INA406" s="12"/>
      <c r="INB406" s="12"/>
      <c r="INC406" s="12"/>
      <c r="IND406" s="12"/>
      <c r="INE406" s="12"/>
      <c r="INF406" s="12"/>
      <c r="ING406" s="12"/>
      <c r="INH406" s="12"/>
      <c r="INI406" s="12"/>
      <c r="INJ406" s="12"/>
      <c r="INK406" s="12"/>
      <c r="INL406" s="12"/>
      <c r="INM406" s="12"/>
      <c r="INN406" s="12"/>
      <c r="INO406" s="12"/>
      <c r="INP406" s="12"/>
      <c r="INQ406" s="12"/>
      <c r="INR406" s="12"/>
      <c r="INS406" s="12"/>
      <c r="INT406" s="12"/>
      <c r="INU406" s="12"/>
      <c r="INV406" s="12"/>
      <c r="INW406" s="12"/>
      <c r="INX406" s="12"/>
      <c r="INY406" s="12"/>
      <c r="INZ406" s="12"/>
      <c r="IOA406" s="12"/>
      <c r="IOB406" s="12"/>
      <c r="IOC406" s="12"/>
      <c r="IOD406" s="12"/>
      <c r="IOE406" s="12"/>
      <c r="IOF406" s="12"/>
      <c r="IOG406" s="12"/>
      <c r="IOH406" s="12"/>
      <c r="IOI406" s="12"/>
      <c r="IOJ406" s="12"/>
      <c r="IOK406" s="12"/>
      <c r="IOL406" s="12"/>
      <c r="IOM406" s="12"/>
      <c r="ION406" s="12"/>
      <c r="IOO406" s="12"/>
      <c r="IOP406" s="12"/>
      <c r="IOQ406" s="12"/>
      <c r="IOR406" s="12"/>
      <c r="IOS406" s="12"/>
      <c r="IOT406" s="12"/>
      <c r="IOU406" s="12"/>
      <c r="IOV406" s="12"/>
      <c r="IOW406" s="12"/>
      <c r="IOX406" s="12"/>
      <c r="IOY406" s="12"/>
      <c r="IOZ406" s="12"/>
      <c r="IPA406" s="12"/>
      <c r="IPB406" s="12"/>
      <c r="IPC406" s="12"/>
      <c r="IPD406" s="12"/>
      <c r="IPE406" s="12"/>
      <c r="IPF406" s="12"/>
      <c r="IPG406" s="12"/>
      <c r="IPH406" s="12"/>
      <c r="IPI406" s="12"/>
      <c r="IPJ406" s="12"/>
      <c r="IPK406" s="12"/>
      <c r="IPL406" s="12"/>
      <c r="IPM406" s="12"/>
      <c r="IPN406" s="12"/>
      <c r="IPO406" s="12"/>
      <c r="IPP406" s="12"/>
      <c r="IPQ406" s="12"/>
      <c r="IPR406" s="12"/>
      <c r="IPS406" s="12"/>
      <c r="IPT406" s="12"/>
      <c r="IPU406" s="12"/>
      <c r="IPV406" s="12"/>
      <c r="IPW406" s="12"/>
      <c r="IPX406" s="12"/>
      <c r="IPY406" s="12"/>
      <c r="IPZ406" s="12"/>
      <c r="IQA406" s="12"/>
      <c r="IQB406" s="12"/>
      <c r="IQC406" s="12"/>
      <c r="IQD406" s="12"/>
      <c r="IQE406" s="12"/>
      <c r="IQF406" s="12"/>
      <c r="IQG406" s="12"/>
      <c r="IQH406" s="12"/>
      <c r="IQI406" s="12"/>
      <c r="IQJ406" s="12"/>
      <c r="IQK406" s="12"/>
      <c r="IQL406" s="12"/>
      <c r="IQM406" s="12"/>
      <c r="IQN406" s="12"/>
      <c r="IQO406" s="12"/>
      <c r="IQP406" s="12"/>
      <c r="IQQ406" s="12"/>
      <c r="IQR406" s="12"/>
      <c r="IQS406" s="12"/>
      <c r="IQT406" s="12"/>
      <c r="IQU406" s="12"/>
      <c r="IQV406" s="12"/>
      <c r="IQW406" s="12"/>
      <c r="IQX406" s="12"/>
      <c r="IQY406" s="12"/>
      <c r="IQZ406" s="12"/>
      <c r="IRA406" s="12"/>
      <c r="IRB406" s="12"/>
      <c r="IRC406" s="12"/>
      <c r="IRD406" s="12"/>
      <c r="IRE406" s="12"/>
      <c r="IRF406" s="12"/>
      <c r="IRG406" s="12"/>
      <c r="IRH406" s="12"/>
      <c r="IRI406" s="12"/>
      <c r="IRJ406" s="12"/>
      <c r="IRK406" s="12"/>
      <c r="IRL406" s="12"/>
      <c r="IRM406" s="12"/>
      <c r="IRN406" s="12"/>
      <c r="IRO406" s="12"/>
      <c r="IRP406" s="12"/>
      <c r="IRQ406" s="12"/>
      <c r="IRR406" s="12"/>
      <c r="IRS406" s="12"/>
      <c r="IRT406" s="12"/>
      <c r="IRU406" s="12"/>
      <c r="IRV406" s="12"/>
      <c r="IRW406" s="12"/>
      <c r="IRX406" s="12"/>
      <c r="IRY406" s="12"/>
      <c r="IRZ406" s="12"/>
      <c r="ISA406" s="12"/>
      <c r="ISB406" s="12"/>
      <c r="ISC406" s="12"/>
      <c r="ISD406" s="12"/>
      <c r="ISE406" s="12"/>
      <c r="ISF406" s="12"/>
      <c r="ISG406" s="12"/>
      <c r="ISH406" s="12"/>
      <c r="ISI406" s="12"/>
      <c r="ISJ406" s="12"/>
      <c r="ISK406" s="12"/>
      <c r="ISL406" s="12"/>
      <c r="ISM406" s="12"/>
      <c r="ISN406" s="12"/>
      <c r="ISO406" s="12"/>
      <c r="ISP406" s="12"/>
      <c r="ISQ406" s="12"/>
      <c r="ISR406" s="12"/>
      <c r="ISS406" s="12"/>
      <c r="IST406" s="12"/>
      <c r="ISU406" s="12"/>
      <c r="ISV406" s="12"/>
      <c r="ISW406" s="12"/>
      <c r="ISX406" s="12"/>
      <c r="ISY406" s="12"/>
      <c r="ISZ406" s="12"/>
      <c r="ITA406" s="12"/>
      <c r="ITB406" s="12"/>
      <c r="ITC406" s="12"/>
      <c r="ITD406" s="12"/>
      <c r="ITE406" s="12"/>
      <c r="ITF406" s="12"/>
      <c r="ITG406" s="12"/>
      <c r="ITH406" s="12"/>
      <c r="ITI406" s="12"/>
      <c r="ITJ406" s="12"/>
      <c r="ITK406" s="12"/>
      <c r="ITL406" s="12"/>
      <c r="ITM406" s="12"/>
      <c r="ITN406" s="12"/>
      <c r="ITO406" s="12"/>
      <c r="ITP406" s="12"/>
      <c r="ITQ406" s="12"/>
      <c r="ITR406" s="12"/>
      <c r="ITS406" s="12"/>
      <c r="ITT406" s="12"/>
      <c r="ITU406" s="12"/>
      <c r="ITV406" s="12"/>
      <c r="ITW406" s="12"/>
      <c r="ITX406" s="12"/>
      <c r="ITY406" s="12"/>
      <c r="ITZ406" s="12"/>
      <c r="IUA406" s="12"/>
      <c r="IUB406" s="12"/>
      <c r="IUC406" s="12"/>
      <c r="IUD406" s="12"/>
      <c r="IUE406" s="12"/>
      <c r="IUF406" s="12"/>
      <c r="IUG406" s="12"/>
      <c r="IUH406" s="12"/>
      <c r="IUI406" s="12"/>
      <c r="IUJ406" s="12"/>
      <c r="IUK406" s="12"/>
      <c r="IUL406" s="12"/>
      <c r="IUM406" s="12"/>
      <c r="IUN406" s="12"/>
      <c r="IUO406" s="12"/>
      <c r="IUP406" s="12"/>
      <c r="IUQ406" s="12"/>
      <c r="IUR406" s="12"/>
      <c r="IUS406" s="12"/>
      <c r="IUT406" s="12"/>
      <c r="IUU406" s="12"/>
      <c r="IUV406" s="12"/>
      <c r="IUW406" s="12"/>
      <c r="IUX406" s="12"/>
      <c r="IUY406" s="12"/>
      <c r="IUZ406" s="12"/>
      <c r="IVA406" s="12"/>
      <c r="IVB406" s="12"/>
      <c r="IVC406" s="12"/>
      <c r="IVD406" s="12"/>
      <c r="IVE406" s="12"/>
      <c r="IVF406" s="12"/>
      <c r="IVG406" s="12"/>
      <c r="IVH406" s="12"/>
      <c r="IVI406" s="12"/>
      <c r="IVJ406" s="12"/>
      <c r="IVK406" s="12"/>
      <c r="IVL406" s="12"/>
      <c r="IVM406" s="12"/>
      <c r="IVN406" s="12"/>
      <c r="IVO406" s="12"/>
      <c r="IVP406" s="12"/>
      <c r="IVQ406" s="12"/>
      <c r="IVR406" s="12"/>
      <c r="IVS406" s="12"/>
      <c r="IVT406" s="12"/>
      <c r="IVU406" s="12"/>
      <c r="IVV406" s="12"/>
      <c r="IVW406" s="12"/>
      <c r="IVX406" s="12"/>
      <c r="IVY406" s="12"/>
      <c r="IVZ406" s="12"/>
      <c r="IWA406" s="12"/>
      <c r="IWB406" s="12"/>
      <c r="IWC406" s="12"/>
      <c r="IWD406" s="12"/>
      <c r="IWE406" s="12"/>
      <c r="IWF406" s="12"/>
      <c r="IWG406" s="12"/>
      <c r="IWH406" s="12"/>
      <c r="IWI406" s="12"/>
      <c r="IWJ406" s="12"/>
      <c r="IWK406" s="12"/>
      <c r="IWL406" s="12"/>
      <c r="IWM406" s="12"/>
      <c r="IWN406" s="12"/>
      <c r="IWO406" s="12"/>
      <c r="IWP406" s="12"/>
      <c r="IWQ406" s="12"/>
      <c r="IWR406" s="12"/>
      <c r="IWS406" s="12"/>
      <c r="IWT406" s="12"/>
      <c r="IWU406" s="12"/>
      <c r="IWV406" s="12"/>
      <c r="IWW406" s="12"/>
      <c r="IWX406" s="12"/>
      <c r="IWY406" s="12"/>
      <c r="IWZ406" s="12"/>
      <c r="IXA406" s="12"/>
      <c r="IXB406" s="12"/>
      <c r="IXC406" s="12"/>
      <c r="IXD406" s="12"/>
      <c r="IXE406" s="12"/>
      <c r="IXF406" s="12"/>
      <c r="IXG406" s="12"/>
      <c r="IXH406" s="12"/>
      <c r="IXI406" s="12"/>
      <c r="IXJ406" s="12"/>
      <c r="IXK406" s="12"/>
      <c r="IXL406" s="12"/>
      <c r="IXM406" s="12"/>
      <c r="IXN406" s="12"/>
      <c r="IXO406" s="12"/>
      <c r="IXP406" s="12"/>
      <c r="IXQ406" s="12"/>
      <c r="IXR406" s="12"/>
      <c r="IXS406" s="12"/>
      <c r="IXT406" s="12"/>
      <c r="IXU406" s="12"/>
      <c r="IXV406" s="12"/>
      <c r="IXW406" s="12"/>
      <c r="IXX406" s="12"/>
      <c r="IXY406" s="12"/>
      <c r="IXZ406" s="12"/>
      <c r="IYA406" s="12"/>
      <c r="IYB406" s="12"/>
      <c r="IYC406" s="12"/>
      <c r="IYD406" s="12"/>
      <c r="IYE406" s="12"/>
      <c r="IYF406" s="12"/>
      <c r="IYG406" s="12"/>
      <c r="IYH406" s="12"/>
      <c r="IYI406" s="12"/>
      <c r="IYJ406" s="12"/>
      <c r="IYK406" s="12"/>
      <c r="IYL406" s="12"/>
      <c r="IYM406" s="12"/>
      <c r="IYN406" s="12"/>
      <c r="IYO406" s="12"/>
      <c r="IYP406" s="12"/>
      <c r="IYQ406" s="12"/>
      <c r="IYR406" s="12"/>
      <c r="IYS406" s="12"/>
      <c r="IYT406" s="12"/>
      <c r="IYU406" s="12"/>
      <c r="IYV406" s="12"/>
      <c r="IYW406" s="12"/>
      <c r="IYX406" s="12"/>
      <c r="IYY406" s="12"/>
      <c r="IYZ406" s="12"/>
      <c r="IZA406" s="12"/>
      <c r="IZB406" s="12"/>
      <c r="IZC406" s="12"/>
      <c r="IZD406" s="12"/>
      <c r="IZE406" s="12"/>
      <c r="IZF406" s="12"/>
      <c r="IZG406" s="12"/>
      <c r="IZH406" s="12"/>
      <c r="IZI406" s="12"/>
      <c r="IZJ406" s="12"/>
      <c r="IZK406" s="12"/>
      <c r="IZL406" s="12"/>
      <c r="IZM406" s="12"/>
      <c r="IZN406" s="12"/>
      <c r="IZO406" s="12"/>
      <c r="IZP406" s="12"/>
      <c r="IZQ406" s="12"/>
      <c r="IZR406" s="12"/>
      <c r="IZS406" s="12"/>
      <c r="IZT406" s="12"/>
      <c r="IZU406" s="12"/>
      <c r="IZV406" s="12"/>
      <c r="IZW406" s="12"/>
      <c r="IZX406" s="12"/>
      <c r="IZY406" s="12"/>
      <c r="IZZ406" s="12"/>
      <c r="JAA406" s="12"/>
      <c r="JAB406" s="12"/>
      <c r="JAC406" s="12"/>
      <c r="JAD406" s="12"/>
      <c r="JAE406" s="12"/>
      <c r="JAF406" s="12"/>
      <c r="JAG406" s="12"/>
      <c r="JAH406" s="12"/>
      <c r="JAI406" s="12"/>
      <c r="JAJ406" s="12"/>
      <c r="JAK406" s="12"/>
      <c r="JAL406" s="12"/>
      <c r="JAM406" s="12"/>
      <c r="JAN406" s="12"/>
      <c r="JAO406" s="12"/>
      <c r="JAP406" s="12"/>
      <c r="JAQ406" s="12"/>
      <c r="JAR406" s="12"/>
      <c r="JAS406" s="12"/>
      <c r="JAT406" s="12"/>
      <c r="JAU406" s="12"/>
      <c r="JAV406" s="12"/>
      <c r="JAW406" s="12"/>
      <c r="JAX406" s="12"/>
      <c r="JAY406" s="12"/>
      <c r="JAZ406" s="12"/>
      <c r="JBA406" s="12"/>
      <c r="JBB406" s="12"/>
      <c r="JBC406" s="12"/>
      <c r="JBD406" s="12"/>
      <c r="JBE406" s="12"/>
      <c r="JBF406" s="12"/>
      <c r="JBG406" s="12"/>
      <c r="JBH406" s="12"/>
      <c r="JBI406" s="12"/>
      <c r="JBJ406" s="12"/>
      <c r="JBK406" s="12"/>
      <c r="JBL406" s="12"/>
      <c r="JBM406" s="12"/>
      <c r="JBN406" s="12"/>
      <c r="JBO406" s="12"/>
      <c r="JBP406" s="12"/>
      <c r="JBQ406" s="12"/>
      <c r="JBR406" s="12"/>
      <c r="JBS406" s="12"/>
      <c r="JBT406" s="12"/>
      <c r="JBU406" s="12"/>
      <c r="JBV406" s="12"/>
      <c r="JBW406" s="12"/>
      <c r="JBX406" s="12"/>
      <c r="JBY406" s="12"/>
      <c r="JBZ406" s="12"/>
      <c r="JCA406" s="12"/>
      <c r="JCB406" s="12"/>
      <c r="JCC406" s="12"/>
      <c r="JCD406" s="12"/>
      <c r="JCE406" s="12"/>
      <c r="JCF406" s="12"/>
      <c r="JCG406" s="12"/>
      <c r="JCH406" s="12"/>
      <c r="JCI406" s="12"/>
      <c r="JCJ406" s="12"/>
      <c r="JCK406" s="12"/>
      <c r="JCL406" s="12"/>
      <c r="JCM406" s="12"/>
      <c r="JCN406" s="12"/>
      <c r="JCO406" s="12"/>
      <c r="JCP406" s="12"/>
      <c r="JCQ406" s="12"/>
      <c r="JCR406" s="12"/>
      <c r="JCS406" s="12"/>
      <c r="JCT406" s="12"/>
      <c r="JCU406" s="12"/>
      <c r="JCV406" s="12"/>
      <c r="JCW406" s="12"/>
      <c r="JCX406" s="12"/>
      <c r="JCY406" s="12"/>
      <c r="JCZ406" s="12"/>
      <c r="JDA406" s="12"/>
      <c r="JDB406" s="12"/>
      <c r="JDC406" s="12"/>
      <c r="JDD406" s="12"/>
      <c r="JDE406" s="12"/>
      <c r="JDF406" s="12"/>
      <c r="JDG406" s="12"/>
      <c r="JDH406" s="12"/>
      <c r="JDI406" s="12"/>
      <c r="JDJ406" s="12"/>
      <c r="JDK406" s="12"/>
      <c r="JDL406" s="12"/>
      <c r="JDM406" s="12"/>
      <c r="JDN406" s="12"/>
      <c r="JDO406" s="12"/>
      <c r="JDP406" s="12"/>
      <c r="JDQ406" s="12"/>
      <c r="JDR406" s="12"/>
      <c r="JDS406" s="12"/>
      <c r="JDT406" s="12"/>
      <c r="JDU406" s="12"/>
      <c r="JDV406" s="12"/>
      <c r="JDW406" s="12"/>
      <c r="JDX406" s="12"/>
      <c r="JDY406" s="12"/>
      <c r="JDZ406" s="12"/>
      <c r="JEA406" s="12"/>
      <c r="JEB406" s="12"/>
      <c r="JEC406" s="12"/>
      <c r="JED406" s="12"/>
      <c r="JEE406" s="12"/>
      <c r="JEF406" s="12"/>
      <c r="JEG406" s="12"/>
      <c r="JEH406" s="12"/>
      <c r="JEI406" s="12"/>
      <c r="JEJ406" s="12"/>
      <c r="JEK406" s="12"/>
      <c r="JEL406" s="12"/>
      <c r="JEM406" s="12"/>
      <c r="JEN406" s="12"/>
      <c r="JEO406" s="12"/>
      <c r="JEP406" s="12"/>
      <c r="JEQ406" s="12"/>
      <c r="JER406" s="12"/>
      <c r="JES406" s="12"/>
      <c r="JET406" s="12"/>
      <c r="JEU406" s="12"/>
      <c r="JEV406" s="12"/>
      <c r="JEW406" s="12"/>
      <c r="JEX406" s="12"/>
      <c r="JEY406" s="12"/>
      <c r="JEZ406" s="12"/>
      <c r="JFA406" s="12"/>
      <c r="JFB406" s="12"/>
      <c r="JFC406" s="12"/>
      <c r="JFD406" s="12"/>
      <c r="JFE406" s="12"/>
      <c r="JFF406" s="12"/>
      <c r="JFG406" s="12"/>
      <c r="JFH406" s="12"/>
      <c r="JFI406" s="12"/>
      <c r="JFJ406" s="12"/>
      <c r="JFK406" s="12"/>
      <c r="JFL406" s="12"/>
      <c r="JFM406" s="12"/>
      <c r="JFN406" s="12"/>
      <c r="JFO406" s="12"/>
      <c r="JFP406" s="12"/>
      <c r="JFQ406" s="12"/>
      <c r="JFR406" s="12"/>
      <c r="JFS406" s="12"/>
      <c r="JFT406" s="12"/>
      <c r="JFU406" s="12"/>
      <c r="JFV406" s="12"/>
      <c r="JFW406" s="12"/>
      <c r="JFX406" s="12"/>
      <c r="JFY406" s="12"/>
      <c r="JFZ406" s="12"/>
      <c r="JGA406" s="12"/>
      <c r="JGB406" s="12"/>
      <c r="JGC406" s="12"/>
      <c r="JGD406" s="12"/>
      <c r="JGE406" s="12"/>
      <c r="JGF406" s="12"/>
      <c r="JGG406" s="12"/>
      <c r="JGH406" s="12"/>
      <c r="JGI406" s="12"/>
      <c r="JGJ406" s="12"/>
      <c r="JGK406" s="12"/>
      <c r="JGL406" s="12"/>
      <c r="JGM406" s="12"/>
      <c r="JGN406" s="12"/>
      <c r="JGO406" s="12"/>
      <c r="JGP406" s="12"/>
      <c r="JGQ406" s="12"/>
      <c r="JGR406" s="12"/>
      <c r="JGS406" s="12"/>
      <c r="JGT406" s="12"/>
      <c r="JGU406" s="12"/>
      <c r="JGV406" s="12"/>
      <c r="JGW406" s="12"/>
      <c r="JGX406" s="12"/>
      <c r="JGY406" s="12"/>
      <c r="JGZ406" s="12"/>
      <c r="JHA406" s="12"/>
      <c r="JHB406" s="12"/>
      <c r="JHC406" s="12"/>
      <c r="JHD406" s="12"/>
      <c r="JHE406" s="12"/>
      <c r="JHF406" s="12"/>
      <c r="JHG406" s="12"/>
      <c r="JHH406" s="12"/>
      <c r="JHI406" s="12"/>
      <c r="JHJ406" s="12"/>
      <c r="JHK406" s="12"/>
      <c r="JHL406" s="12"/>
      <c r="JHM406" s="12"/>
      <c r="JHN406" s="12"/>
      <c r="JHO406" s="12"/>
      <c r="JHP406" s="12"/>
      <c r="JHQ406" s="12"/>
      <c r="JHR406" s="12"/>
      <c r="JHS406" s="12"/>
      <c r="JHT406" s="12"/>
      <c r="JHU406" s="12"/>
      <c r="JHV406" s="12"/>
      <c r="JHW406" s="12"/>
      <c r="JHX406" s="12"/>
      <c r="JHY406" s="12"/>
      <c r="JHZ406" s="12"/>
      <c r="JIA406" s="12"/>
      <c r="JIB406" s="12"/>
      <c r="JIC406" s="12"/>
      <c r="JID406" s="12"/>
      <c r="JIE406" s="12"/>
      <c r="JIF406" s="12"/>
      <c r="JIG406" s="12"/>
      <c r="JIH406" s="12"/>
      <c r="JII406" s="12"/>
      <c r="JIJ406" s="12"/>
      <c r="JIK406" s="12"/>
      <c r="JIL406" s="12"/>
      <c r="JIM406" s="12"/>
      <c r="JIN406" s="12"/>
      <c r="JIO406" s="12"/>
      <c r="JIP406" s="12"/>
      <c r="JIQ406" s="12"/>
      <c r="JIR406" s="12"/>
      <c r="JIS406" s="12"/>
      <c r="JIT406" s="12"/>
      <c r="JIU406" s="12"/>
      <c r="JIV406" s="12"/>
      <c r="JIW406" s="12"/>
      <c r="JIX406" s="12"/>
      <c r="JIY406" s="12"/>
      <c r="JIZ406" s="12"/>
      <c r="JJA406" s="12"/>
      <c r="JJB406" s="12"/>
      <c r="JJC406" s="12"/>
      <c r="JJD406" s="12"/>
      <c r="JJE406" s="12"/>
      <c r="JJF406" s="12"/>
      <c r="JJG406" s="12"/>
      <c r="JJH406" s="12"/>
      <c r="JJI406" s="12"/>
      <c r="JJJ406" s="12"/>
      <c r="JJK406" s="12"/>
      <c r="JJL406" s="12"/>
      <c r="JJM406" s="12"/>
      <c r="JJN406" s="12"/>
      <c r="JJO406" s="12"/>
      <c r="JJP406" s="12"/>
      <c r="JJQ406" s="12"/>
      <c r="JJR406" s="12"/>
      <c r="JJS406" s="12"/>
      <c r="JJT406" s="12"/>
      <c r="JJU406" s="12"/>
      <c r="JJV406" s="12"/>
      <c r="JJW406" s="12"/>
      <c r="JJX406" s="12"/>
      <c r="JJY406" s="12"/>
      <c r="JJZ406" s="12"/>
      <c r="JKA406" s="12"/>
      <c r="JKB406" s="12"/>
      <c r="JKC406" s="12"/>
      <c r="JKD406" s="12"/>
      <c r="JKE406" s="12"/>
      <c r="JKF406" s="12"/>
      <c r="JKG406" s="12"/>
      <c r="JKH406" s="12"/>
      <c r="JKI406" s="12"/>
      <c r="JKJ406" s="12"/>
      <c r="JKK406" s="12"/>
      <c r="JKL406" s="12"/>
      <c r="JKM406" s="12"/>
      <c r="JKN406" s="12"/>
      <c r="JKO406" s="12"/>
      <c r="JKP406" s="12"/>
      <c r="JKQ406" s="12"/>
      <c r="JKR406" s="12"/>
      <c r="JKS406" s="12"/>
      <c r="JKT406" s="12"/>
      <c r="JKU406" s="12"/>
      <c r="JKV406" s="12"/>
      <c r="JKW406" s="12"/>
      <c r="JKX406" s="12"/>
      <c r="JKY406" s="12"/>
      <c r="JKZ406" s="12"/>
      <c r="JLA406" s="12"/>
      <c r="JLB406" s="12"/>
      <c r="JLC406" s="12"/>
      <c r="JLD406" s="12"/>
      <c r="JLE406" s="12"/>
      <c r="JLF406" s="12"/>
      <c r="JLG406" s="12"/>
      <c r="JLH406" s="12"/>
      <c r="JLI406" s="12"/>
      <c r="JLJ406" s="12"/>
      <c r="JLK406" s="12"/>
      <c r="JLL406" s="12"/>
      <c r="JLM406" s="12"/>
      <c r="JLN406" s="12"/>
      <c r="JLO406" s="12"/>
      <c r="JLP406" s="12"/>
      <c r="JLQ406" s="12"/>
      <c r="JLR406" s="12"/>
      <c r="JLS406" s="12"/>
      <c r="JLT406" s="12"/>
      <c r="JLU406" s="12"/>
      <c r="JLV406" s="12"/>
      <c r="JLW406" s="12"/>
      <c r="JLX406" s="12"/>
      <c r="JLY406" s="12"/>
      <c r="JLZ406" s="12"/>
      <c r="JMA406" s="12"/>
      <c r="JMB406" s="12"/>
      <c r="JMC406" s="12"/>
      <c r="JMD406" s="12"/>
      <c r="JME406" s="12"/>
      <c r="JMF406" s="12"/>
      <c r="JMG406" s="12"/>
      <c r="JMH406" s="12"/>
      <c r="JMI406" s="12"/>
      <c r="JMJ406" s="12"/>
      <c r="JMK406" s="12"/>
      <c r="JML406" s="12"/>
      <c r="JMM406" s="12"/>
      <c r="JMN406" s="12"/>
      <c r="JMO406" s="12"/>
      <c r="JMP406" s="12"/>
      <c r="JMQ406" s="12"/>
      <c r="JMR406" s="12"/>
      <c r="JMS406" s="12"/>
      <c r="JMT406" s="12"/>
      <c r="JMU406" s="12"/>
      <c r="JMV406" s="12"/>
      <c r="JMW406" s="12"/>
      <c r="JMX406" s="12"/>
      <c r="JMY406" s="12"/>
      <c r="JMZ406" s="12"/>
      <c r="JNA406" s="12"/>
      <c r="JNB406" s="12"/>
      <c r="JNC406" s="12"/>
      <c r="JND406" s="12"/>
      <c r="JNE406" s="12"/>
      <c r="JNF406" s="12"/>
      <c r="JNG406" s="12"/>
      <c r="JNH406" s="12"/>
      <c r="JNI406" s="12"/>
      <c r="JNJ406" s="12"/>
      <c r="JNK406" s="12"/>
      <c r="JNL406" s="12"/>
      <c r="JNM406" s="12"/>
      <c r="JNN406" s="12"/>
      <c r="JNO406" s="12"/>
      <c r="JNP406" s="12"/>
      <c r="JNQ406" s="12"/>
      <c r="JNR406" s="12"/>
      <c r="JNS406" s="12"/>
      <c r="JNT406" s="12"/>
      <c r="JNU406" s="12"/>
      <c r="JNV406" s="12"/>
      <c r="JNW406" s="12"/>
      <c r="JNX406" s="12"/>
      <c r="JNY406" s="12"/>
      <c r="JNZ406" s="12"/>
      <c r="JOA406" s="12"/>
      <c r="JOB406" s="12"/>
      <c r="JOC406" s="12"/>
      <c r="JOD406" s="12"/>
      <c r="JOE406" s="12"/>
      <c r="JOF406" s="12"/>
      <c r="JOG406" s="12"/>
      <c r="JOH406" s="12"/>
      <c r="JOI406" s="12"/>
      <c r="JOJ406" s="12"/>
      <c r="JOK406" s="12"/>
      <c r="JOL406" s="12"/>
      <c r="JOM406" s="12"/>
      <c r="JON406" s="12"/>
      <c r="JOO406" s="12"/>
      <c r="JOP406" s="12"/>
      <c r="JOQ406" s="12"/>
      <c r="JOR406" s="12"/>
      <c r="JOS406" s="12"/>
      <c r="JOT406" s="12"/>
      <c r="JOU406" s="12"/>
      <c r="JOV406" s="12"/>
      <c r="JOW406" s="12"/>
      <c r="JOX406" s="12"/>
      <c r="JOY406" s="12"/>
      <c r="JOZ406" s="12"/>
      <c r="JPA406" s="12"/>
      <c r="JPB406" s="12"/>
      <c r="JPC406" s="12"/>
      <c r="JPD406" s="12"/>
      <c r="JPE406" s="12"/>
      <c r="JPF406" s="12"/>
      <c r="JPG406" s="12"/>
      <c r="JPH406" s="12"/>
      <c r="JPI406" s="12"/>
      <c r="JPJ406" s="12"/>
      <c r="JPK406" s="12"/>
      <c r="JPL406" s="12"/>
      <c r="JPM406" s="12"/>
      <c r="JPN406" s="12"/>
      <c r="JPO406" s="12"/>
      <c r="JPP406" s="12"/>
      <c r="JPQ406" s="12"/>
      <c r="JPR406" s="12"/>
      <c r="JPS406" s="12"/>
      <c r="JPT406" s="12"/>
      <c r="JPU406" s="12"/>
      <c r="JPV406" s="12"/>
      <c r="JPW406" s="12"/>
      <c r="JPX406" s="12"/>
      <c r="JPY406" s="12"/>
      <c r="JPZ406" s="12"/>
      <c r="JQA406" s="12"/>
      <c r="JQB406" s="12"/>
      <c r="JQC406" s="12"/>
      <c r="JQD406" s="12"/>
      <c r="JQE406" s="12"/>
      <c r="JQF406" s="12"/>
      <c r="JQG406" s="12"/>
      <c r="JQH406" s="12"/>
      <c r="JQI406" s="12"/>
      <c r="JQJ406" s="12"/>
      <c r="JQK406" s="12"/>
      <c r="JQL406" s="12"/>
      <c r="JQM406" s="12"/>
      <c r="JQN406" s="12"/>
      <c r="JQO406" s="12"/>
      <c r="JQP406" s="12"/>
      <c r="JQQ406" s="12"/>
      <c r="JQR406" s="12"/>
      <c r="JQS406" s="12"/>
      <c r="JQT406" s="12"/>
      <c r="JQU406" s="12"/>
      <c r="JQV406" s="12"/>
      <c r="JQW406" s="12"/>
      <c r="JQX406" s="12"/>
      <c r="JQY406" s="12"/>
      <c r="JQZ406" s="12"/>
      <c r="JRA406" s="12"/>
      <c r="JRB406" s="12"/>
      <c r="JRC406" s="12"/>
      <c r="JRD406" s="12"/>
      <c r="JRE406" s="12"/>
      <c r="JRF406" s="12"/>
      <c r="JRG406" s="12"/>
      <c r="JRH406" s="12"/>
      <c r="JRI406" s="12"/>
      <c r="JRJ406" s="12"/>
      <c r="JRK406" s="12"/>
      <c r="JRL406" s="12"/>
      <c r="JRM406" s="12"/>
      <c r="JRN406" s="12"/>
      <c r="JRO406" s="12"/>
      <c r="JRP406" s="12"/>
      <c r="JRQ406" s="12"/>
      <c r="JRR406" s="12"/>
      <c r="JRS406" s="12"/>
      <c r="JRT406" s="12"/>
      <c r="JRU406" s="12"/>
      <c r="JRV406" s="12"/>
      <c r="JRW406" s="12"/>
      <c r="JRX406" s="12"/>
      <c r="JRY406" s="12"/>
      <c r="JRZ406" s="12"/>
      <c r="JSA406" s="12"/>
      <c r="JSB406" s="12"/>
      <c r="JSC406" s="12"/>
      <c r="JSD406" s="12"/>
      <c r="JSE406" s="12"/>
      <c r="JSF406" s="12"/>
      <c r="JSG406" s="12"/>
      <c r="JSH406" s="12"/>
      <c r="JSI406" s="12"/>
      <c r="JSJ406" s="12"/>
      <c r="JSK406" s="12"/>
      <c r="JSL406" s="12"/>
      <c r="JSM406" s="12"/>
      <c r="JSN406" s="12"/>
      <c r="JSO406" s="12"/>
      <c r="JSP406" s="12"/>
      <c r="JSQ406" s="12"/>
      <c r="JSR406" s="12"/>
      <c r="JSS406" s="12"/>
      <c r="JST406" s="12"/>
      <c r="JSU406" s="12"/>
      <c r="JSV406" s="12"/>
      <c r="JSW406" s="12"/>
      <c r="JSX406" s="12"/>
      <c r="JSY406" s="12"/>
      <c r="JSZ406" s="12"/>
      <c r="JTA406" s="12"/>
      <c r="JTB406" s="12"/>
      <c r="JTC406" s="12"/>
      <c r="JTD406" s="12"/>
      <c r="JTE406" s="12"/>
      <c r="JTF406" s="12"/>
      <c r="JTG406" s="12"/>
      <c r="JTH406" s="12"/>
      <c r="JTI406" s="12"/>
      <c r="JTJ406" s="12"/>
      <c r="JTK406" s="12"/>
      <c r="JTL406" s="12"/>
      <c r="JTM406" s="12"/>
      <c r="JTN406" s="12"/>
      <c r="JTO406" s="12"/>
      <c r="JTP406" s="12"/>
      <c r="JTQ406" s="12"/>
      <c r="JTR406" s="12"/>
      <c r="JTS406" s="12"/>
      <c r="JTT406" s="12"/>
      <c r="JTU406" s="12"/>
      <c r="JTV406" s="12"/>
      <c r="JTW406" s="12"/>
      <c r="JTX406" s="12"/>
      <c r="JTY406" s="12"/>
      <c r="JTZ406" s="12"/>
      <c r="JUA406" s="12"/>
      <c r="JUB406" s="12"/>
      <c r="JUC406" s="12"/>
      <c r="JUD406" s="12"/>
      <c r="JUE406" s="12"/>
      <c r="JUF406" s="12"/>
      <c r="JUG406" s="12"/>
      <c r="JUH406" s="12"/>
      <c r="JUI406" s="12"/>
      <c r="JUJ406" s="12"/>
      <c r="JUK406" s="12"/>
      <c r="JUL406" s="12"/>
      <c r="JUM406" s="12"/>
      <c r="JUN406" s="12"/>
      <c r="JUO406" s="12"/>
      <c r="JUP406" s="12"/>
      <c r="JUQ406" s="12"/>
      <c r="JUR406" s="12"/>
      <c r="JUS406" s="12"/>
      <c r="JUT406" s="12"/>
      <c r="JUU406" s="12"/>
      <c r="JUV406" s="12"/>
      <c r="JUW406" s="12"/>
      <c r="JUX406" s="12"/>
      <c r="JUY406" s="12"/>
      <c r="JUZ406" s="12"/>
      <c r="JVA406" s="12"/>
      <c r="JVB406" s="12"/>
      <c r="JVC406" s="12"/>
      <c r="JVD406" s="12"/>
      <c r="JVE406" s="12"/>
      <c r="JVF406" s="12"/>
      <c r="JVG406" s="12"/>
      <c r="JVH406" s="12"/>
      <c r="JVI406" s="12"/>
      <c r="JVJ406" s="12"/>
      <c r="JVK406" s="12"/>
      <c r="JVL406" s="12"/>
      <c r="JVM406" s="12"/>
      <c r="JVN406" s="12"/>
      <c r="JVO406" s="12"/>
      <c r="JVP406" s="12"/>
      <c r="JVQ406" s="12"/>
      <c r="JVR406" s="12"/>
      <c r="JVS406" s="12"/>
      <c r="JVT406" s="12"/>
      <c r="JVU406" s="12"/>
      <c r="JVV406" s="12"/>
      <c r="JVW406" s="12"/>
      <c r="JVX406" s="12"/>
      <c r="JVY406" s="12"/>
      <c r="JVZ406" s="12"/>
      <c r="JWA406" s="12"/>
      <c r="JWB406" s="12"/>
      <c r="JWC406" s="12"/>
      <c r="JWD406" s="12"/>
      <c r="JWE406" s="12"/>
      <c r="JWF406" s="12"/>
      <c r="JWG406" s="12"/>
      <c r="JWH406" s="12"/>
      <c r="JWI406" s="12"/>
      <c r="JWJ406" s="12"/>
      <c r="JWK406" s="12"/>
      <c r="JWL406" s="12"/>
      <c r="JWM406" s="12"/>
      <c r="JWN406" s="12"/>
      <c r="JWO406" s="12"/>
      <c r="JWP406" s="12"/>
      <c r="JWQ406" s="12"/>
      <c r="JWR406" s="12"/>
      <c r="JWS406" s="12"/>
      <c r="JWT406" s="12"/>
      <c r="JWU406" s="12"/>
      <c r="JWV406" s="12"/>
      <c r="JWW406" s="12"/>
      <c r="JWX406" s="12"/>
      <c r="JWY406" s="12"/>
      <c r="JWZ406" s="12"/>
      <c r="JXA406" s="12"/>
      <c r="JXB406" s="12"/>
      <c r="JXC406" s="12"/>
      <c r="JXD406" s="12"/>
      <c r="JXE406" s="12"/>
      <c r="JXF406" s="12"/>
      <c r="JXG406" s="12"/>
      <c r="JXH406" s="12"/>
      <c r="JXI406" s="12"/>
      <c r="JXJ406" s="12"/>
      <c r="JXK406" s="12"/>
      <c r="JXL406" s="12"/>
      <c r="JXM406" s="12"/>
      <c r="JXN406" s="12"/>
      <c r="JXO406" s="12"/>
      <c r="JXP406" s="12"/>
      <c r="JXQ406" s="12"/>
      <c r="JXR406" s="12"/>
      <c r="JXS406" s="12"/>
      <c r="JXT406" s="12"/>
      <c r="JXU406" s="12"/>
      <c r="JXV406" s="12"/>
      <c r="JXW406" s="12"/>
      <c r="JXX406" s="12"/>
      <c r="JXY406" s="12"/>
      <c r="JXZ406" s="12"/>
      <c r="JYA406" s="12"/>
      <c r="JYB406" s="12"/>
      <c r="JYC406" s="12"/>
      <c r="JYD406" s="12"/>
      <c r="JYE406" s="12"/>
      <c r="JYF406" s="12"/>
      <c r="JYG406" s="12"/>
      <c r="JYH406" s="12"/>
      <c r="JYI406" s="12"/>
      <c r="JYJ406" s="12"/>
      <c r="JYK406" s="12"/>
      <c r="JYL406" s="12"/>
      <c r="JYM406" s="12"/>
      <c r="JYN406" s="12"/>
      <c r="JYO406" s="12"/>
      <c r="JYP406" s="12"/>
      <c r="JYQ406" s="12"/>
      <c r="JYR406" s="12"/>
      <c r="JYS406" s="12"/>
      <c r="JYT406" s="12"/>
      <c r="JYU406" s="12"/>
      <c r="JYV406" s="12"/>
      <c r="JYW406" s="12"/>
      <c r="JYX406" s="12"/>
      <c r="JYY406" s="12"/>
      <c r="JYZ406" s="12"/>
      <c r="JZA406" s="12"/>
      <c r="JZB406" s="12"/>
      <c r="JZC406" s="12"/>
      <c r="JZD406" s="12"/>
      <c r="JZE406" s="12"/>
      <c r="JZF406" s="12"/>
      <c r="JZG406" s="12"/>
      <c r="JZH406" s="12"/>
      <c r="JZI406" s="12"/>
      <c r="JZJ406" s="12"/>
      <c r="JZK406" s="12"/>
      <c r="JZL406" s="12"/>
      <c r="JZM406" s="12"/>
      <c r="JZN406" s="12"/>
      <c r="JZO406" s="12"/>
      <c r="JZP406" s="12"/>
      <c r="JZQ406" s="12"/>
      <c r="JZR406" s="12"/>
      <c r="JZS406" s="12"/>
      <c r="JZT406" s="12"/>
      <c r="JZU406" s="12"/>
      <c r="JZV406" s="12"/>
      <c r="JZW406" s="12"/>
      <c r="JZX406" s="12"/>
      <c r="JZY406" s="12"/>
      <c r="JZZ406" s="12"/>
      <c r="KAA406" s="12"/>
      <c r="KAB406" s="12"/>
      <c r="KAC406" s="12"/>
      <c r="KAD406" s="12"/>
      <c r="KAE406" s="12"/>
      <c r="KAF406" s="12"/>
      <c r="KAG406" s="12"/>
      <c r="KAH406" s="12"/>
      <c r="KAI406" s="12"/>
      <c r="KAJ406" s="12"/>
      <c r="KAK406" s="12"/>
      <c r="KAL406" s="12"/>
      <c r="KAM406" s="12"/>
      <c r="KAN406" s="12"/>
      <c r="KAO406" s="12"/>
      <c r="KAP406" s="12"/>
      <c r="KAQ406" s="12"/>
      <c r="KAR406" s="12"/>
      <c r="KAS406" s="12"/>
      <c r="KAT406" s="12"/>
      <c r="KAU406" s="12"/>
      <c r="KAV406" s="12"/>
      <c r="KAW406" s="12"/>
      <c r="KAX406" s="12"/>
      <c r="KAY406" s="12"/>
      <c r="KAZ406" s="12"/>
      <c r="KBA406" s="12"/>
      <c r="KBB406" s="12"/>
      <c r="KBC406" s="12"/>
      <c r="KBD406" s="12"/>
      <c r="KBE406" s="12"/>
      <c r="KBF406" s="12"/>
      <c r="KBG406" s="12"/>
      <c r="KBH406" s="12"/>
      <c r="KBI406" s="12"/>
      <c r="KBJ406" s="12"/>
      <c r="KBK406" s="12"/>
      <c r="KBL406" s="12"/>
      <c r="KBM406" s="12"/>
      <c r="KBN406" s="12"/>
      <c r="KBO406" s="12"/>
      <c r="KBP406" s="12"/>
      <c r="KBQ406" s="12"/>
      <c r="KBR406" s="12"/>
      <c r="KBS406" s="12"/>
      <c r="KBT406" s="12"/>
      <c r="KBU406" s="12"/>
      <c r="KBV406" s="12"/>
      <c r="KBW406" s="12"/>
      <c r="KBX406" s="12"/>
      <c r="KBY406" s="12"/>
      <c r="KBZ406" s="12"/>
      <c r="KCA406" s="12"/>
      <c r="KCB406" s="12"/>
      <c r="KCC406" s="12"/>
      <c r="KCD406" s="12"/>
      <c r="KCE406" s="12"/>
      <c r="KCF406" s="12"/>
      <c r="KCG406" s="12"/>
      <c r="KCH406" s="12"/>
      <c r="KCI406" s="12"/>
      <c r="KCJ406" s="12"/>
      <c r="KCK406" s="12"/>
      <c r="KCL406" s="12"/>
      <c r="KCM406" s="12"/>
      <c r="KCN406" s="12"/>
      <c r="KCO406" s="12"/>
      <c r="KCP406" s="12"/>
      <c r="KCQ406" s="12"/>
      <c r="KCR406" s="12"/>
      <c r="KCS406" s="12"/>
      <c r="KCT406" s="12"/>
      <c r="KCU406" s="12"/>
      <c r="KCV406" s="12"/>
      <c r="KCW406" s="12"/>
      <c r="KCX406" s="12"/>
      <c r="KCY406" s="12"/>
      <c r="KCZ406" s="12"/>
      <c r="KDA406" s="12"/>
      <c r="KDB406" s="12"/>
      <c r="KDC406" s="12"/>
      <c r="KDD406" s="12"/>
      <c r="KDE406" s="12"/>
      <c r="KDF406" s="12"/>
      <c r="KDG406" s="12"/>
      <c r="KDH406" s="12"/>
      <c r="KDI406" s="12"/>
      <c r="KDJ406" s="12"/>
      <c r="KDK406" s="12"/>
      <c r="KDL406" s="12"/>
      <c r="KDM406" s="12"/>
      <c r="KDN406" s="12"/>
      <c r="KDO406" s="12"/>
      <c r="KDP406" s="12"/>
      <c r="KDQ406" s="12"/>
      <c r="KDR406" s="12"/>
      <c r="KDS406" s="12"/>
      <c r="KDT406" s="12"/>
      <c r="KDU406" s="12"/>
      <c r="KDV406" s="12"/>
      <c r="KDW406" s="12"/>
      <c r="KDX406" s="12"/>
      <c r="KDY406" s="12"/>
      <c r="KDZ406" s="12"/>
      <c r="KEA406" s="12"/>
      <c r="KEB406" s="12"/>
      <c r="KEC406" s="12"/>
      <c r="KED406" s="12"/>
      <c r="KEE406" s="12"/>
      <c r="KEF406" s="12"/>
      <c r="KEG406" s="12"/>
      <c r="KEH406" s="12"/>
      <c r="KEI406" s="12"/>
      <c r="KEJ406" s="12"/>
      <c r="KEK406" s="12"/>
      <c r="KEL406" s="12"/>
      <c r="KEM406" s="12"/>
      <c r="KEN406" s="12"/>
      <c r="KEO406" s="12"/>
      <c r="KEP406" s="12"/>
      <c r="KEQ406" s="12"/>
      <c r="KER406" s="12"/>
      <c r="KES406" s="12"/>
      <c r="KET406" s="12"/>
      <c r="KEU406" s="12"/>
      <c r="KEV406" s="12"/>
      <c r="KEW406" s="12"/>
      <c r="KEX406" s="12"/>
      <c r="KEY406" s="12"/>
      <c r="KEZ406" s="12"/>
      <c r="KFA406" s="12"/>
      <c r="KFB406" s="12"/>
      <c r="KFC406" s="12"/>
      <c r="KFD406" s="12"/>
      <c r="KFE406" s="12"/>
      <c r="KFF406" s="12"/>
      <c r="KFG406" s="12"/>
      <c r="KFH406" s="12"/>
      <c r="KFI406" s="12"/>
      <c r="KFJ406" s="12"/>
      <c r="KFK406" s="12"/>
      <c r="KFL406" s="12"/>
      <c r="KFM406" s="12"/>
      <c r="KFN406" s="12"/>
      <c r="KFO406" s="12"/>
      <c r="KFP406" s="12"/>
      <c r="KFQ406" s="12"/>
      <c r="KFR406" s="12"/>
      <c r="KFS406" s="12"/>
      <c r="KFT406" s="12"/>
      <c r="KFU406" s="12"/>
      <c r="KFV406" s="12"/>
      <c r="KFW406" s="12"/>
      <c r="KFX406" s="12"/>
      <c r="KFY406" s="12"/>
      <c r="KFZ406" s="12"/>
      <c r="KGA406" s="12"/>
      <c r="KGB406" s="12"/>
      <c r="KGC406" s="12"/>
      <c r="KGD406" s="12"/>
      <c r="KGE406" s="12"/>
      <c r="KGF406" s="12"/>
      <c r="KGG406" s="12"/>
      <c r="KGH406" s="12"/>
      <c r="KGI406" s="12"/>
      <c r="KGJ406" s="12"/>
      <c r="KGK406" s="12"/>
      <c r="KGL406" s="12"/>
      <c r="KGM406" s="12"/>
      <c r="KGN406" s="12"/>
      <c r="KGO406" s="12"/>
      <c r="KGP406" s="12"/>
      <c r="KGQ406" s="12"/>
      <c r="KGR406" s="12"/>
      <c r="KGS406" s="12"/>
      <c r="KGT406" s="12"/>
      <c r="KGU406" s="12"/>
      <c r="KGV406" s="12"/>
      <c r="KGW406" s="12"/>
      <c r="KGX406" s="12"/>
      <c r="KGY406" s="12"/>
      <c r="KGZ406" s="12"/>
      <c r="KHA406" s="12"/>
      <c r="KHB406" s="12"/>
      <c r="KHC406" s="12"/>
      <c r="KHD406" s="12"/>
      <c r="KHE406" s="12"/>
      <c r="KHF406" s="12"/>
      <c r="KHG406" s="12"/>
      <c r="KHH406" s="12"/>
      <c r="KHI406" s="12"/>
      <c r="KHJ406" s="12"/>
      <c r="KHK406" s="12"/>
      <c r="KHL406" s="12"/>
      <c r="KHM406" s="12"/>
      <c r="KHN406" s="12"/>
      <c r="KHO406" s="12"/>
      <c r="KHP406" s="12"/>
      <c r="KHQ406" s="12"/>
      <c r="KHR406" s="12"/>
      <c r="KHS406" s="12"/>
      <c r="KHT406" s="12"/>
      <c r="KHU406" s="12"/>
      <c r="KHV406" s="12"/>
      <c r="KHW406" s="12"/>
      <c r="KHX406" s="12"/>
      <c r="KHY406" s="12"/>
      <c r="KHZ406" s="12"/>
      <c r="KIA406" s="12"/>
      <c r="KIB406" s="12"/>
      <c r="KIC406" s="12"/>
      <c r="KID406" s="12"/>
      <c r="KIE406" s="12"/>
      <c r="KIF406" s="12"/>
      <c r="KIG406" s="12"/>
      <c r="KIH406" s="12"/>
      <c r="KII406" s="12"/>
      <c r="KIJ406" s="12"/>
      <c r="KIK406" s="12"/>
      <c r="KIL406" s="12"/>
      <c r="KIM406" s="12"/>
      <c r="KIN406" s="12"/>
      <c r="KIO406" s="12"/>
      <c r="KIP406" s="12"/>
      <c r="KIQ406" s="12"/>
      <c r="KIR406" s="12"/>
      <c r="KIS406" s="12"/>
      <c r="KIT406" s="12"/>
      <c r="KIU406" s="12"/>
      <c r="KIV406" s="12"/>
      <c r="KIW406" s="12"/>
      <c r="KIX406" s="12"/>
      <c r="KIY406" s="12"/>
      <c r="KIZ406" s="12"/>
      <c r="KJA406" s="12"/>
      <c r="KJB406" s="12"/>
      <c r="KJC406" s="12"/>
      <c r="KJD406" s="12"/>
      <c r="KJE406" s="12"/>
      <c r="KJF406" s="12"/>
      <c r="KJG406" s="12"/>
      <c r="KJH406" s="12"/>
      <c r="KJI406" s="12"/>
      <c r="KJJ406" s="12"/>
      <c r="KJK406" s="12"/>
      <c r="KJL406" s="12"/>
      <c r="KJM406" s="12"/>
      <c r="KJN406" s="12"/>
      <c r="KJO406" s="12"/>
      <c r="KJP406" s="12"/>
      <c r="KJQ406" s="12"/>
      <c r="KJR406" s="12"/>
      <c r="KJS406" s="12"/>
      <c r="KJT406" s="12"/>
      <c r="KJU406" s="12"/>
      <c r="KJV406" s="12"/>
      <c r="KJW406" s="12"/>
      <c r="KJX406" s="12"/>
      <c r="KJY406" s="12"/>
      <c r="KJZ406" s="12"/>
      <c r="KKA406" s="12"/>
      <c r="KKB406" s="12"/>
      <c r="KKC406" s="12"/>
      <c r="KKD406" s="12"/>
      <c r="KKE406" s="12"/>
      <c r="KKF406" s="12"/>
      <c r="KKG406" s="12"/>
      <c r="KKH406" s="12"/>
      <c r="KKI406" s="12"/>
      <c r="KKJ406" s="12"/>
      <c r="KKK406" s="12"/>
      <c r="KKL406" s="12"/>
      <c r="KKM406" s="12"/>
      <c r="KKN406" s="12"/>
      <c r="KKO406" s="12"/>
      <c r="KKP406" s="12"/>
      <c r="KKQ406" s="12"/>
      <c r="KKR406" s="12"/>
      <c r="KKS406" s="12"/>
      <c r="KKT406" s="12"/>
      <c r="KKU406" s="12"/>
      <c r="KKV406" s="12"/>
      <c r="KKW406" s="12"/>
      <c r="KKX406" s="12"/>
      <c r="KKY406" s="12"/>
      <c r="KKZ406" s="12"/>
      <c r="KLA406" s="12"/>
      <c r="KLB406" s="12"/>
      <c r="KLC406" s="12"/>
      <c r="KLD406" s="12"/>
      <c r="KLE406" s="12"/>
      <c r="KLF406" s="12"/>
      <c r="KLG406" s="12"/>
      <c r="KLH406" s="12"/>
      <c r="KLI406" s="12"/>
      <c r="KLJ406" s="12"/>
      <c r="KLK406" s="12"/>
      <c r="KLL406" s="12"/>
      <c r="KLM406" s="12"/>
      <c r="KLN406" s="12"/>
      <c r="KLO406" s="12"/>
      <c r="KLP406" s="12"/>
      <c r="KLQ406" s="12"/>
      <c r="KLR406" s="12"/>
      <c r="KLS406" s="12"/>
      <c r="KLT406" s="12"/>
      <c r="KLU406" s="12"/>
      <c r="KLV406" s="12"/>
      <c r="KLW406" s="12"/>
      <c r="KLX406" s="12"/>
      <c r="KLY406" s="12"/>
      <c r="KLZ406" s="12"/>
      <c r="KMA406" s="12"/>
      <c r="KMB406" s="12"/>
      <c r="KMC406" s="12"/>
      <c r="KMD406" s="12"/>
      <c r="KME406" s="12"/>
      <c r="KMF406" s="12"/>
      <c r="KMG406" s="12"/>
      <c r="KMH406" s="12"/>
      <c r="KMI406" s="12"/>
      <c r="KMJ406" s="12"/>
      <c r="KMK406" s="12"/>
      <c r="KML406" s="12"/>
      <c r="KMM406" s="12"/>
      <c r="KMN406" s="12"/>
      <c r="KMO406" s="12"/>
      <c r="KMP406" s="12"/>
      <c r="KMQ406" s="12"/>
      <c r="KMR406" s="12"/>
      <c r="KMS406" s="12"/>
      <c r="KMT406" s="12"/>
      <c r="KMU406" s="12"/>
      <c r="KMV406" s="12"/>
      <c r="KMW406" s="12"/>
      <c r="KMX406" s="12"/>
      <c r="KMY406" s="12"/>
      <c r="KMZ406" s="12"/>
      <c r="KNA406" s="12"/>
      <c r="KNB406" s="12"/>
      <c r="KNC406" s="12"/>
      <c r="KND406" s="12"/>
      <c r="KNE406" s="12"/>
      <c r="KNF406" s="12"/>
      <c r="KNG406" s="12"/>
      <c r="KNH406" s="12"/>
      <c r="KNI406" s="12"/>
      <c r="KNJ406" s="12"/>
      <c r="KNK406" s="12"/>
      <c r="KNL406" s="12"/>
      <c r="KNM406" s="12"/>
      <c r="KNN406" s="12"/>
      <c r="KNO406" s="12"/>
      <c r="KNP406" s="12"/>
      <c r="KNQ406" s="12"/>
      <c r="KNR406" s="12"/>
      <c r="KNS406" s="12"/>
      <c r="KNT406" s="12"/>
      <c r="KNU406" s="12"/>
      <c r="KNV406" s="12"/>
      <c r="KNW406" s="12"/>
      <c r="KNX406" s="12"/>
      <c r="KNY406" s="12"/>
      <c r="KNZ406" s="12"/>
      <c r="KOA406" s="12"/>
      <c r="KOB406" s="12"/>
      <c r="KOC406" s="12"/>
      <c r="KOD406" s="12"/>
      <c r="KOE406" s="12"/>
      <c r="KOF406" s="12"/>
      <c r="KOG406" s="12"/>
      <c r="KOH406" s="12"/>
      <c r="KOI406" s="12"/>
      <c r="KOJ406" s="12"/>
      <c r="KOK406" s="12"/>
      <c r="KOL406" s="12"/>
      <c r="KOM406" s="12"/>
      <c r="KON406" s="12"/>
      <c r="KOO406" s="12"/>
      <c r="KOP406" s="12"/>
      <c r="KOQ406" s="12"/>
      <c r="KOR406" s="12"/>
      <c r="KOS406" s="12"/>
      <c r="KOT406" s="12"/>
      <c r="KOU406" s="12"/>
      <c r="KOV406" s="12"/>
      <c r="KOW406" s="12"/>
      <c r="KOX406" s="12"/>
      <c r="KOY406" s="12"/>
      <c r="KOZ406" s="12"/>
      <c r="KPA406" s="12"/>
      <c r="KPB406" s="12"/>
      <c r="KPC406" s="12"/>
      <c r="KPD406" s="12"/>
      <c r="KPE406" s="12"/>
      <c r="KPF406" s="12"/>
      <c r="KPG406" s="12"/>
      <c r="KPH406" s="12"/>
      <c r="KPI406" s="12"/>
      <c r="KPJ406" s="12"/>
      <c r="KPK406" s="12"/>
      <c r="KPL406" s="12"/>
      <c r="KPM406" s="12"/>
      <c r="KPN406" s="12"/>
      <c r="KPO406" s="12"/>
      <c r="KPP406" s="12"/>
      <c r="KPQ406" s="12"/>
      <c r="KPR406" s="12"/>
      <c r="KPS406" s="12"/>
      <c r="KPT406" s="12"/>
      <c r="KPU406" s="12"/>
      <c r="KPV406" s="12"/>
      <c r="KPW406" s="12"/>
      <c r="KPX406" s="12"/>
      <c r="KPY406" s="12"/>
      <c r="KPZ406" s="12"/>
      <c r="KQA406" s="12"/>
      <c r="KQB406" s="12"/>
      <c r="KQC406" s="12"/>
      <c r="KQD406" s="12"/>
      <c r="KQE406" s="12"/>
      <c r="KQF406" s="12"/>
      <c r="KQG406" s="12"/>
      <c r="KQH406" s="12"/>
      <c r="KQI406" s="12"/>
      <c r="KQJ406" s="12"/>
      <c r="KQK406" s="12"/>
      <c r="KQL406" s="12"/>
      <c r="KQM406" s="12"/>
      <c r="KQN406" s="12"/>
      <c r="KQO406" s="12"/>
      <c r="KQP406" s="12"/>
      <c r="KQQ406" s="12"/>
      <c r="KQR406" s="12"/>
      <c r="KQS406" s="12"/>
      <c r="KQT406" s="12"/>
      <c r="KQU406" s="12"/>
      <c r="KQV406" s="12"/>
      <c r="KQW406" s="12"/>
      <c r="KQX406" s="12"/>
      <c r="KQY406" s="12"/>
      <c r="KQZ406" s="12"/>
      <c r="KRA406" s="12"/>
      <c r="KRB406" s="12"/>
      <c r="KRC406" s="12"/>
      <c r="KRD406" s="12"/>
      <c r="KRE406" s="12"/>
      <c r="KRF406" s="12"/>
      <c r="KRG406" s="12"/>
      <c r="KRH406" s="12"/>
      <c r="KRI406" s="12"/>
      <c r="KRJ406" s="12"/>
      <c r="KRK406" s="12"/>
      <c r="KRL406" s="12"/>
      <c r="KRM406" s="12"/>
      <c r="KRN406" s="12"/>
      <c r="KRO406" s="12"/>
      <c r="KRP406" s="12"/>
      <c r="KRQ406" s="12"/>
      <c r="KRR406" s="12"/>
      <c r="KRS406" s="12"/>
      <c r="KRT406" s="12"/>
      <c r="KRU406" s="12"/>
      <c r="KRV406" s="12"/>
      <c r="KRW406" s="12"/>
      <c r="KRX406" s="12"/>
      <c r="KRY406" s="12"/>
      <c r="KRZ406" s="12"/>
      <c r="KSA406" s="12"/>
      <c r="KSB406" s="12"/>
      <c r="KSC406" s="12"/>
      <c r="KSD406" s="12"/>
      <c r="KSE406" s="12"/>
      <c r="KSF406" s="12"/>
      <c r="KSG406" s="12"/>
      <c r="KSH406" s="12"/>
      <c r="KSI406" s="12"/>
      <c r="KSJ406" s="12"/>
      <c r="KSK406" s="12"/>
      <c r="KSL406" s="12"/>
      <c r="KSM406" s="12"/>
      <c r="KSN406" s="12"/>
      <c r="KSO406" s="12"/>
      <c r="KSP406" s="12"/>
      <c r="KSQ406" s="12"/>
      <c r="KSR406" s="12"/>
      <c r="KSS406" s="12"/>
      <c r="KST406" s="12"/>
      <c r="KSU406" s="12"/>
      <c r="KSV406" s="12"/>
      <c r="KSW406" s="12"/>
      <c r="KSX406" s="12"/>
      <c r="KSY406" s="12"/>
      <c r="KSZ406" s="12"/>
      <c r="KTA406" s="12"/>
      <c r="KTB406" s="12"/>
      <c r="KTC406" s="12"/>
      <c r="KTD406" s="12"/>
      <c r="KTE406" s="12"/>
      <c r="KTF406" s="12"/>
      <c r="KTG406" s="12"/>
      <c r="KTH406" s="12"/>
      <c r="KTI406" s="12"/>
      <c r="KTJ406" s="12"/>
      <c r="KTK406" s="12"/>
      <c r="KTL406" s="12"/>
      <c r="KTM406" s="12"/>
      <c r="KTN406" s="12"/>
      <c r="KTO406" s="12"/>
      <c r="KTP406" s="12"/>
      <c r="KTQ406" s="12"/>
      <c r="KTR406" s="12"/>
      <c r="KTS406" s="12"/>
      <c r="KTT406" s="12"/>
      <c r="KTU406" s="12"/>
      <c r="KTV406" s="12"/>
      <c r="KTW406" s="12"/>
      <c r="KTX406" s="12"/>
      <c r="KTY406" s="12"/>
      <c r="KTZ406" s="12"/>
      <c r="KUA406" s="12"/>
      <c r="KUB406" s="12"/>
      <c r="KUC406" s="12"/>
      <c r="KUD406" s="12"/>
      <c r="KUE406" s="12"/>
      <c r="KUF406" s="12"/>
      <c r="KUG406" s="12"/>
      <c r="KUH406" s="12"/>
      <c r="KUI406" s="12"/>
      <c r="KUJ406" s="12"/>
      <c r="KUK406" s="12"/>
      <c r="KUL406" s="12"/>
      <c r="KUM406" s="12"/>
      <c r="KUN406" s="12"/>
      <c r="KUO406" s="12"/>
      <c r="KUP406" s="12"/>
      <c r="KUQ406" s="12"/>
      <c r="KUR406" s="12"/>
      <c r="KUS406" s="12"/>
      <c r="KUT406" s="12"/>
      <c r="KUU406" s="12"/>
      <c r="KUV406" s="12"/>
      <c r="KUW406" s="12"/>
      <c r="KUX406" s="12"/>
      <c r="KUY406" s="12"/>
      <c r="KUZ406" s="12"/>
      <c r="KVA406" s="12"/>
      <c r="KVB406" s="12"/>
      <c r="KVC406" s="12"/>
      <c r="KVD406" s="12"/>
      <c r="KVE406" s="12"/>
      <c r="KVF406" s="12"/>
      <c r="KVG406" s="12"/>
      <c r="KVH406" s="12"/>
      <c r="KVI406" s="12"/>
      <c r="KVJ406" s="12"/>
      <c r="KVK406" s="12"/>
      <c r="KVL406" s="12"/>
      <c r="KVM406" s="12"/>
      <c r="KVN406" s="12"/>
      <c r="KVO406" s="12"/>
      <c r="KVP406" s="12"/>
      <c r="KVQ406" s="12"/>
      <c r="KVR406" s="12"/>
      <c r="KVS406" s="12"/>
      <c r="KVT406" s="12"/>
      <c r="KVU406" s="12"/>
      <c r="KVV406" s="12"/>
      <c r="KVW406" s="12"/>
      <c r="KVX406" s="12"/>
      <c r="KVY406" s="12"/>
      <c r="KVZ406" s="12"/>
      <c r="KWA406" s="12"/>
      <c r="KWB406" s="12"/>
      <c r="KWC406" s="12"/>
      <c r="KWD406" s="12"/>
      <c r="KWE406" s="12"/>
      <c r="KWF406" s="12"/>
      <c r="KWG406" s="12"/>
      <c r="KWH406" s="12"/>
      <c r="KWI406" s="12"/>
      <c r="KWJ406" s="12"/>
      <c r="KWK406" s="12"/>
      <c r="KWL406" s="12"/>
      <c r="KWM406" s="12"/>
      <c r="KWN406" s="12"/>
      <c r="KWO406" s="12"/>
      <c r="KWP406" s="12"/>
      <c r="KWQ406" s="12"/>
      <c r="KWR406" s="12"/>
      <c r="KWS406" s="12"/>
      <c r="KWT406" s="12"/>
      <c r="KWU406" s="12"/>
      <c r="KWV406" s="12"/>
      <c r="KWW406" s="12"/>
      <c r="KWX406" s="12"/>
      <c r="KWY406" s="12"/>
      <c r="KWZ406" s="12"/>
      <c r="KXA406" s="12"/>
      <c r="KXB406" s="12"/>
      <c r="KXC406" s="12"/>
      <c r="KXD406" s="12"/>
      <c r="KXE406" s="12"/>
      <c r="KXF406" s="12"/>
      <c r="KXG406" s="12"/>
      <c r="KXH406" s="12"/>
      <c r="KXI406" s="12"/>
      <c r="KXJ406" s="12"/>
      <c r="KXK406" s="12"/>
      <c r="KXL406" s="12"/>
      <c r="KXM406" s="12"/>
      <c r="KXN406" s="12"/>
      <c r="KXO406" s="12"/>
      <c r="KXP406" s="12"/>
      <c r="KXQ406" s="12"/>
      <c r="KXR406" s="12"/>
      <c r="KXS406" s="12"/>
      <c r="KXT406" s="12"/>
      <c r="KXU406" s="12"/>
      <c r="KXV406" s="12"/>
      <c r="KXW406" s="12"/>
      <c r="KXX406" s="12"/>
      <c r="KXY406" s="12"/>
      <c r="KXZ406" s="12"/>
      <c r="KYA406" s="12"/>
      <c r="KYB406" s="12"/>
      <c r="KYC406" s="12"/>
      <c r="KYD406" s="12"/>
      <c r="KYE406" s="12"/>
      <c r="KYF406" s="12"/>
      <c r="KYG406" s="12"/>
      <c r="KYH406" s="12"/>
      <c r="KYI406" s="12"/>
      <c r="KYJ406" s="12"/>
      <c r="KYK406" s="12"/>
      <c r="KYL406" s="12"/>
      <c r="KYM406" s="12"/>
      <c r="KYN406" s="12"/>
      <c r="KYO406" s="12"/>
      <c r="KYP406" s="12"/>
      <c r="KYQ406" s="12"/>
      <c r="KYR406" s="12"/>
      <c r="KYS406" s="12"/>
      <c r="KYT406" s="12"/>
      <c r="KYU406" s="12"/>
      <c r="KYV406" s="12"/>
      <c r="KYW406" s="12"/>
      <c r="KYX406" s="12"/>
      <c r="KYY406" s="12"/>
      <c r="KYZ406" s="12"/>
      <c r="KZA406" s="12"/>
      <c r="KZB406" s="12"/>
      <c r="KZC406" s="12"/>
      <c r="KZD406" s="12"/>
      <c r="KZE406" s="12"/>
      <c r="KZF406" s="12"/>
      <c r="KZG406" s="12"/>
      <c r="KZH406" s="12"/>
      <c r="KZI406" s="12"/>
      <c r="KZJ406" s="12"/>
      <c r="KZK406" s="12"/>
      <c r="KZL406" s="12"/>
      <c r="KZM406" s="12"/>
      <c r="KZN406" s="12"/>
      <c r="KZO406" s="12"/>
      <c r="KZP406" s="12"/>
      <c r="KZQ406" s="12"/>
      <c r="KZR406" s="12"/>
      <c r="KZS406" s="12"/>
      <c r="KZT406" s="12"/>
      <c r="KZU406" s="12"/>
      <c r="KZV406" s="12"/>
      <c r="KZW406" s="12"/>
      <c r="KZX406" s="12"/>
      <c r="KZY406" s="12"/>
      <c r="KZZ406" s="12"/>
      <c r="LAA406" s="12"/>
      <c r="LAB406" s="12"/>
      <c r="LAC406" s="12"/>
      <c r="LAD406" s="12"/>
      <c r="LAE406" s="12"/>
      <c r="LAF406" s="12"/>
      <c r="LAG406" s="12"/>
      <c r="LAH406" s="12"/>
      <c r="LAI406" s="12"/>
      <c r="LAJ406" s="12"/>
      <c r="LAK406" s="12"/>
      <c r="LAL406" s="12"/>
      <c r="LAM406" s="12"/>
      <c r="LAN406" s="12"/>
      <c r="LAO406" s="12"/>
      <c r="LAP406" s="12"/>
      <c r="LAQ406" s="12"/>
      <c r="LAR406" s="12"/>
      <c r="LAS406" s="12"/>
      <c r="LAT406" s="12"/>
      <c r="LAU406" s="12"/>
      <c r="LAV406" s="12"/>
      <c r="LAW406" s="12"/>
      <c r="LAX406" s="12"/>
      <c r="LAY406" s="12"/>
      <c r="LAZ406" s="12"/>
      <c r="LBA406" s="12"/>
      <c r="LBB406" s="12"/>
      <c r="LBC406" s="12"/>
      <c r="LBD406" s="12"/>
      <c r="LBE406" s="12"/>
      <c r="LBF406" s="12"/>
      <c r="LBG406" s="12"/>
      <c r="LBH406" s="12"/>
      <c r="LBI406" s="12"/>
      <c r="LBJ406" s="12"/>
      <c r="LBK406" s="12"/>
      <c r="LBL406" s="12"/>
      <c r="LBM406" s="12"/>
      <c r="LBN406" s="12"/>
      <c r="LBO406" s="12"/>
      <c r="LBP406" s="12"/>
      <c r="LBQ406" s="12"/>
      <c r="LBR406" s="12"/>
      <c r="LBS406" s="12"/>
      <c r="LBT406" s="12"/>
      <c r="LBU406" s="12"/>
      <c r="LBV406" s="12"/>
      <c r="LBW406" s="12"/>
      <c r="LBX406" s="12"/>
      <c r="LBY406" s="12"/>
      <c r="LBZ406" s="12"/>
      <c r="LCA406" s="12"/>
      <c r="LCB406" s="12"/>
      <c r="LCC406" s="12"/>
      <c r="LCD406" s="12"/>
      <c r="LCE406" s="12"/>
      <c r="LCF406" s="12"/>
      <c r="LCG406" s="12"/>
      <c r="LCH406" s="12"/>
      <c r="LCI406" s="12"/>
      <c r="LCJ406" s="12"/>
      <c r="LCK406" s="12"/>
      <c r="LCL406" s="12"/>
      <c r="LCM406" s="12"/>
      <c r="LCN406" s="12"/>
      <c r="LCO406" s="12"/>
      <c r="LCP406" s="12"/>
      <c r="LCQ406" s="12"/>
      <c r="LCR406" s="12"/>
      <c r="LCS406" s="12"/>
      <c r="LCT406" s="12"/>
      <c r="LCU406" s="12"/>
      <c r="LCV406" s="12"/>
      <c r="LCW406" s="12"/>
      <c r="LCX406" s="12"/>
      <c r="LCY406" s="12"/>
      <c r="LCZ406" s="12"/>
      <c r="LDA406" s="12"/>
      <c r="LDB406" s="12"/>
      <c r="LDC406" s="12"/>
      <c r="LDD406" s="12"/>
      <c r="LDE406" s="12"/>
      <c r="LDF406" s="12"/>
      <c r="LDG406" s="12"/>
      <c r="LDH406" s="12"/>
      <c r="LDI406" s="12"/>
      <c r="LDJ406" s="12"/>
      <c r="LDK406" s="12"/>
      <c r="LDL406" s="12"/>
      <c r="LDM406" s="12"/>
      <c r="LDN406" s="12"/>
      <c r="LDO406" s="12"/>
      <c r="LDP406" s="12"/>
      <c r="LDQ406" s="12"/>
      <c r="LDR406" s="12"/>
      <c r="LDS406" s="12"/>
      <c r="LDT406" s="12"/>
      <c r="LDU406" s="12"/>
      <c r="LDV406" s="12"/>
      <c r="LDW406" s="12"/>
      <c r="LDX406" s="12"/>
      <c r="LDY406" s="12"/>
      <c r="LDZ406" s="12"/>
      <c r="LEA406" s="12"/>
      <c r="LEB406" s="12"/>
      <c r="LEC406" s="12"/>
      <c r="LED406" s="12"/>
      <c r="LEE406" s="12"/>
      <c r="LEF406" s="12"/>
      <c r="LEG406" s="12"/>
      <c r="LEH406" s="12"/>
      <c r="LEI406" s="12"/>
      <c r="LEJ406" s="12"/>
      <c r="LEK406" s="12"/>
      <c r="LEL406" s="12"/>
      <c r="LEM406" s="12"/>
      <c r="LEN406" s="12"/>
      <c r="LEO406" s="12"/>
      <c r="LEP406" s="12"/>
      <c r="LEQ406" s="12"/>
      <c r="LER406" s="12"/>
      <c r="LES406" s="12"/>
      <c r="LET406" s="12"/>
      <c r="LEU406" s="12"/>
      <c r="LEV406" s="12"/>
      <c r="LEW406" s="12"/>
      <c r="LEX406" s="12"/>
      <c r="LEY406" s="12"/>
      <c r="LEZ406" s="12"/>
      <c r="LFA406" s="12"/>
      <c r="LFB406" s="12"/>
      <c r="LFC406" s="12"/>
      <c r="LFD406" s="12"/>
      <c r="LFE406" s="12"/>
      <c r="LFF406" s="12"/>
      <c r="LFG406" s="12"/>
      <c r="LFH406" s="12"/>
      <c r="LFI406" s="12"/>
      <c r="LFJ406" s="12"/>
      <c r="LFK406" s="12"/>
      <c r="LFL406" s="12"/>
      <c r="LFM406" s="12"/>
      <c r="LFN406" s="12"/>
      <c r="LFO406" s="12"/>
      <c r="LFP406" s="12"/>
      <c r="LFQ406" s="12"/>
      <c r="LFR406" s="12"/>
      <c r="LFS406" s="12"/>
      <c r="LFT406" s="12"/>
      <c r="LFU406" s="12"/>
      <c r="LFV406" s="12"/>
      <c r="LFW406" s="12"/>
      <c r="LFX406" s="12"/>
      <c r="LFY406" s="12"/>
      <c r="LFZ406" s="12"/>
      <c r="LGA406" s="12"/>
      <c r="LGB406" s="12"/>
      <c r="LGC406" s="12"/>
      <c r="LGD406" s="12"/>
      <c r="LGE406" s="12"/>
      <c r="LGF406" s="12"/>
      <c r="LGG406" s="12"/>
      <c r="LGH406" s="12"/>
      <c r="LGI406" s="12"/>
      <c r="LGJ406" s="12"/>
      <c r="LGK406" s="12"/>
      <c r="LGL406" s="12"/>
      <c r="LGM406" s="12"/>
      <c r="LGN406" s="12"/>
      <c r="LGO406" s="12"/>
      <c r="LGP406" s="12"/>
      <c r="LGQ406" s="12"/>
      <c r="LGR406" s="12"/>
      <c r="LGS406" s="12"/>
      <c r="LGT406" s="12"/>
      <c r="LGU406" s="12"/>
      <c r="LGV406" s="12"/>
      <c r="LGW406" s="12"/>
      <c r="LGX406" s="12"/>
      <c r="LGY406" s="12"/>
      <c r="LGZ406" s="12"/>
      <c r="LHA406" s="12"/>
      <c r="LHB406" s="12"/>
      <c r="LHC406" s="12"/>
      <c r="LHD406" s="12"/>
      <c r="LHE406" s="12"/>
      <c r="LHF406" s="12"/>
      <c r="LHG406" s="12"/>
      <c r="LHH406" s="12"/>
      <c r="LHI406" s="12"/>
      <c r="LHJ406" s="12"/>
      <c r="LHK406" s="12"/>
      <c r="LHL406" s="12"/>
      <c r="LHM406" s="12"/>
      <c r="LHN406" s="12"/>
      <c r="LHO406" s="12"/>
      <c r="LHP406" s="12"/>
      <c r="LHQ406" s="12"/>
      <c r="LHR406" s="12"/>
      <c r="LHS406" s="12"/>
      <c r="LHT406" s="12"/>
      <c r="LHU406" s="12"/>
      <c r="LHV406" s="12"/>
      <c r="LHW406" s="12"/>
      <c r="LHX406" s="12"/>
      <c r="LHY406" s="12"/>
      <c r="LHZ406" s="12"/>
      <c r="LIA406" s="12"/>
      <c r="LIB406" s="12"/>
      <c r="LIC406" s="12"/>
      <c r="LID406" s="12"/>
      <c r="LIE406" s="12"/>
      <c r="LIF406" s="12"/>
      <c r="LIG406" s="12"/>
      <c r="LIH406" s="12"/>
      <c r="LII406" s="12"/>
      <c r="LIJ406" s="12"/>
      <c r="LIK406" s="12"/>
      <c r="LIL406" s="12"/>
      <c r="LIM406" s="12"/>
      <c r="LIN406" s="12"/>
      <c r="LIO406" s="12"/>
      <c r="LIP406" s="12"/>
      <c r="LIQ406" s="12"/>
      <c r="LIR406" s="12"/>
      <c r="LIS406" s="12"/>
      <c r="LIT406" s="12"/>
      <c r="LIU406" s="12"/>
      <c r="LIV406" s="12"/>
      <c r="LIW406" s="12"/>
      <c r="LIX406" s="12"/>
      <c r="LIY406" s="12"/>
      <c r="LIZ406" s="12"/>
      <c r="LJA406" s="12"/>
      <c r="LJB406" s="12"/>
      <c r="LJC406" s="12"/>
      <c r="LJD406" s="12"/>
      <c r="LJE406" s="12"/>
      <c r="LJF406" s="12"/>
      <c r="LJG406" s="12"/>
      <c r="LJH406" s="12"/>
      <c r="LJI406" s="12"/>
      <c r="LJJ406" s="12"/>
      <c r="LJK406" s="12"/>
      <c r="LJL406" s="12"/>
      <c r="LJM406" s="12"/>
      <c r="LJN406" s="12"/>
      <c r="LJO406" s="12"/>
      <c r="LJP406" s="12"/>
      <c r="LJQ406" s="12"/>
      <c r="LJR406" s="12"/>
      <c r="LJS406" s="12"/>
      <c r="LJT406" s="12"/>
      <c r="LJU406" s="12"/>
      <c r="LJV406" s="12"/>
      <c r="LJW406" s="12"/>
      <c r="LJX406" s="12"/>
      <c r="LJY406" s="12"/>
      <c r="LJZ406" s="12"/>
      <c r="LKA406" s="12"/>
      <c r="LKB406" s="12"/>
      <c r="LKC406" s="12"/>
      <c r="LKD406" s="12"/>
      <c r="LKE406" s="12"/>
      <c r="LKF406" s="12"/>
      <c r="LKG406" s="12"/>
      <c r="LKH406" s="12"/>
      <c r="LKI406" s="12"/>
      <c r="LKJ406" s="12"/>
      <c r="LKK406" s="12"/>
      <c r="LKL406" s="12"/>
      <c r="LKM406" s="12"/>
      <c r="LKN406" s="12"/>
      <c r="LKO406" s="12"/>
      <c r="LKP406" s="12"/>
      <c r="LKQ406" s="12"/>
      <c r="LKR406" s="12"/>
      <c r="LKS406" s="12"/>
      <c r="LKT406" s="12"/>
      <c r="LKU406" s="12"/>
      <c r="LKV406" s="12"/>
      <c r="LKW406" s="12"/>
      <c r="LKX406" s="12"/>
      <c r="LKY406" s="12"/>
      <c r="LKZ406" s="12"/>
      <c r="LLA406" s="12"/>
      <c r="LLB406" s="12"/>
      <c r="LLC406" s="12"/>
      <c r="LLD406" s="12"/>
      <c r="LLE406" s="12"/>
      <c r="LLF406" s="12"/>
      <c r="LLG406" s="12"/>
      <c r="LLH406" s="12"/>
      <c r="LLI406" s="12"/>
      <c r="LLJ406" s="12"/>
      <c r="LLK406" s="12"/>
      <c r="LLL406" s="12"/>
      <c r="LLM406" s="12"/>
      <c r="LLN406" s="12"/>
      <c r="LLO406" s="12"/>
      <c r="LLP406" s="12"/>
      <c r="LLQ406" s="12"/>
      <c r="LLR406" s="12"/>
      <c r="LLS406" s="12"/>
      <c r="LLT406" s="12"/>
      <c r="LLU406" s="12"/>
      <c r="LLV406" s="12"/>
      <c r="LLW406" s="12"/>
      <c r="LLX406" s="12"/>
      <c r="LLY406" s="12"/>
      <c r="LLZ406" s="12"/>
      <c r="LMA406" s="12"/>
      <c r="LMB406" s="12"/>
      <c r="LMC406" s="12"/>
      <c r="LMD406" s="12"/>
      <c r="LME406" s="12"/>
      <c r="LMF406" s="12"/>
      <c r="LMG406" s="12"/>
      <c r="LMH406" s="12"/>
      <c r="LMI406" s="12"/>
      <c r="LMJ406" s="12"/>
      <c r="LMK406" s="12"/>
      <c r="LML406" s="12"/>
      <c r="LMM406" s="12"/>
      <c r="LMN406" s="12"/>
      <c r="LMO406" s="12"/>
      <c r="LMP406" s="12"/>
      <c r="LMQ406" s="12"/>
      <c r="LMR406" s="12"/>
      <c r="LMS406" s="12"/>
      <c r="LMT406" s="12"/>
      <c r="LMU406" s="12"/>
      <c r="LMV406" s="12"/>
      <c r="LMW406" s="12"/>
      <c r="LMX406" s="12"/>
      <c r="LMY406" s="12"/>
      <c r="LMZ406" s="12"/>
      <c r="LNA406" s="12"/>
      <c r="LNB406" s="12"/>
      <c r="LNC406" s="12"/>
      <c r="LND406" s="12"/>
      <c r="LNE406" s="12"/>
      <c r="LNF406" s="12"/>
      <c r="LNG406" s="12"/>
      <c r="LNH406" s="12"/>
      <c r="LNI406" s="12"/>
      <c r="LNJ406" s="12"/>
      <c r="LNK406" s="12"/>
      <c r="LNL406" s="12"/>
      <c r="LNM406" s="12"/>
      <c r="LNN406" s="12"/>
      <c r="LNO406" s="12"/>
      <c r="LNP406" s="12"/>
      <c r="LNQ406" s="12"/>
      <c r="LNR406" s="12"/>
      <c r="LNS406" s="12"/>
      <c r="LNT406" s="12"/>
      <c r="LNU406" s="12"/>
      <c r="LNV406" s="12"/>
      <c r="LNW406" s="12"/>
      <c r="LNX406" s="12"/>
      <c r="LNY406" s="12"/>
      <c r="LNZ406" s="12"/>
      <c r="LOA406" s="12"/>
      <c r="LOB406" s="12"/>
      <c r="LOC406" s="12"/>
      <c r="LOD406" s="12"/>
      <c r="LOE406" s="12"/>
      <c r="LOF406" s="12"/>
      <c r="LOG406" s="12"/>
      <c r="LOH406" s="12"/>
      <c r="LOI406" s="12"/>
      <c r="LOJ406" s="12"/>
      <c r="LOK406" s="12"/>
      <c r="LOL406" s="12"/>
      <c r="LOM406" s="12"/>
      <c r="LON406" s="12"/>
      <c r="LOO406" s="12"/>
      <c r="LOP406" s="12"/>
      <c r="LOQ406" s="12"/>
      <c r="LOR406" s="12"/>
      <c r="LOS406" s="12"/>
      <c r="LOT406" s="12"/>
      <c r="LOU406" s="12"/>
      <c r="LOV406" s="12"/>
      <c r="LOW406" s="12"/>
      <c r="LOX406" s="12"/>
      <c r="LOY406" s="12"/>
      <c r="LOZ406" s="12"/>
      <c r="LPA406" s="12"/>
      <c r="LPB406" s="12"/>
      <c r="LPC406" s="12"/>
      <c r="LPD406" s="12"/>
      <c r="LPE406" s="12"/>
      <c r="LPF406" s="12"/>
      <c r="LPG406" s="12"/>
      <c r="LPH406" s="12"/>
      <c r="LPI406" s="12"/>
      <c r="LPJ406" s="12"/>
      <c r="LPK406" s="12"/>
      <c r="LPL406" s="12"/>
      <c r="LPM406" s="12"/>
      <c r="LPN406" s="12"/>
      <c r="LPO406" s="12"/>
      <c r="LPP406" s="12"/>
      <c r="LPQ406" s="12"/>
      <c r="LPR406" s="12"/>
      <c r="LPS406" s="12"/>
      <c r="LPT406" s="12"/>
      <c r="LPU406" s="12"/>
      <c r="LPV406" s="12"/>
      <c r="LPW406" s="12"/>
      <c r="LPX406" s="12"/>
      <c r="LPY406" s="12"/>
      <c r="LPZ406" s="12"/>
      <c r="LQA406" s="12"/>
      <c r="LQB406" s="12"/>
      <c r="LQC406" s="12"/>
      <c r="LQD406" s="12"/>
      <c r="LQE406" s="12"/>
      <c r="LQF406" s="12"/>
      <c r="LQG406" s="12"/>
      <c r="LQH406" s="12"/>
      <c r="LQI406" s="12"/>
      <c r="LQJ406" s="12"/>
      <c r="LQK406" s="12"/>
      <c r="LQL406" s="12"/>
      <c r="LQM406" s="12"/>
      <c r="LQN406" s="12"/>
      <c r="LQO406" s="12"/>
      <c r="LQP406" s="12"/>
      <c r="LQQ406" s="12"/>
      <c r="LQR406" s="12"/>
      <c r="LQS406" s="12"/>
      <c r="LQT406" s="12"/>
      <c r="LQU406" s="12"/>
      <c r="LQV406" s="12"/>
      <c r="LQW406" s="12"/>
      <c r="LQX406" s="12"/>
      <c r="LQY406" s="12"/>
      <c r="LQZ406" s="12"/>
      <c r="LRA406" s="12"/>
      <c r="LRB406" s="12"/>
      <c r="LRC406" s="12"/>
      <c r="LRD406" s="12"/>
      <c r="LRE406" s="12"/>
      <c r="LRF406" s="12"/>
      <c r="LRG406" s="12"/>
      <c r="LRH406" s="12"/>
      <c r="LRI406" s="12"/>
      <c r="LRJ406" s="12"/>
      <c r="LRK406" s="12"/>
      <c r="LRL406" s="12"/>
      <c r="LRM406" s="12"/>
      <c r="LRN406" s="12"/>
      <c r="LRO406" s="12"/>
      <c r="LRP406" s="12"/>
      <c r="LRQ406" s="12"/>
      <c r="LRR406" s="12"/>
      <c r="LRS406" s="12"/>
      <c r="LRT406" s="12"/>
      <c r="LRU406" s="12"/>
      <c r="LRV406" s="12"/>
      <c r="LRW406" s="12"/>
      <c r="LRX406" s="12"/>
      <c r="LRY406" s="12"/>
      <c r="LRZ406" s="12"/>
      <c r="LSA406" s="12"/>
      <c r="LSB406" s="12"/>
      <c r="LSC406" s="12"/>
      <c r="LSD406" s="12"/>
      <c r="LSE406" s="12"/>
      <c r="LSF406" s="12"/>
      <c r="LSG406" s="12"/>
      <c r="LSH406" s="12"/>
      <c r="LSI406" s="12"/>
      <c r="LSJ406" s="12"/>
      <c r="LSK406" s="12"/>
      <c r="LSL406" s="12"/>
      <c r="LSM406" s="12"/>
      <c r="LSN406" s="12"/>
      <c r="LSO406" s="12"/>
      <c r="LSP406" s="12"/>
      <c r="LSQ406" s="12"/>
      <c r="LSR406" s="12"/>
      <c r="LSS406" s="12"/>
      <c r="LST406" s="12"/>
      <c r="LSU406" s="12"/>
      <c r="LSV406" s="12"/>
      <c r="LSW406" s="12"/>
      <c r="LSX406" s="12"/>
      <c r="LSY406" s="12"/>
      <c r="LSZ406" s="12"/>
      <c r="LTA406" s="12"/>
      <c r="LTB406" s="12"/>
      <c r="LTC406" s="12"/>
      <c r="LTD406" s="12"/>
      <c r="LTE406" s="12"/>
      <c r="LTF406" s="12"/>
      <c r="LTG406" s="12"/>
      <c r="LTH406" s="12"/>
      <c r="LTI406" s="12"/>
      <c r="LTJ406" s="12"/>
      <c r="LTK406" s="12"/>
      <c r="LTL406" s="12"/>
      <c r="LTM406" s="12"/>
      <c r="LTN406" s="12"/>
      <c r="LTO406" s="12"/>
      <c r="LTP406" s="12"/>
      <c r="LTQ406" s="12"/>
      <c r="LTR406" s="12"/>
      <c r="LTS406" s="12"/>
      <c r="LTT406" s="12"/>
      <c r="LTU406" s="12"/>
      <c r="LTV406" s="12"/>
      <c r="LTW406" s="12"/>
      <c r="LTX406" s="12"/>
      <c r="LTY406" s="12"/>
      <c r="LTZ406" s="12"/>
      <c r="LUA406" s="12"/>
      <c r="LUB406" s="12"/>
      <c r="LUC406" s="12"/>
      <c r="LUD406" s="12"/>
      <c r="LUE406" s="12"/>
      <c r="LUF406" s="12"/>
      <c r="LUG406" s="12"/>
      <c r="LUH406" s="12"/>
      <c r="LUI406" s="12"/>
      <c r="LUJ406" s="12"/>
      <c r="LUK406" s="12"/>
      <c r="LUL406" s="12"/>
      <c r="LUM406" s="12"/>
      <c r="LUN406" s="12"/>
      <c r="LUO406" s="12"/>
      <c r="LUP406" s="12"/>
      <c r="LUQ406" s="12"/>
      <c r="LUR406" s="12"/>
      <c r="LUS406" s="12"/>
      <c r="LUT406" s="12"/>
      <c r="LUU406" s="12"/>
      <c r="LUV406" s="12"/>
      <c r="LUW406" s="12"/>
      <c r="LUX406" s="12"/>
      <c r="LUY406" s="12"/>
      <c r="LUZ406" s="12"/>
      <c r="LVA406" s="12"/>
      <c r="LVB406" s="12"/>
      <c r="LVC406" s="12"/>
      <c r="LVD406" s="12"/>
      <c r="LVE406" s="12"/>
      <c r="LVF406" s="12"/>
      <c r="LVG406" s="12"/>
      <c r="LVH406" s="12"/>
      <c r="LVI406" s="12"/>
      <c r="LVJ406" s="12"/>
      <c r="LVK406" s="12"/>
      <c r="LVL406" s="12"/>
      <c r="LVM406" s="12"/>
      <c r="LVN406" s="12"/>
      <c r="LVO406" s="12"/>
      <c r="LVP406" s="12"/>
      <c r="LVQ406" s="12"/>
      <c r="LVR406" s="12"/>
      <c r="LVS406" s="12"/>
      <c r="LVT406" s="12"/>
      <c r="LVU406" s="12"/>
      <c r="LVV406" s="12"/>
      <c r="LVW406" s="12"/>
      <c r="LVX406" s="12"/>
      <c r="LVY406" s="12"/>
      <c r="LVZ406" s="12"/>
      <c r="LWA406" s="12"/>
      <c r="LWB406" s="12"/>
      <c r="LWC406" s="12"/>
      <c r="LWD406" s="12"/>
      <c r="LWE406" s="12"/>
      <c r="LWF406" s="12"/>
      <c r="LWG406" s="12"/>
      <c r="LWH406" s="12"/>
      <c r="LWI406" s="12"/>
      <c r="LWJ406" s="12"/>
      <c r="LWK406" s="12"/>
      <c r="LWL406" s="12"/>
      <c r="LWM406" s="12"/>
      <c r="LWN406" s="12"/>
      <c r="LWO406" s="12"/>
      <c r="LWP406" s="12"/>
      <c r="LWQ406" s="12"/>
      <c r="LWR406" s="12"/>
      <c r="LWS406" s="12"/>
      <c r="LWT406" s="12"/>
      <c r="LWU406" s="12"/>
      <c r="LWV406" s="12"/>
      <c r="LWW406" s="12"/>
      <c r="LWX406" s="12"/>
      <c r="LWY406" s="12"/>
      <c r="LWZ406" s="12"/>
      <c r="LXA406" s="12"/>
      <c r="LXB406" s="12"/>
      <c r="LXC406" s="12"/>
      <c r="LXD406" s="12"/>
      <c r="LXE406" s="12"/>
      <c r="LXF406" s="12"/>
      <c r="LXG406" s="12"/>
      <c r="LXH406" s="12"/>
      <c r="LXI406" s="12"/>
      <c r="LXJ406" s="12"/>
      <c r="LXK406" s="12"/>
      <c r="LXL406" s="12"/>
      <c r="LXM406" s="12"/>
      <c r="LXN406" s="12"/>
      <c r="LXO406" s="12"/>
      <c r="LXP406" s="12"/>
      <c r="LXQ406" s="12"/>
      <c r="LXR406" s="12"/>
      <c r="LXS406" s="12"/>
      <c r="LXT406" s="12"/>
      <c r="LXU406" s="12"/>
      <c r="LXV406" s="12"/>
      <c r="LXW406" s="12"/>
      <c r="LXX406" s="12"/>
      <c r="LXY406" s="12"/>
      <c r="LXZ406" s="12"/>
      <c r="LYA406" s="12"/>
      <c r="LYB406" s="12"/>
      <c r="LYC406" s="12"/>
      <c r="LYD406" s="12"/>
      <c r="LYE406" s="12"/>
      <c r="LYF406" s="12"/>
      <c r="LYG406" s="12"/>
      <c r="LYH406" s="12"/>
      <c r="LYI406" s="12"/>
      <c r="LYJ406" s="12"/>
      <c r="LYK406" s="12"/>
      <c r="LYL406" s="12"/>
      <c r="LYM406" s="12"/>
      <c r="LYN406" s="12"/>
      <c r="LYO406" s="12"/>
      <c r="LYP406" s="12"/>
      <c r="LYQ406" s="12"/>
      <c r="LYR406" s="12"/>
      <c r="LYS406" s="12"/>
      <c r="LYT406" s="12"/>
      <c r="LYU406" s="12"/>
      <c r="LYV406" s="12"/>
      <c r="LYW406" s="12"/>
      <c r="LYX406" s="12"/>
      <c r="LYY406" s="12"/>
      <c r="LYZ406" s="12"/>
      <c r="LZA406" s="12"/>
      <c r="LZB406" s="12"/>
      <c r="LZC406" s="12"/>
      <c r="LZD406" s="12"/>
      <c r="LZE406" s="12"/>
      <c r="LZF406" s="12"/>
      <c r="LZG406" s="12"/>
      <c r="LZH406" s="12"/>
      <c r="LZI406" s="12"/>
      <c r="LZJ406" s="12"/>
      <c r="LZK406" s="12"/>
      <c r="LZL406" s="12"/>
      <c r="LZM406" s="12"/>
      <c r="LZN406" s="12"/>
      <c r="LZO406" s="12"/>
      <c r="LZP406" s="12"/>
      <c r="LZQ406" s="12"/>
      <c r="LZR406" s="12"/>
      <c r="LZS406" s="12"/>
      <c r="LZT406" s="12"/>
      <c r="LZU406" s="12"/>
      <c r="LZV406" s="12"/>
      <c r="LZW406" s="12"/>
      <c r="LZX406" s="12"/>
      <c r="LZY406" s="12"/>
      <c r="LZZ406" s="12"/>
      <c r="MAA406" s="12"/>
      <c r="MAB406" s="12"/>
      <c r="MAC406" s="12"/>
      <c r="MAD406" s="12"/>
      <c r="MAE406" s="12"/>
      <c r="MAF406" s="12"/>
      <c r="MAG406" s="12"/>
      <c r="MAH406" s="12"/>
      <c r="MAI406" s="12"/>
      <c r="MAJ406" s="12"/>
      <c r="MAK406" s="12"/>
      <c r="MAL406" s="12"/>
      <c r="MAM406" s="12"/>
      <c r="MAN406" s="12"/>
      <c r="MAO406" s="12"/>
      <c r="MAP406" s="12"/>
      <c r="MAQ406" s="12"/>
      <c r="MAR406" s="12"/>
      <c r="MAS406" s="12"/>
      <c r="MAT406" s="12"/>
      <c r="MAU406" s="12"/>
      <c r="MAV406" s="12"/>
      <c r="MAW406" s="12"/>
      <c r="MAX406" s="12"/>
      <c r="MAY406" s="12"/>
      <c r="MAZ406" s="12"/>
      <c r="MBA406" s="12"/>
      <c r="MBB406" s="12"/>
      <c r="MBC406" s="12"/>
      <c r="MBD406" s="12"/>
      <c r="MBE406" s="12"/>
      <c r="MBF406" s="12"/>
      <c r="MBG406" s="12"/>
      <c r="MBH406" s="12"/>
      <c r="MBI406" s="12"/>
      <c r="MBJ406" s="12"/>
      <c r="MBK406" s="12"/>
      <c r="MBL406" s="12"/>
      <c r="MBM406" s="12"/>
      <c r="MBN406" s="12"/>
      <c r="MBO406" s="12"/>
      <c r="MBP406" s="12"/>
      <c r="MBQ406" s="12"/>
      <c r="MBR406" s="12"/>
      <c r="MBS406" s="12"/>
      <c r="MBT406" s="12"/>
      <c r="MBU406" s="12"/>
      <c r="MBV406" s="12"/>
      <c r="MBW406" s="12"/>
      <c r="MBX406" s="12"/>
      <c r="MBY406" s="12"/>
      <c r="MBZ406" s="12"/>
      <c r="MCA406" s="12"/>
      <c r="MCB406" s="12"/>
      <c r="MCC406" s="12"/>
      <c r="MCD406" s="12"/>
      <c r="MCE406" s="12"/>
      <c r="MCF406" s="12"/>
      <c r="MCG406" s="12"/>
      <c r="MCH406" s="12"/>
      <c r="MCI406" s="12"/>
      <c r="MCJ406" s="12"/>
      <c r="MCK406" s="12"/>
      <c r="MCL406" s="12"/>
      <c r="MCM406" s="12"/>
      <c r="MCN406" s="12"/>
      <c r="MCO406" s="12"/>
      <c r="MCP406" s="12"/>
      <c r="MCQ406" s="12"/>
      <c r="MCR406" s="12"/>
      <c r="MCS406" s="12"/>
      <c r="MCT406" s="12"/>
      <c r="MCU406" s="12"/>
      <c r="MCV406" s="12"/>
      <c r="MCW406" s="12"/>
      <c r="MCX406" s="12"/>
      <c r="MCY406" s="12"/>
      <c r="MCZ406" s="12"/>
      <c r="MDA406" s="12"/>
      <c r="MDB406" s="12"/>
      <c r="MDC406" s="12"/>
      <c r="MDD406" s="12"/>
      <c r="MDE406" s="12"/>
      <c r="MDF406" s="12"/>
      <c r="MDG406" s="12"/>
      <c r="MDH406" s="12"/>
      <c r="MDI406" s="12"/>
      <c r="MDJ406" s="12"/>
      <c r="MDK406" s="12"/>
      <c r="MDL406" s="12"/>
      <c r="MDM406" s="12"/>
      <c r="MDN406" s="12"/>
      <c r="MDO406" s="12"/>
      <c r="MDP406" s="12"/>
      <c r="MDQ406" s="12"/>
      <c r="MDR406" s="12"/>
      <c r="MDS406" s="12"/>
      <c r="MDT406" s="12"/>
      <c r="MDU406" s="12"/>
      <c r="MDV406" s="12"/>
      <c r="MDW406" s="12"/>
      <c r="MDX406" s="12"/>
      <c r="MDY406" s="12"/>
      <c r="MDZ406" s="12"/>
      <c r="MEA406" s="12"/>
      <c r="MEB406" s="12"/>
      <c r="MEC406" s="12"/>
      <c r="MED406" s="12"/>
      <c r="MEE406" s="12"/>
      <c r="MEF406" s="12"/>
      <c r="MEG406" s="12"/>
      <c r="MEH406" s="12"/>
      <c r="MEI406" s="12"/>
      <c r="MEJ406" s="12"/>
      <c r="MEK406" s="12"/>
      <c r="MEL406" s="12"/>
      <c r="MEM406" s="12"/>
      <c r="MEN406" s="12"/>
      <c r="MEO406" s="12"/>
      <c r="MEP406" s="12"/>
      <c r="MEQ406" s="12"/>
      <c r="MER406" s="12"/>
      <c r="MES406" s="12"/>
      <c r="MET406" s="12"/>
      <c r="MEU406" s="12"/>
      <c r="MEV406" s="12"/>
      <c r="MEW406" s="12"/>
      <c r="MEX406" s="12"/>
      <c r="MEY406" s="12"/>
      <c r="MEZ406" s="12"/>
      <c r="MFA406" s="12"/>
      <c r="MFB406" s="12"/>
      <c r="MFC406" s="12"/>
      <c r="MFD406" s="12"/>
      <c r="MFE406" s="12"/>
      <c r="MFF406" s="12"/>
      <c r="MFG406" s="12"/>
      <c r="MFH406" s="12"/>
      <c r="MFI406" s="12"/>
      <c r="MFJ406" s="12"/>
      <c r="MFK406" s="12"/>
      <c r="MFL406" s="12"/>
      <c r="MFM406" s="12"/>
      <c r="MFN406" s="12"/>
      <c r="MFO406" s="12"/>
      <c r="MFP406" s="12"/>
      <c r="MFQ406" s="12"/>
      <c r="MFR406" s="12"/>
      <c r="MFS406" s="12"/>
      <c r="MFT406" s="12"/>
      <c r="MFU406" s="12"/>
      <c r="MFV406" s="12"/>
      <c r="MFW406" s="12"/>
      <c r="MFX406" s="12"/>
      <c r="MFY406" s="12"/>
      <c r="MFZ406" s="12"/>
      <c r="MGA406" s="12"/>
      <c r="MGB406" s="12"/>
      <c r="MGC406" s="12"/>
      <c r="MGD406" s="12"/>
      <c r="MGE406" s="12"/>
      <c r="MGF406" s="12"/>
      <c r="MGG406" s="12"/>
      <c r="MGH406" s="12"/>
      <c r="MGI406" s="12"/>
      <c r="MGJ406" s="12"/>
      <c r="MGK406" s="12"/>
      <c r="MGL406" s="12"/>
      <c r="MGM406" s="12"/>
      <c r="MGN406" s="12"/>
      <c r="MGO406" s="12"/>
      <c r="MGP406" s="12"/>
      <c r="MGQ406" s="12"/>
      <c r="MGR406" s="12"/>
      <c r="MGS406" s="12"/>
      <c r="MGT406" s="12"/>
      <c r="MGU406" s="12"/>
      <c r="MGV406" s="12"/>
      <c r="MGW406" s="12"/>
      <c r="MGX406" s="12"/>
      <c r="MGY406" s="12"/>
      <c r="MGZ406" s="12"/>
      <c r="MHA406" s="12"/>
      <c r="MHB406" s="12"/>
      <c r="MHC406" s="12"/>
      <c r="MHD406" s="12"/>
      <c r="MHE406" s="12"/>
      <c r="MHF406" s="12"/>
      <c r="MHG406" s="12"/>
      <c r="MHH406" s="12"/>
      <c r="MHI406" s="12"/>
      <c r="MHJ406" s="12"/>
      <c r="MHK406" s="12"/>
      <c r="MHL406" s="12"/>
      <c r="MHM406" s="12"/>
      <c r="MHN406" s="12"/>
      <c r="MHO406" s="12"/>
      <c r="MHP406" s="12"/>
      <c r="MHQ406" s="12"/>
      <c r="MHR406" s="12"/>
      <c r="MHS406" s="12"/>
      <c r="MHT406" s="12"/>
      <c r="MHU406" s="12"/>
      <c r="MHV406" s="12"/>
      <c r="MHW406" s="12"/>
      <c r="MHX406" s="12"/>
      <c r="MHY406" s="12"/>
      <c r="MHZ406" s="12"/>
      <c r="MIA406" s="12"/>
      <c r="MIB406" s="12"/>
      <c r="MIC406" s="12"/>
      <c r="MID406" s="12"/>
      <c r="MIE406" s="12"/>
      <c r="MIF406" s="12"/>
      <c r="MIG406" s="12"/>
      <c r="MIH406" s="12"/>
      <c r="MII406" s="12"/>
      <c r="MIJ406" s="12"/>
      <c r="MIK406" s="12"/>
      <c r="MIL406" s="12"/>
      <c r="MIM406" s="12"/>
      <c r="MIN406" s="12"/>
      <c r="MIO406" s="12"/>
      <c r="MIP406" s="12"/>
      <c r="MIQ406" s="12"/>
      <c r="MIR406" s="12"/>
      <c r="MIS406" s="12"/>
      <c r="MIT406" s="12"/>
      <c r="MIU406" s="12"/>
      <c r="MIV406" s="12"/>
      <c r="MIW406" s="12"/>
      <c r="MIX406" s="12"/>
      <c r="MIY406" s="12"/>
      <c r="MIZ406" s="12"/>
      <c r="MJA406" s="12"/>
      <c r="MJB406" s="12"/>
      <c r="MJC406" s="12"/>
      <c r="MJD406" s="12"/>
      <c r="MJE406" s="12"/>
      <c r="MJF406" s="12"/>
      <c r="MJG406" s="12"/>
      <c r="MJH406" s="12"/>
      <c r="MJI406" s="12"/>
      <c r="MJJ406" s="12"/>
      <c r="MJK406" s="12"/>
      <c r="MJL406" s="12"/>
      <c r="MJM406" s="12"/>
      <c r="MJN406" s="12"/>
      <c r="MJO406" s="12"/>
      <c r="MJP406" s="12"/>
      <c r="MJQ406" s="12"/>
      <c r="MJR406" s="12"/>
      <c r="MJS406" s="12"/>
      <c r="MJT406" s="12"/>
      <c r="MJU406" s="12"/>
      <c r="MJV406" s="12"/>
      <c r="MJW406" s="12"/>
      <c r="MJX406" s="12"/>
      <c r="MJY406" s="12"/>
      <c r="MJZ406" s="12"/>
      <c r="MKA406" s="12"/>
      <c r="MKB406" s="12"/>
      <c r="MKC406" s="12"/>
      <c r="MKD406" s="12"/>
      <c r="MKE406" s="12"/>
      <c r="MKF406" s="12"/>
      <c r="MKG406" s="12"/>
      <c r="MKH406" s="12"/>
      <c r="MKI406" s="12"/>
      <c r="MKJ406" s="12"/>
      <c r="MKK406" s="12"/>
      <c r="MKL406" s="12"/>
      <c r="MKM406" s="12"/>
      <c r="MKN406" s="12"/>
      <c r="MKO406" s="12"/>
      <c r="MKP406" s="12"/>
      <c r="MKQ406" s="12"/>
      <c r="MKR406" s="12"/>
      <c r="MKS406" s="12"/>
      <c r="MKT406" s="12"/>
      <c r="MKU406" s="12"/>
      <c r="MKV406" s="12"/>
      <c r="MKW406" s="12"/>
      <c r="MKX406" s="12"/>
      <c r="MKY406" s="12"/>
      <c r="MKZ406" s="12"/>
      <c r="MLA406" s="12"/>
      <c r="MLB406" s="12"/>
      <c r="MLC406" s="12"/>
      <c r="MLD406" s="12"/>
      <c r="MLE406" s="12"/>
      <c r="MLF406" s="12"/>
      <c r="MLG406" s="12"/>
      <c r="MLH406" s="12"/>
      <c r="MLI406" s="12"/>
      <c r="MLJ406" s="12"/>
      <c r="MLK406" s="12"/>
      <c r="MLL406" s="12"/>
      <c r="MLM406" s="12"/>
      <c r="MLN406" s="12"/>
      <c r="MLO406" s="12"/>
      <c r="MLP406" s="12"/>
      <c r="MLQ406" s="12"/>
      <c r="MLR406" s="12"/>
      <c r="MLS406" s="12"/>
      <c r="MLT406" s="12"/>
      <c r="MLU406" s="12"/>
      <c r="MLV406" s="12"/>
      <c r="MLW406" s="12"/>
      <c r="MLX406" s="12"/>
      <c r="MLY406" s="12"/>
      <c r="MLZ406" s="12"/>
      <c r="MMA406" s="12"/>
      <c r="MMB406" s="12"/>
      <c r="MMC406" s="12"/>
      <c r="MMD406" s="12"/>
      <c r="MME406" s="12"/>
      <c r="MMF406" s="12"/>
      <c r="MMG406" s="12"/>
      <c r="MMH406" s="12"/>
      <c r="MMI406" s="12"/>
      <c r="MMJ406" s="12"/>
      <c r="MMK406" s="12"/>
      <c r="MML406" s="12"/>
      <c r="MMM406" s="12"/>
      <c r="MMN406" s="12"/>
      <c r="MMO406" s="12"/>
      <c r="MMP406" s="12"/>
      <c r="MMQ406" s="12"/>
      <c r="MMR406" s="12"/>
      <c r="MMS406" s="12"/>
      <c r="MMT406" s="12"/>
      <c r="MMU406" s="12"/>
      <c r="MMV406" s="12"/>
      <c r="MMW406" s="12"/>
      <c r="MMX406" s="12"/>
      <c r="MMY406" s="12"/>
      <c r="MMZ406" s="12"/>
      <c r="MNA406" s="12"/>
      <c r="MNB406" s="12"/>
      <c r="MNC406" s="12"/>
      <c r="MND406" s="12"/>
      <c r="MNE406" s="12"/>
      <c r="MNF406" s="12"/>
      <c r="MNG406" s="12"/>
      <c r="MNH406" s="12"/>
      <c r="MNI406" s="12"/>
      <c r="MNJ406" s="12"/>
      <c r="MNK406" s="12"/>
      <c r="MNL406" s="12"/>
      <c r="MNM406" s="12"/>
      <c r="MNN406" s="12"/>
      <c r="MNO406" s="12"/>
      <c r="MNP406" s="12"/>
      <c r="MNQ406" s="12"/>
      <c r="MNR406" s="12"/>
      <c r="MNS406" s="12"/>
      <c r="MNT406" s="12"/>
      <c r="MNU406" s="12"/>
      <c r="MNV406" s="12"/>
      <c r="MNW406" s="12"/>
      <c r="MNX406" s="12"/>
      <c r="MNY406" s="12"/>
      <c r="MNZ406" s="12"/>
      <c r="MOA406" s="12"/>
      <c r="MOB406" s="12"/>
      <c r="MOC406" s="12"/>
      <c r="MOD406" s="12"/>
      <c r="MOE406" s="12"/>
      <c r="MOF406" s="12"/>
      <c r="MOG406" s="12"/>
      <c r="MOH406" s="12"/>
      <c r="MOI406" s="12"/>
      <c r="MOJ406" s="12"/>
      <c r="MOK406" s="12"/>
      <c r="MOL406" s="12"/>
      <c r="MOM406" s="12"/>
      <c r="MON406" s="12"/>
      <c r="MOO406" s="12"/>
      <c r="MOP406" s="12"/>
      <c r="MOQ406" s="12"/>
      <c r="MOR406" s="12"/>
      <c r="MOS406" s="12"/>
      <c r="MOT406" s="12"/>
      <c r="MOU406" s="12"/>
      <c r="MOV406" s="12"/>
      <c r="MOW406" s="12"/>
      <c r="MOX406" s="12"/>
      <c r="MOY406" s="12"/>
      <c r="MOZ406" s="12"/>
      <c r="MPA406" s="12"/>
      <c r="MPB406" s="12"/>
      <c r="MPC406" s="12"/>
      <c r="MPD406" s="12"/>
      <c r="MPE406" s="12"/>
      <c r="MPF406" s="12"/>
      <c r="MPG406" s="12"/>
      <c r="MPH406" s="12"/>
      <c r="MPI406" s="12"/>
      <c r="MPJ406" s="12"/>
      <c r="MPK406" s="12"/>
      <c r="MPL406" s="12"/>
      <c r="MPM406" s="12"/>
      <c r="MPN406" s="12"/>
      <c r="MPO406" s="12"/>
      <c r="MPP406" s="12"/>
      <c r="MPQ406" s="12"/>
      <c r="MPR406" s="12"/>
      <c r="MPS406" s="12"/>
      <c r="MPT406" s="12"/>
      <c r="MPU406" s="12"/>
      <c r="MPV406" s="12"/>
      <c r="MPW406" s="12"/>
      <c r="MPX406" s="12"/>
      <c r="MPY406" s="12"/>
      <c r="MPZ406" s="12"/>
      <c r="MQA406" s="12"/>
      <c r="MQB406" s="12"/>
      <c r="MQC406" s="12"/>
      <c r="MQD406" s="12"/>
      <c r="MQE406" s="12"/>
      <c r="MQF406" s="12"/>
      <c r="MQG406" s="12"/>
      <c r="MQH406" s="12"/>
      <c r="MQI406" s="12"/>
      <c r="MQJ406" s="12"/>
      <c r="MQK406" s="12"/>
      <c r="MQL406" s="12"/>
      <c r="MQM406" s="12"/>
      <c r="MQN406" s="12"/>
      <c r="MQO406" s="12"/>
      <c r="MQP406" s="12"/>
      <c r="MQQ406" s="12"/>
      <c r="MQR406" s="12"/>
      <c r="MQS406" s="12"/>
      <c r="MQT406" s="12"/>
      <c r="MQU406" s="12"/>
      <c r="MQV406" s="12"/>
      <c r="MQW406" s="12"/>
      <c r="MQX406" s="12"/>
      <c r="MQY406" s="12"/>
      <c r="MQZ406" s="12"/>
      <c r="MRA406" s="12"/>
      <c r="MRB406" s="12"/>
      <c r="MRC406" s="12"/>
      <c r="MRD406" s="12"/>
      <c r="MRE406" s="12"/>
      <c r="MRF406" s="12"/>
      <c r="MRG406" s="12"/>
      <c r="MRH406" s="12"/>
      <c r="MRI406" s="12"/>
      <c r="MRJ406" s="12"/>
      <c r="MRK406" s="12"/>
      <c r="MRL406" s="12"/>
      <c r="MRM406" s="12"/>
      <c r="MRN406" s="12"/>
      <c r="MRO406" s="12"/>
      <c r="MRP406" s="12"/>
      <c r="MRQ406" s="12"/>
      <c r="MRR406" s="12"/>
      <c r="MRS406" s="12"/>
      <c r="MRT406" s="12"/>
      <c r="MRU406" s="12"/>
      <c r="MRV406" s="12"/>
      <c r="MRW406" s="12"/>
      <c r="MRX406" s="12"/>
      <c r="MRY406" s="12"/>
      <c r="MRZ406" s="12"/>
      <c r="MSA406" s="12"/>
      <c r="MSB406" s="12"/>
      <c r="MSC406" s="12"/>
      <c r="MSD406" s="12"/>
      <c r="MSE406" s="12"/>
      <c r="MSF406" s="12"/>
      <c r="MSG406" s="12"/>
      <c r="MSH406" s="12"/>
      <c r="MSI406" s="12"/>
      <c r="MSJ406" s="12"/>
      <c r="MSK406" s="12"/>
      <c r="MSL406" s="12"/>
      <c r="MSM406" s="12"/>
      <c r="MSN406" s="12"/>
      <c r="MSO406" s="12"/>
      <c r="MSP406" s="12"/>
      <c r="MSQ406" s="12"/>
      <c r="MSR406" s="12"/>
      <c r="MSS406" s="12"/>
      <c r="MST406" s="12"/>
      <c r="MSU406" s="12"/>
      <c r="MSV406" s="12"/>
      <c r="MSW406" s="12"/>
      <c r="MSX406" s="12"/>
      <c r="MSY406" s="12"/>
      <c r="MSZ406" s="12"/>
      <c r="MTA406" s="12"/>
      <c r="MTB406" s="12"/>
      <c r="MTC406" s="12"/>
      <c r="MTD406" s="12"/>
      <c r="MTE406" s="12"/>
      <c r="MTF406" s="12"/>
      <c r="MTG406" s="12"/>
      <c r="MTH406" s="12"/>
      <c r="MTI406" s="12"/>
      <c r="MTJ406" s="12"/>
      <c r="MTK406" s="12"/>
      <c r="MTL406" s="12"/>
      <c r="MTM406" s="12"/>
      <c r="MTN406" s="12"/>
      <c r="MTO406" s="12"/>
      <c r="MTP406" s="12"/>
      <c r="MTQ406" s="12"/>
      <c r="MTR406" s="12"/>
      <c r="MTS406" s="12"/>
      <c r="MTT406" s="12"/>
      <c r="MTU406" s="12"/>
      <c r="MTV406" s="12"/>
      <c r="MTW406" s="12"/>
      <c r="MTX406" s="12"/>
      <c r="MTY406" s="12"/>
      <c r="MTZ406" s="12"/>
      <c r="MUA406" s="12"/>
      <c r="MUB406" s="12"/>
      <c r="MUC406" s="12"/>
      <c r="MUD406" s="12"/>
      <c r="MUE406" s="12"/>
      <c r="MUF406" s="12"/>
      <c r="MUG406" s="12"/>
      <c r="MUH406" s="12"/>
      <c r="MUI406" s="12"/>
      <c r="MUJ406" s="12"/>
      <c r="MUK406" s="12"/>
      <c r="MUL406" s="12"/>
      <c r="MUM406" s="12"/>
      <c r="MUN406" s="12"/>
      <c r="MUO406" s="12"/>
      <c r="MUP406" s="12"/>
      <c r="MUQ406" s="12"/>
      <c r="MUR406" s="12"/>
      <c r="MUS406" s="12"/>
      <c r="MUT406" s="12"/>
      <c r="MUU406" s="12"/>
      <c r="MUV406" s="12"/>
      <c r="MUW406" s="12"/>
      <c r="MUX406" s="12"/>
      <c r="MUY406" s="12"/>
      <c r="MUZ406" s="12"/>
      <c r="MVA406" s="12"/>
      <c r="MVB406" s="12"/>
      <c r="MVC406" s="12"/>
      <c r="MVD406" s="12"/>
      <c r="MVE406" s="12"/>
      <c r="MVF406" s="12"/>
      <c r="MVG406" s="12"/>
      <c r="MVH406" s="12"/>
      <c r="MVI406" s="12"/>
      <c r="MVJ406" s="12"/>
      <c r="MVK406" s="12"/>
      <c r="MVL406" s="12"/>
      <c r="MVM406" s="12"/>
      <c r="MVN406" s="12"/>
      <c r="MVO406" s="12"/>
      <c r="MVP406" s="12"/>
      <c r="MVQ406" s="12"/>
      <c r="MVR406" s="12"/>
      <c r="MVS406" s="12"/>
      <c r="MVT406" s="12"/>
      <c r="MVU406" s="12"/>
      <c r="MVV406" s="12"/>
      <c r="MVW406" s="12"/>
      <c r="MVX406" s="12"/>
      <c r="MVY406" s="12"/>
      <c r="MVZ406" s="12"/>
      <c r="MWA406" s="12"/>
      <c r="MWB406" s="12"/>
      <c r="MWC406" s="12"/>
      <c r="MWD406" s="12"/>
      <c r="MWE406" s="12"/>
      <c r="MWF406" s="12"/>
      <c r="MWG406" s="12"/>
      <c r="MWH406" s="12"/>
      <c r="MWI406" s="12"/>
      <c r="MWJ406" s="12"/>
      <c r="MWK406" s="12"/>
      <c r="MWL406" s="12"/>
      <c r="MWM406" s="12"/>
      <c r="MWN406" s="12"/>
      <c r="MWO406" s="12"/>
      <c r="MWP406" s="12"/>
      <c r="MWQ406" s="12"/>
      <c r="MWR406" s="12"/>
      <c r="MWS406" s="12"/>
      <c r="MWT406" s="12"/>
      <c r="MWU406" s="12"/>
      <c r="MWV406" s="12"/>
      <c r="MWW406" s="12"/>
      <c r="MWX406" s="12"/>
      <c r="MWY406" s="12"/>
      <c r="MWZ406" s="12"/>
      <c r="MXA406" s="12"/>
      <c r="MXB406" s="12"/>
      <c r="MXC406" s="12"/>
      <c r="MXD406" s="12"/>
      <c r="MXE406" s="12"/>
      <c r="MXF406" s="12"/>
      <c r="MXG406" s="12"/>
      <c r="MXH406" s="12"/>
      <c r="MXI406" s="12"/>
      <c r="MXJ406" s="12"/>
      <c r="MXK406" s="12"/>
      <c r="MXL406" s="12"/>
      <c r="MXM406" s="12"/>
      <c r="MXN406" s="12"/>
      <c r="MXO406" s="12"/>
      <c r="MXP406" s="12"/>
      <c r="MXQ406" s="12"/>
      <c r="MXR406" s="12"/>
      <c r="MXS406" s="12"/>
      <c r="MXT406" s="12"/>
      <c r="MXU406" s="12"/>
      <c r="MXV406" s="12"/>
      <c r="MXW406" s="12"/>
      <c r="MXX406" s="12"/>
      <c r="MXY406" s="12"/>
      <c r="MXZ406" s="12"/>
      <c r="MYA406" s="12"/>
      <c r="MYB406" s="12"/>
      <c r="MYC406" s="12"/>
      <c r="MYD406" s="12"/>
      <c r="MYE406" s="12"/>
      <c r="MYF406" s="12"/>
      <c r="MYG406" s="12"/>
      <c r="MYH406" s="12"/>
      <c r="MYI406" s="12"/>
      <c r="MYJ406" s="12"/>
      <c r="MYK406" s="12"/>
      <c r="MYL406" s="12"/>
      <c r="MYM406" s="12"/>
      <c r="MYN406" s="12"/>
      <c r="MYO406" s="12"/>
      <c r="MYP406" s="12"/>
      <c r="MYQ406" s="12"/>
      <c r="MYR406" s="12"/>
      <c r="MYS406" s="12"/>
      <c r="MYT406" s="12"/>
      <c r="MYU406" s="12"/>
      <c r="MYV406" s="12"/>
      <c r="MYW406" s="12"/>
      <c r="MYX406" s="12"/>
      <c r="MYY406" s="12"/>
      <c r="MYZ406" s="12"/>
      <c r="MZA406" s="12"/>
      <c r="MZB406" s="12"/>
      <c r="MZC406" s="12"/>
      <c r="MZD406" s="12"/>
      <c r="MZE406" s="12"/>
      <c r="MZF406" s="12"/>
      <c r="MZG406" s="12"/>
      <c r="MZH406" s="12"/>
      <c r="MZI406" s="12"/>
      <c r="MZJ406" s="12"/>
      <c r="MZK406" s="12"/>
      <c r="MZL406" s="12"/>
      <c r="MZM406" s="12"/>
      <c r="MZN406" s="12"/>
      <c r="MZO406" s="12"/>
      <c r="MZP406" s="12"/>
      <c r="MZQ406" s="12"/>
      <c r="MZR406" s="12"/>
      <c r="MZS406" s="12"/>
      <c r="MZT406" s="12"/>
      <c r="MZU406" s="12"/>
      <c r="MZV406" s="12"/>
      <c r="MZW406" s="12"/>
      <c r="MZX406" s="12"/>
      <c r="MZY406" s="12"/>
      <c r="MZZ406" s="12"/>
      <c r="NAA406" s="12"/>
      <c r="NAB406" s="12"/>
      <c r="NAC406" s="12"/>
      <c r="NAD406" s="12"/>
      <c r="NAE406" s="12"/>
      <c r="NAF406" s="12"/>
      <c r="NAG406" s="12"/>
      <c r="NAH406" s="12"/>
      <c r="NAI406" s="12"/>
      <c r="NAJ406" s="12"/>
      <c r="NAK406" s="12"/>
      <c r="NAL406" s="12"/>
      <c r="NAM406" s="12"/>
      <c r="NAN406" s="12"/>
      <c r="NAO406" s="12"/>
      <c r="NAP406" s="12"/>
      <c r="NAQ406" s="12"/>
      <c r="NAR406" s="12"/>
      <c r="NAS406" s="12"/>
      <c r="NAT406" s="12"/>
      <c r="NAU406" s="12"/>
      <c r="NAV406" s="12"/>
      <c r="NAW406" s="12"/>
      <c r="NAX406" s="12"/>
      <c r="NAY406" s="12"/>
      <c r="NAZ406" s="12"/>
      <c r="NBA406" s="12"/>
      <c r="NBB406" s="12"/>
      <c r="NBC406" s="12"/>
      <c r="NBD406" s="12"/>
      <c r="NBE406" s="12"/>
      <c r="NBF406" s="12"/>
      <c r="NBG406" s="12"/>
      <c r="NBH406" s="12"/>
      <c r="NBI406" s="12"/>
      <c r="NBJ406" s="12"/>
      <c r="NBK406" s="12"/>
      <c r="NBL406" s="12"/>
      <c r="NBM406" s="12"/>
      <c r="NBN406" s="12"/>
      <c r="NBO406" s="12"/>
      <c r="NBP406" s="12"/>
      <c r="NBQ406" s="12"/>
      <c r="NBR406" s="12"/>
      <c r="NBS406" s="12"/>
      <c r="NBT406" s="12"/>
      <c r="NBU406" s="12"/>
      <c r="NBV406" s="12"/>
      <c r="NBW406" s="12"/>
      <c r="NBX406" s="12"/>
      <c r="NBY406" s="12"/>
      <c r="NBZ406" s="12"/>
      <c r="NCA406" s="12"/>
      <c r="NCB406" s="12"/>
      <c r="NCC406" s="12"/>
      <c r="NCD406" s="12"/>
      <c r="NCE406" s="12"/>
      <c r="NCF406" s="12"/>
      <c r="NCG406" s="12"/>
      <c r="NCH406" s="12"/>
      <c r="NCI406" s="12"/>
      <c r="NCJ406" s="12"/>
      <c r="NCK406" s="12"/>
      <c r="NCL406" s="12"/>
      <c r="NCM406" s="12"/>
      <c r="NCN406" s="12"/>
      <c r="NCO406" s="12"/>
      <c r="NCP406" s="12"/>
      <c r="NCQ406" s="12"/>
      <c r="NCR406" s="12"/>
      <c r="NCS406" s="12"/>
      <c r="NCT406" s="12"/>
      <c r="NCU406" s="12"/>
      <c r="NCV406" s="12"/>
      <c r="NCW406" s="12"/>
      <c r="NCX406" s="12"/>
      <c r="NCY406" s="12"/>
      <c r="NCZ406" s="12"/>
      <c r="NDA406" s="12"/>
      <c r="NDB406" s="12"/>
      <c r="NDC406" s="12"/>
      <c r="NDD406" s="12"/>
      <c r="NDE406" s="12"/>
      <c r="NDF406" s="12"/>
      <c r="NDG406" s="12"/>
      <c r="NDH406" s="12"/>
      <c r="NDI406" s="12"/>
      <c r="NDJ406" s="12"/>
      <c r="NDK406" s="12"/>
      <c r="NDL406" s="12"/>
      <c r="NDM406" s="12"/>
      <c r="NDN406" s="12"/>
      <c r="NDO406" s="12"/>
      <c r="NDP406" s="12"/>
      <c r="NDQ406" s="12"/>
      <c r="NDR406" s="12"/>
      <c r="NDS406" s="12"/>
      <c r="NDT406" s="12"/>
      <c r="NDU406" s="12"/>
      <c r="NDV406" s="12"/>
      <c r="NDW406" s="12"/>
      <c r="NDX406" s="12"/>
      <c r="NDY406" s="12"/>
      <c r="NDZ406" s="12"/>
      <c r="NEA406" s="12"/>
      <c r="NEB406" s="12"/>
      <c r="NEC406" s="12"/>
      <c r="NED406" s="12"/>
      <c r="NEE406" s="12"/>
      <c r="NEF406" s="12"/>
      <c r="NEG406" s="12"/>
      <c r="NEH406" s="12"/>
      <c r="NEI406" s="12"/>
      <c r="NEJ406" s="12"/>
      <c r="NEK406" s="12"/>
      <c r="NEL406" s="12"/>
      <c r="NEM406" s="12"/>
      <c r="NEN406" s="12"/>
      <c r="NEO406" s="12"/>
      <c r="NEP406" s="12"/>
      <c r="NEQ406" s="12"/>
      <c r="NER406" s="12"/>
      <c r="NES406" s="12"/>
      <c r="NET406" s="12"/>
      <c r="NEU406" s="12"/>
      <c r="NEV406" s="12"/>
      <c r="NEW406" s="12"/>
      <c r="NEX406" s="12"/>
      <c r="NEY406" s="12"/>
      <c r="NEZ406" s="12"/>
      <c r="NFA406" s="12"/>
      <c r="NFB406" s="12"/>
      <c r="NFC406" s="12"/>
      <c r="NFD406" s="12"/>
      <c r="NFE406" s="12"/>
      <c r="NFF406" s="12"/>
      <c r="NFG406" s="12"/>
      <c r="NFH406" s="12"/>
      <c r="NFI406" s="12"/>
      <c r="NFJ406" s="12"/>
      <c r="NFK406" s="12"/>
      <c r="NFL406" s="12"/>
      <c r="NFM406" s="12"/>
      <c r="NFN406" s="12"/>
      <c r="NFO406" s="12"/>
      <c r="NFP406" s="12"/>
      <c r="NFQ406" s="12"/>
      <c r="NFR406" s="12"/>
      <c r="NFS406" s="12"/>
      <c r="NFT406" s="12"/>
      <c r="NFU406" s="12"/>
      <c r="NFV406" s="12"/>
      <c r="NFW406" s="12"/>
      <c r="NFX406" s="12"/>
      <c r="NFY406" s="12"/>
      <c r="NFZ406" s="12"/>
      <c r="NGA406" s="12"/>
      <c r="NGB406" s="12"/>
      <c r="NGC406" s="12"/>
      <c r="NGD406" s="12"/>
      <c r="NGE406" s="12"/>
      <c r="NGF406" s="12"/>
      <c r="NGG406" s="12"/>
      <c r="NGH406" s="12"/>
      <c r="NGI406" s="12"/>
      <c r="NGJ406" s="12"/>
      <c r="NGK406" s="12"/>
      <c r="NGL406" s="12"/>
      <c r="NGM406" s="12"/>
      <c r="NGN406" s="12"/>
      <c r="NGO406" s="12"/>
      <c r="NGP406" s="12"/>
      <c r="NGQ406" s="12"/>
      <c r="NGR406" s="12"/>
      <c r="NGS406" s="12"/>
      <c r="NGT406" s="12"/>
      <c r="NGU406" s="12"/>
      <c r="NGV406" s="12"/>
      <c r="NGW406" s="12"/>
      <c r="NGX406" s="12"/>
      <c r="NGY406" s="12"/>
      <c r="NGZ406" s="12"/>
      <c r="NHA406" s="12"/>
      <c r="NHB406" s="12"/>
      <c r="NHC406" s="12"/>
      <c r="NHD406" s="12"/>
      <c r="NHE406" s="12"/>
      <c r="NHF406" s="12"/>
      <c r="NHG406" s="12"/>
      <c r="NHH406" s="12"/>
      <c r="NHI406" s="12"/>
      <c r="NHJ406" s="12"/>
      <c r="NHK406" s="12"/>
      <c r="NHL406" s="12"/>
      <c r="NHM406" s="12"/>
      <c r="NHN406" s="12"/>
      <c r="NHO406" s="12"/>
      <c r="NHP406" s="12"/>
      <c r="NHQ406" s="12"/>
      <c r="NHR406" s="12"/>
      <c r="NHS406" s="12"/>
      <c r="NHT406" s="12"/>
      <c r="NHU406" s="12"/>
      <c r="NHV406" s="12"/>
      <c r="NHW406" s="12"/>
      <c r="NHX406" s="12"/>
      <c r="NHY406" s="12"/>
      <c r="NHZ406" s="12"/>
      <c r="NIA406" s="12"/>
      <c r="NIB406" s="12"/>
      <c r="NIC406" s="12"/>
      <c r="NID406" s="12"/>
      <c r="NIE406" s="12"/>
      <c r="NIF406" s="12"/>
      <c r="NIG406" s="12"/>
      <c r="NIH406" s="12"/>
      <c r="NII406" s="12"/>
      <c r="NIJ406" s="12"/>
      <c r="NIK406" s="12"/>
      <c r="NIL406" s="12"/>
      <c r="NIM406" s="12"/>
      <c r="NIN406" s="12"/>
      <c r="NIO406" s="12"/>
      <c r="NIP406" s="12"/>
      <c r="NIQ406" s="12"/>
      <c r="NIR406" s="12"/>
      <c r="NIS406" s="12"/>
      <c r="NIT406" s="12"/>
      <c r="NIU406" s="12"/>
      <c r="NIV406" s="12"/>
      <c r="NIW406" s="12"/>
      <c r="NIX406" s="12"/>
      <c r="NIY406" s="12"/>
      <c r="NIZ406" s="12"/>
      <c r="NJA406" s="12"/>
      <c r="NJB406" s="12"/>
      <c r="NJC406" s="12"/>
      <c r="NJD406" s="12"/>
      <c r="NJE406" s="12"/>
      <c r="NJF406" s="12"/>
      <c r="NJG406" s="12"/>
      <c r="NJH406" s="12"/>
      <c r="NJI406" s="12"/>
      <c r="NJJ406" s="12"/>
      <c r="NJK406" s="12"/>
      <c r="NJL406" s="12"/>
      <c r="NJM406" s="12"/>
      <c r="NJN406" s="12"/>
      <c r="NJO406" s="12"/>
      <c r="NJP406" s="12"/>
      <c r="NJQ406" s="12"/>
      <c r="NJR406" s="12"/>
      <c r="NJS406" s="12"/>
      <c r="NJT406" s="12"/>
      <c r="NJU406" s="12"/>
      <c r="NJV406" s="12"/>
      <c r="NJW406" s="12"/>
      <c r="NJX406" s="12"/>
      <c r="NJY406" s="12"/>
      <c r="NJZ406" s="12"/>
      <c r="NKA406" s="12"/>
      <c r="NKB406" s="12"/>
      <c r="NKC406" s="12"/>
      <c r="NKD406" s="12"/>
      <c r="NKE406" s="12"/>
      <c r="NKF406" s="12"/>
      <c r="NKG406" s="12"/>
      <c r="NKH406" s="12"/>
      <c r="NKI406" s="12"/>
      <c r="NKJ406" s="12"/>
      <c r="NKK406" s="12"/>
      <c r="NKL406" s="12"/>
      <c r="NKM406" s="12"/>
      <c r="NKN406" s="12"/>
      <c r="NKO406" s="12"/>
      <c r="NKP406" s="12"/>
      <c r="NKQ406" s="12"/>
      <c r="NKR406" s="12"/>
      <c r="NKS406" s="12"/>
      <c r="NKT406" s="12"/>
      <c r="NKU406" s="12"/>
      <c r="NKV406" s="12"/>
      <c r="NKW406" s="12"/>
      <c r="NKX406" s="12"/>
      <c r="NKY406" s="12"/>
      <c r="NKZ406" s="12"/>
      <c r="NLA406" s="12"/>
      <c r="NLB406" s="12"/>
      <c r="NLC406" s="12"/>
      <c r="NLD406" s="12"/>
      <c r="NLE406" s="12"/>
      <c r="NLF406" s="12"/>
      <c r="NLG406" s="12"/>
      <c r="NLH406" s="12"/>
      <c r="NLI406" s="12"/>
      <c r="NLJ406" s="12"/>
      <c r="NLK406" s="12"/>
      <c r="NLL406" s="12"/>
      <c r="NLM406" s="12"/>
      <c r="NLN406" s="12"/>
      <c r="NLO406" s="12"/>
      <c r="NLP406" s="12"/>
      <c r="NLQ406" s="12"/>
      <c r="NLR406" s="12"/>
      <c r="NLS406" s="12"/>
      <c r="NLT406" s="12"/>
      <c r="NLU406" s="12"/>
      <c r="NLV406" s="12"/>
      <c r="NLW406" s="12"/>
      <c r="NLX406" s="12"/>
      <c r="NLY406" s="12"/>
      <c r="NLZ406" s="12"/>
      <c r="NMA406" s="12"/>
      <c r="NMB406" s="12"/>
      <c r="NMC406" s="12"/>
      <c r="NMD406" s="12"/>
      <c r="NME406" s="12"/>
      <c r="NMF406" s="12"/>
      <c r="NMG406" s="12"/>
      <c r="NMH406" s="12"/>
      <c r="NMI406" s="12"/>
      <c r="NMJ406" s="12"/>
      <c r="NMK406" s="12"/>
      <c r="NML406" s="12"/>
      <c r="NMM406" s="12"/>
      <c r="NMN406" s="12"/>
      <c r="NMO406" s="12"/>
      <c r="NMP406" s="12"/>
      <c r="NMQ406" s="12"/>
      <c r="NMR406" s="12"/>
      <c r="NMS406" s="12"/>
      <c r="NMT406" s="12"/>
      <c r="NMU406" s="12"/>
      <c r="NMV406" s="12"/>
      <c r="NMW406" s="12"/>
      <c r="NMX406" s="12"/>
      <c r="NMY406" s="12"/>
      <c r="NMZ406" s="12"/>
      <c r="NNA406" s="12"/>
      <c r="NNB406" s="12"/>
      <c r="NNC406" s="12"/>
      <c r="NND406" s="12"/>
      <c r="NNE406" s="12"/>
      <c r="NNF406" s="12"/>
      <c r="NNG406" s="12"/>
      <c r="NNH406" s="12"/>
      <c r="NNI406" s="12"/>
      <c r="NNJ406" s="12"/>
      <c r="NNK406" s="12"/>
      <c r="NNL406" s="12"/>
      <c r="NNM406" s="12"/>
      <c r="NNN406" s="12"/>
      <c r="NNO406" s="12"/>
      <c r="NNP406" s="12"/>
      <c r="NNQ406" s="12"/>
      <c r="NNR406" s="12"/>
      <c r="NNS406" s="12"/>
      <c r="NNT406" s="12"/>
      <c r="NNU406" s="12"/>
      <c r="NNV406" s="12"/>
      <c r="NNW406" s="12"/>
      <c r="NNX406" s="12"/>
      <c r="NNY406" s="12"/>
      <c r="NNZ406" s="12"/>
      <c r="NOA406" s="12"/>
      <c r="NOB406" s="12"/>
      <c r="NOC406" s="12"/>
      <c r="NOD406" s="12"/>
      <c r="NOE406" s="12"/>
      <c r="NOF406" s="12"/>
      <c r="NOG406" s="12"/>
      <c r="NOH406" s="12"/>
      <c r="NOI406" s="12"/>
      <c r="NOJ406" s="12"/>
      <c r="NOK406" s="12"/>
      <c r="NOL406" s="12"/>
      <c r="NOM406" s="12"/>
      <c r="NON406" s="12"/>
      <c r="NOO406" s="12"/>
      <c r="NOP406" s="12"/>
      <c r="NOQ406" s="12"/>
      <c r="NOR406" s="12"/>
      <c r="NOS406" s="12"/>
      <c r="NOT406" s="12"/>
      <c r="NOU406" s="12"/>
      <c r="NOV406" s="12"/>
      <c r="NOW406" s="12"/>
      <c r="NOX406" s="12"/>
      <c r="NOY406" s="12"/>
      <c r="NOZ406" s="12"/>
      <c r="NPA406" s="12"/>
      <c r="NPB406" s="12"/>
      <c r="NPC406" s="12"/>
      <c r="NPD406" s="12"/>
      <c r="NPE406" s="12"/>
      <c r="NPF406" s="12"/>
      <c r="NPG406" s="12"/>
      <c r="NPH406" s="12"/>
      <c r="NPI406" s="12"/>
      <c r="NPJ406" s="12"/>
      <c r="NPK406" s="12"/>
      <c r="NPL406" s="12"/>
      <c r="NPM406" s="12"/>
      <c r="NPN406" s="12"/>
      <c r="NPO406" s="12"/>
      <c r="NPP406" s="12"/>
      <c r="NPQ406" s="12"/>
      <c r="NPR406" s="12"/>
      <c r="NPS406" s="12"/>
      <c r="NPT406" s="12"/>
      <c r="NPU406" s="12"/>
      <c r="NPV406" s="12"/>
      <c r="NPW406" s="12"/>
      <c r="NPX406" s="12"/>
      <c r="NPY406" s="12"/>
      <c r="NPZ406" s="12"/>
      <c r="NQA406" s="12"/>
      <c r="NQB406" s="12"/>
      <c r="NQC406" s="12"/>
      <c r="NQD406" s="12"/>
      <c r="NQE406" s="12"/>
      <c r="NQF406" s="12"/>
      <c r="NQG406" s="12"/>
      <c r="NQH406" s="12"/>
      <c r="NQI406" s="12"/>
      <c r="NQJ406" s="12"/>
      <c r="NQK406" s="12"/>
      <c r="NQL406" s="12"/>
      <c r="NQM406" s="12"/>
      <c r="NQN406" s="12"/>
      <c r="NQO406" s="12"/>
      <c r="NQP406" s="12"/>
      <c r="NQQ406" s="12"/>
      <c r="NQR406" s="12"/>
      <c r="NQS406" s="12"/>
      <c r="NQT406" s="12"/>
      <c r="NQU406" s="12"/>
      <c r="NQV406" s="12"/>
      <c r="NQW406" s="12"/>
      <c r="NQX406" s="12"/>
      <c r="NQY406" s="12"/>
      <c r="NQZ406" s="12"/>
      <c r="NRA406" s="12"/>
      <c r="NRB406" s="12"/>
      <c r="NRC406" s="12"/>
      <c r="NRD406" s="12"/>
      <c r="NRE406" s="12"/>
      <c r="NRF406" s="12"/>
      <c r="NRG406" s="12"/>
      <c r="NRH406" s="12"/>
      <c r="NRI406" s="12"/>
      <c r="NRJ406" s="12"/>
      <c r="NRK406" s="12"/>
      <c r="NRL406" s="12"/>
      <c r="NRM406" s="12"/>
      <c r="NRN406" s="12"/>
      <c r="NRO406" s="12"/>
      <c r="NRP406" s="12"/>
      <c r="NRQ406" s="12"/>
      <c r="NRR406" s="12"/>
      <c r="NRS406" s="12"/>
      <c r="NRT406" s="12"/>
      <c r="NRU406" s="12"/>
      <c r="NRV406" s="12"/>
      <c r="NRW406" s="12"/>
      <c r="NRX406" s="12"/>
      <c r="NRY406" s="12"/>
      <c r="NRZ406" s="12"/>
      <c r="NSA406" s="12"/>
      <c r="NSB406" s="12"/>
      <c r="NSC406" s="12"/>
      <c r="NSD406" s="12"/>
      <c r="NSE406" s="12"/>
      <c r="NSF406" s="12"/>
      <c r="NSG406" s="12"/>
      <c r="NSH406" s="12"/>
      <c r="NSI406" s="12"/>
      <c r="NSJ406" s="12"/>
      <c r="NSK406" s="12"/>
      <c r="NSL406" s="12"/>
      <c r="NSM406" s="12"/>
      <c r="NSN406" s="12"/>
      <c r="NSO406" s="12"/>
      <c r="NSP406" s="12"/>
      <c r="NSQ406" s="12"/>
      <c r="NSR406" s="12"/>
      <c r="NSS406" s="12"/>
      <c r="NST406" s="12"/>
      <c r="NSU406" s="12"/>
      <c r="NSV406" s="12"/>
      <c r="NSW406" s="12"/>
      <c r="NSX406" s="12"/>
      <c r="NSY406" s="12"/>
      <c r="NSZ406" s="12"/>
      <c r="NTA406" s="12"/>
      <c r="NTB406" s="12"/>
      <c r="NTC406" s="12"/>
      <c r="NTD406" s="12"/>
      <c r="NTE406" s="12"/>
      <c r="NTF406" s="12"/>
      <c r="NTG406" s="12"/>
      <c r="NTH406" s="12"/>
      <c r="NTI406" s="12"/>
      <c r="NTJ406" s="12"/>
      <c r="NTK406" s="12"/>
      <c r="NTL406" s="12"/>
      <c r="NTM406" s="12"/>
      <c r="NTN406" s="12"/>
      <c r="NTO406" s="12"/>
      <c r="NTP406" s="12"/>
      <c r="NTQ406" s="12"/>
      <c r="NTR406" s="12"/>
      <c r="NTS406" s="12"/>
      <c r="NTT406" s="12"/>
      <c r="NTU406" s="12"/>
      <c r="NTV406" s="12"/>
      <c r="NTW406" s="12"/>
      <c r="NTX406" s="12"/>
      <c r="NTY406" s="12"/>
      <c r="NTZ406" s="12"/>
      <c r="NUA406" s="12"/>
      <c r="NUB406" s="12"/>
      <c r="NUC406" s="12"/>
      <c r="NUD406" s="12"/>
      <c r="NUE406" s="12"/>
      <c r="NUF406" s="12"/>
      <c r="NUG406" s="12"/>
      <c r="NUH406" s="12"/>
      <c r="NUI406" s="12"/>
      <c r="NUJ406" s="12"/>
      <c r="NUK406" s="12"/>
      <c r="NUL406" s="12"/>
      <c r="NUM406" s="12"/>
      <c r="NUN406" s="12"/>
      <c r="NUO406" s="12"/>
      <c r="NUP406" s="12"/>
      <c r="NUQ406" s="12"/>
      <c r="NUR406" s="12"/>
      <c r="NUS406" s="12"/>
      <c r="NUT406" s="12"/>
      <c r="NUU406" s="12"/>
      <c r="NUV406" s="12"/>
      <c r="NUW406" s="12"/>
      <c r="NUX406" s="12"/>
      <c r="NUY406" s="12"/>
      <c r="NUZ406" s="12"/>
      <c r="NVA406" s="12"/>
      <c r="NVB406" s="12"/>
      <c r="NVC406" s="12"/>
      <c r="NVD406" s="12"/>
      <c r="NVE406" s="12"/>
      <c r="NVF406" s="12"/>
      <c r="NVG406" s="12"/>
      <c r="NVH406" s="12"/>
      <c r="NVI406" s="12"/>
      <c r="NVJ406" s="12"/>
      <c r="NVK406" s="12"/>
      <c r="NVL406" s="12"/>
      <c r="NVM406" s="12"/>
      <c r="NVN406" s="12"/>
      <c r="NVO406" s="12"/>
      <c r="NVP406" s="12"/>
      <c r="NVQ406" s="12"/>
      <c r="NVR406" s="12"/>
      <c r="NVS406" s="12"/>
      <c r="NVT406" s="12"/>
      <c r="NVU406" s="12"/>
      <c r="NVV406" s="12"/>
      <c r="NVW406" s="12"/>
      <c r="NVX406" s="12"/>
      <c r="NVY406" s="12"/>
      <c r="NVZ406" s="12"/>
      <c r="NWA406" s="12"/>
      <c r="NWB406" s="12"/>
      <c r="NWC406" s="12"/>
      <c r="NWD406" s="12"/>
      <c r="NWE406" s="12"/>
      <c r="NWF406" s="12"/>
      <c r="NWG406" s="12"/>
      <c r="NWH406" s="12"/>
      <c r="NWI406" s="12"/>
      <c r="NWJ406" s="12"/>
      <c r="NWK406" s="12"/>
      <c r="NWL406" s="12"/>
      <c r="NWM406" s="12"/>
      <c r="NWN406" s="12"/>
      <c r="NWO406" s="12"/>
      <c r="NWP406" s="12"/>
      <c r="NWQ406" s="12"/>
      <c r="NWR406" s="12"/>
      <c r="NWS406" s="12"/>
      <c r="NWT406" s="12"/>
      <c r="NWU406" s="12"/>
      <c r="NWV406" s="12"/>
      <c r="NWW406" s="12"/>
      <c r="NWX406" s="12"/>
      <c r="NWY406" s="12"/>
      <c r="NWZ406" s="12"/>
      <c r="NXA406" s="12"/>
      <c r="NXB406" s="12"/>
      <c r="NXC406" s="12"/>
      <c r="NXD406" s="12"/>
      <c r="NXE406" s="12"/>
      <c r="NXF406" s="12"/>
      <c r="NXG406" s="12"/>
      <c r="NXH406" s="12"/>
      <c r="NXI406" s="12"/>
      <c r="NXJ406" s="12"/>
      <c r="NXK406" s="12"/>
      <c r="NXL406" s="12"/>
      <c r="NXM406" s="12"/>
      <c r="NXN406" s="12"/>
      <c r="NXO406" s="12"/>
      <c r="NXP406" s="12"/>
      <c r="NXQ406" s="12"/>
      <c r="NXR406" s="12"/>
      <c r="NXS406" s="12"/>
      <c r="NXT406" s="12"/>
      <c r="NXU406" s="12"/>
      <c r="NXV406" s="12"/>
      <c r="NXW406" s="12"/>
      <c r="NXX406" s="12"/>
      <c r="NXY406" s="12"/>
      <c r="NXZ406" s="12"/>
      <c r="NYA406" s="12"/>
      <c r="NYB406" s="12"/>
      <c r="NYC406" s="12"/>
      <c r="NYD406" s="12"/>
      <c r="NYE406" s="12"/>
      <c r="NYF406" s="12"/>
      <c r="NYG406" s="12"/>
      <c r="NYH406" s="12"/>
      <c r="NYI406" s="12"/>
      <c r="NYJ406" s="12"/>
      <c r="NYK406" s="12"/>
      <c r="NYL406" s="12"/>
      <c r="NYM406" s="12"/>
      <c r="NYN406" s="12"/>
      <c r="NYO406" s="12"/>
      <c r="NYP406" s="12"/>
      <c r="NYQ406" s="12"/>
      <c r="NYR406" s="12"/>
      <c r="NYS406" s="12"/>
      <c r="NYT406" s="12"/>
      <c r="NYU406" s="12"/>
      <c r="NYV406" s="12"/>
      <c r="NYW406" s="12"/>
      <c r="NYX406" s="12"/>
      <c r="NYY406" s="12"/>
      <c r="NYZ406" s="12"/>
      <c r="NZA406" s="12"/>
      <c r="NZB406" s="12"/>
      <c r="NZC406" s="12"/>
      <c r="NZD406" s="12"/>
      <c r="NZE406" s="12"/>
      <c r="NZF406" s="12"/>
      <c r="NZG406" s="12"/>
      <c r="NZH406" s="12"/>
      <c r="NZI406" s="12"/>
      <c r="NZJ406" s="12"/>
      <c r="NZK406" s="12"/>
      <c r="NZL406" s="12"/>
      <c r="NZM406" s="12"/>
      <c r="NZN406" s="12"/>
      <c r="NZO406" s="12"/>
      <c r="NZP406" s="12"/>
      <c r="NZQ406" s="12"/>
      <c r="NZR406" s="12"/>
      <c r="NZS406" s="12"/>
      <c r="NZT406" s="12"/>
      <c r="NZU406" s="12"/>
      <c r="NZV406" s="12"/>
      <c r="NZW406" s="12"/>
      <c r="NZX406" s="12"/>
      <c r="NZY406" s="12"/>
      <c r="NZZ406" s="12"/>
      <c r="OAA406" s="12"/>
      <c r="OAB406" s="12"/>
      <c r="OAC406" s="12"/>
      <c r="OAD406" s="12"/>
      <c r="OAE406" s="12"/>
      <c r="OAF406" s="12"/>
      <c r="OAG406" s="12"/>
      <c r="OAH406" s="12"/>
      <c r="OAI406" s="12"/>
      <c r="OAJ406" s="12"/>
      <c r="OAK406" s="12"/>
      <c r="OAL406" s="12"/>
      <c r="OAM406" s="12"/>
      <c r="OAN406" s="12"/>
      <c r="OAO406" s="12"/>
      <c r="OAP406" s="12"/>
      <c r="OAQ406" s="12"/>
      <c r="OAR406" s="12"/>
      <c r="OAS406" s="12"/>
      <c r="OAT406" s="12"/>
      <c r="OAU406" s="12"/>
      <c r="OAV406" s="12"/>
      <c r="OAW406" s="12"/>
      <c r="OAX406" s="12"/>
      <c r="OAY406" s="12"/>
      <c r="OAZ406" s="12"/>
      <c r="OBA406" s="12"/>
      <c r="OBB406" s="12"/>
      <c r="OBC406" s="12"/>
      <c r="OBD406" s="12"/>
      <c r="OBE406" s="12"/>
      <c r="OBF406" s="12"/>
      <c r="OBG406" s="12"/>
      <c r="OBH406" s="12"/>
      <c r="OBI406" s="12"/>
      <c r="OBJ406" s="12"/>
      <c r="OBK406" s="12"/>
      <c r="OBL406" s="12"/>
      <c r="OBM406" s="12"/>
      <c r="OBN406" s="12"/>
      <c r="OBO406" s="12"/>
      <c r="OBP406" s="12"/>
      <c r="OBQ406" s="12"/>
      <c r="OBR406" s="12"/>
      <c r="OBS406" s="12"/>
      <c r="OBT406" s="12"/>
      <c r="OBU406" s="12"/>
      <c r="OBV406" s="12"/>
      <c r="OBW406" s="12"/>
      <c r="OBX406" s="12"/>
      <c r="OBY406" s="12"/>
      <c r="OBZ406" s="12"/>
      <c r="OCA406" s="12"/>
      <c r="OCB406" s="12"/>
      <c r="OCC406" s="12"/>
      <c r="OCD406" s="12"/>
      <c r="OCE406" s="12"/>
      <c r="OCF406" s="12"/>
      <c r="OCG406" s="12"/>
      <c r="OCH406" s="12"/>
      <c r="OCI406" s="12"/>
      <c r="OCJ406" s="12"/>
      <c r="OCK406" s="12"/>
      <c r="OCL406" s="12"/>
      <c r="OCM406" s="12"/>
      <c r="OCN406" s="12"/>
      <c r="OCO406" s="12"/>
      <c r="OCP406" s="12"/>
      <c r="OCQ406" s="12"/>
      <c r="OCR406" s="12"/>
      <c r="OCS406" s="12"/>
      <c r="OCT406" s="12"/>
      <c r="OCU406" s="12"/>
      <c r="OCV406" s="12"/>
      <c r="OCW406" s="12"/>
      <c r="OCX406" s="12"/>
      <c r="OCY406" s="12"/>
      <c r="OCZ406" s="12"/>
      <c r="ODA406" s="12"/>
      <c r="ODB406" s="12"/>
      <c r="ODC406" s="12"/>
      <c r="ODD406" s="12"/>
      <c r="ODE406" s="12"/>
      <c r="ODF406" s="12"/>
      <c r="ODG406" s="12"/>
      <c r="ODH406" s="12"/>
      <c r="ODI406" s="12"/>
      <c r="ODJ406" s="12"/>
      <c r="ODK406" s="12"/>
      <c r="ODL406" s="12"/>
      <c r="ODM406" s="12"/>
      <c r="ODN406" s="12"/>
      <c r="ODO406" s="12"/>
      <c r="ODP406" s="12"/>
      <c r="ODQ406" s="12"/>
      <c r="ODR406" s="12"/>
      <c r="ODS406" s="12"/>
      <c r="ODT406" s="12"/>
      <c r="ODU406" s="12"/>
      <c r="ODV406" s="12"/>
      <c r="ODW406" s="12"/>
      <c r="ODX406" s="12"/>
      <c r="ODY406" s="12"/>
      <c r="ODZ406" s="12"/>
      <c r="OEA406" s="12"/>
      <c r="OEB406" s="12"/>
      <c r="OEC406" s="12"/>
      <c r="OED406" s="12"/>
      <c r="OEE406" s="12"/>
      <c r="OEF406" s="12"/>
      <c r="OEG406" s="12"/>
      <c r="OEH406" s="12"/>
      <c r="OEI406" s="12"/>
      <c r="OEJ406" s="12"/>
      <c r="OEK406" s="12"/>
      <c r="OEL406" s="12"/>
      <c r="OEM406" s="12"/>
      <c r="OEN406" s="12"/>
      <c r="OEO406" s="12"/>
      <c r="OEP406" s="12"/>
      <c r="OEQ406" s="12"/>
      <c r="OER406" s="12"/>
      <c r="OES406" s="12"/>
      <c r="OET406" s="12"/>
      <c r="OEU406" s="12"/>
      <c r="OEV406" s="12"/>
      <c r="OEW406" s="12"/>
      <c r="OEX406" s="12"/>
      <c r="OEY406" s="12"/>
      <c r="OEZ406" s="12"/>
      <c r="OFA406" s="12"/>
      <c r="OFB406" s="12"/>
      <c r="OFC406" s="12"/>
      <c r="OFD406" s="12"/>
      <c r="OFE406" s="12"/>
      <c r="OFF406" s="12"/>
      <c r="OFG406" s="12"/>
      <c r="OFH406" s="12"/>
      <c r="OFI406" s="12"/>
      <c r="OFJ406" s="12"/>
      <c r="OFK406" s="12"/>
      <c r="OFL406" s="12"/>
      <c r="OFM406" s="12"/>
      <c r="OFN406" s="12"/>
      <c r="OFO406" s="12"/>
      <c r="OFP406" s="12"/>
      <c r="OFQ406" s="12"/>
      <c r="OFR406" s="12"/>
      <c r="OFS406" s="12"/>
      <c r="OFT406" s="12"/>
      <c r="OFU406" s="12"/>
      <c r="OFV406" s="12"/>
      <c r="OFW406" s="12"/>
      <c r="OFX406" s="12"/>
      <c r="OFY406" s="12"/>
      <c r="OFZ406" s="12"/>
      <c r="OGA406" s="12"/>
      <c r="OGB406" s="12"/>
      <c r="OGC406" s="12"/>
      <c r="OGD406" s="12"/>
      <c r="OGE406" s="12"/>
      <c r="OGF406" s="12"/>
      <c r="OGG406" s="12"/>
      <c r="OGH406" s="12"/>
      <c r="OGI406" s="12"/>
      <c r="OGJ406" s="12"/>
      <c r="OGK406" s="12"/>
      <c r="OGL406" s="12"/>
      <c r="OGM406" s="12"/>
      <c r="OGN406" s="12"/>
      <c r="OGO406" s="12"/>
      <c r="OGP406" s="12"/>
      <c r="OGQ406" s="12"/>
      <c r="OGR406" s="12"/>
      <c r="OGS406" s="12"/>
      <c r="OGT406" s="12"/>
      <c r="OGU406" s="12"/>
      <c r="OGV406" s="12"/>
      <c r="OGW406" s="12"/>
      <c r="OGX406" s="12"/>
      <c r="OGY406" s="12"/>
      <c r="OGZ406" s="12"/>
      <c r="OHA406" s="12"/>
      <c r="OHB406" s="12"/>
      <c r="OHC406" s="12"/>
      <c r="OHD406" s="12"/>
      <c r="OHE406" s="12"/>
      <c r="OHF406" s="12"/>
      <c r="OHG406" s="12"/>
      <c r="OHH406" s="12"/>
      <c r="OHI406" s="12"/>
      <c r="OHJ406" s="12"/>
      <c r="OHK406" s="12"/>
      <c r="OHL406" s="12"/>
      <c r="OHM406" s="12"/>
      <c r="OHN406" s="12"/>
      <c r="OHO406" s="12"/>
      <c r="OHP406" s="12"/>
      <c r="OHQ406" s="12"/>
      <c r="OHR406" s="12"/>
      <c r="OHS406" s="12"/>
      <c r="OHT406" s="12"/>
      <c r="OHU406" s="12"/>
      <c r="OHV406" s="12"/>
      <c r="OHW406" s="12"/>
      <c r="OHX406" s="12"/>
      <c r="OHY406" s="12"/>
      <c r="OHZ406" s="12"/>
      <c r="OIA406" s="12"/>
      <c r="OIB406" s="12"/>
      <c r="OIC406" s="12"/>
      <c r="OID406" s="12"/>
      <c r="OIE406" s="12"/>
      <c r="OIF406" s="12"/>
      <c r="OIG406" s="12"/>
      <c r="OIH406" s="12"/>
      <c r="OII406" s="12"/>
      <c r="OIJ406" s="12"/>
      <c r="OIK406" s="12"/>
      <c r="OIL406" s="12"/>
      <c r="OIM406" s="12"/>
      <c r="OIN406" s="12"/>
      <c r="OIO406" s="12"/>
      <c r="OIP406" s="12"/>
      <c r="OIQ406" s="12"/>
      <c r="OIR406" s="12"/>
      <c r="OIS406" s="12"/>
      <c r="OIT406" s="12"/>
      <c r="OIU406" s="12"/>
      <c r="OIV406" s="12"/>
      <c r="OIW406" s="12"/>
      <c r="OIX406" s="12"/>
      <c r="OIY406" s="12"/>
      <c r="OIZ406" s="12"/>
      <c r="OJA406" s="12"/>
      <c r="OJB406" s="12"/>
      <c r="OJC406" s="12"/>
      <c r="OJD406" s="12"/>
      <c r="OJE406" s="12"/>
      <c r="OJF406" s="12"/>
      <c r="OJG406" s="12"/>
      <c r="OJH406" s="12"/>
      <c r="OJI406" s="12"/>
      <c r="OJJ406" s="12"/>
      <c r="OJK406" s="12"/>
      <c r="OJL406" s="12"/>
      <c r="OJM406" s="12"/>
      <c r="OJN406" s="12"/>
      <c r="OJO406" s="12"/>
      <c r="OJP406" s="12"/>
      <c r="OJQ406" s="12"/>
      <c r="OJR406" s="12"/>
      <c r="OJS406" s="12"/>
      <c r="OJT406" s="12"/>
      <c r="OJU406" s="12"/>
      <c r="OJV406" s="12"/>
      <c r="OJW406" s="12"/>
      <c r="OJX406" s="12"/>
      <c r="OJY406" s="12"/>
      <c r="OJZ406" s="12"/>
      <c r="OKA406" s="12"/>
      <c r="OKB406" s="12"/>
      <c r="OKC406" s="12"/>
      <c r="OKD406" s="12"/>
      <c r="OKE406" s="12"/>
      <c r="OKF406" s="12"/>
      <c r="OKG406" s="12"/>
      <c r="OKH406" s="12"/>
      <c r="OKI406" s="12"/>
      <c r="OKJ406" s="12"/>
      <c r="OKK406" s="12"/>
      <c r="OKL406" s="12"/>
      <c r="OKM406" s="12"/>
      <c r="OKN406" s="12"/>
      <c r="OKO406" s="12"/>
      <c r="OKP406" s="12"/>
      <c r="OKQ406" s="12"/>
      <c r="OKR406" s="12"/>
      <c r="OKS406" s="12"/>
      <c r="OKT406" s="12"/>
      <c r="OKU406" s="12"/>
      <c r="OKV406" s="12"/>
      <c r="OKW406" s="12"/>
      <c r="OKX406" s="12"/>
      <c r="OKY406" s="12"/>
      <c r="OKZ406" s="12"/>
      <c r="OLA406" s="12"/>
      <c r="OLB406" s="12"/>
      <c r="OLC406" s="12"/>
      <c r="OLD406" s="12"/>
      <c r="OLE406" s="12"/>
      <c r="OLF406" s="12"/>
      <c r="OLG406" s="12"/>
      <c r="OLH406" s="12"/>
      <c r="OLI406" s="12"/>
      <c r="OLJ406" s="12"/>
      <c r="OLK406" s="12"/>
      <c r="OLL406" s="12"/>
      <c r="OLM406" s="12"/>
      <c r="OLN406" s="12"/>
      <c r="OLO406" s="12"/>
      <c r="OLP406" s="12"/>
      <c r="OLQ406" s="12"/>
      <c r="OLR406" s="12"/>
      <c r="OLS406" s="12"/>
      <c r="OLT406" s="12"/>
      <c r="OLU406" s="12"/>
      <c r="OLV406" s="12"/>
      <c r="OLW406" s="12"/>
      <c r="OLX406" s="12"/>
      <c r="OLY406" s="12"/>
      <c r="OLZ406" s="12"/>
      <c r="OMA406" s="12"/>
      <c r="OMB406" s="12"/>
      <c r="OMC406" s="12"/>
      <c r="OMD406" s="12"/>
      <c r="OME406" s="12"/>
      <c r="OMF406" s="12"/>
      <c r="OMG406" s="12"/>
      <c r="OMH406" s="12"/>
      <c r="OMI406" s="12"/>
      <c r="OMJ406" s="12"/>
      <c r="OMK406" s="12"/>
      <c r="OML406" s="12"/>
      <c r="OMM406" s="12"/>
      <c r="OMN406" s="12"/>
      <c r="OMO406" s="12"/>
      <c r="OMP406" s="12"/>
      <c r="OMQ406" s="12"/>
      <c r="OMR406" s="12"/>
      <c r="OMS406" s="12"/>
      <c r="OMT406" s="12"/>
      <c r="OMU406" s="12"/>
      <c r="OMV406" s="12"/>
      <c r="OMW406" s="12"/>
      <c r="OMX406" s="12"/>
      <c r="OMY406" s="12"/>
      <c r="OMZ406" s="12"/>
      <c r="ONA406" s="12"/>
      <c r="ONB406" s="12"/>
      <c r="ONC406" s="12"/>
      <c r="OND406" s="12"/>
      <c r="ONE406" s="12"/>
      <c r="ONF406" s="12"/>
      <c r="ONG406" s="12"/>
      <c r="ONH406" s="12"/>
      <c r="ONI406" s="12"/>
      <c r="ONJ406" s="12"/>
      <c r="ONK406" s="12"/>
      <c r="ONL406" s="12"/>
      <c r="ONM406" s="12"/>
      <c r="ONN406" s="12"/>
      <c r="ONO406" s="12"/>
      <c r="ONP406" s="12"/>
      <c r="ONQ406" s="12"/>
      <c r="ONR406" s="12"/>
      <c r="ONS406" s="12"/>
      <c r="ONT406" s="12"/>
      <c r="ONU406" s="12"/>
      <c r="ONV406" s="12"/>
      <c r="ONW406" s="12"/>
      <c r="ONX406" s="12"/>
      <c r="ONY406" s="12"/>
      <c r="ONZ406" s="12"/>
      <c r="OOA406" s="12"/>
      <c r="OOB406" s="12"/>
      <c r="OOC406" s="12"/>
      <c r="OOD406" s="12"/>
      <c r="OOE406" s="12"/>
      <c r="OOF406" s="12"/>
      <c r="OOG406" s="12"/>
      <c r="OOH406" s="12"/>
      <c r="OOI406" s="12"/>
      <c r="OOJ406" s="12"/>
      <c r="OOK406" s="12"/>
      <c r="OOL406" s="12"/>
      <c r="OOM406" s="12"/>
      <c r="OON406" s="12"/>
      <c r="OOO406" s="12"/>
      <c r="OOP406" s="12"/>
      <c r="OOQ406" s="12"/>
      <c r="OOR406" s="12"/>
      <c r="OOS406" s="12"/>
      <c r="OOT406" s="12"/>
      <c r="OOU406" s="12"/>
      <c r="OOV406" s="12"/>
      <c r="OOW406" s="12"/>
      <c r="OOX406" s="12"/>
      <c r="OOY406" s="12"/>
      <c r="OOZ406" s="12"/>
      <c r="OPA406" s="12"/>
      <c r="OPB406" s="12"/>
      <c r="OPC406" s="12"/>
      <c r="OPD406" s="12"/>
      <c r="OPE406" s="12"/>
      <c r="OPF406" s="12"/>
      <c r="OPG406" s="12"/>
      <c r="OPH406" s="12"/>
      <c r="OPI406" s="12"/>
      <c r="OPJ406" s="12"/>
      <c r="OPK406" s="12"/>
      <c r="OPL406" s="12"/>
      <c r="OPM406" s="12"/>
      <c r="OPN406" s="12"/>
      <c r="OPO406" s="12"/>
      <c r="OPP406" s="12"/>
      <c r="OPQ406" s="12"/>
      <c r="OPR406" s="12"/>
      <c r="OPS406" s="12"/>
      <c r="OPT406" s="12"/>
      <c r="OPU406" s="12"/>
      <c r="OPV406" s="12"/>
      <c r="OPW406" s="12"/>
      <c r="OPX406" s="12"/>
      <c r="OPY406" s="12"/>
      <c r="OPZ406" s="12"/>
      <c r="OQA406" s="12"/>
      <c r="OQB406" s="12"/>
      <c r="OQC406" s="12"/>
      <c r="OQD406" s="12"/>
      <c r="OQE406" s="12"/>
      <c r="OQF406" s="12"/>
      <c r="OQG406" s="12"/>
      <c r="OQH406" s="12"/>
      <c r="OQI406" s="12"/>
      <c r="OQJ406" s="12"/>
      <c r="OQK406" s="12"/>
      <c r="OQL406" s="12"/>
      <c r="OQM406" s="12"/>
      <c r="OQN406" s="12"/>
      <c r="OQO406" s="12"/>
      <c r="OQP406" s="12"/>
      <c r="OQQ406" s="12"/>
      <c r="OQR406" s="12"/>
      <c r="OQS406" s="12"/>
      <c r="OQT406" s="12"/>
      <c r="OQU406" s="12"/>
      <c r="OQV406" s="12"/>
      <c r="OQW406" s="12"/>
      <c r="OQX406" s="12"/>
      <c r="OQY406" s="12"/>
      <c r="OQZ406" s="12"/>
      <c r="ORA406" s="12"/>
      <c r="ORB406" s="12"/>
      <c r="ORC406" s="12"/>
      <c r="ORD406" s="12"/>
      <c r="ORE406" s="12"/>
      <c r="ORF406" s="12"/>
      <c r="ORG406" s="12"/>
      <c r="ORH406" s="12"/>
      <c r="ORI406" s="12"/>
      <c r="ORJ406" s="12"/>
      <c r="ORK406" s="12"/>
      <c r="ORL406" s="12"/>
      <c r="ORM406" s="12"/>
      <c r="ORN406" s="12"/>
      <c r="ORO406" s="12"/>
      <c r="ORP406" s="12"/>
      <c r="ORQ406" s="12"/>
      <c r="ORR406" s="12"/>
      <c r="ORS406" s="12"/>
      <c r="ORT406" s="12"/>
      <c r="ORU406" s="12"/>
      <c r="ORV406" s="12"/>
      <c r="ORW406" s="12"/>
      <c r="ORX406" s="12"/>
      <c r="ORY406" s="12"/>
      <c r="ORZ406" s="12"/>
      <c r="OSA406" s="12"/>
      <c r="OSB406" s="12"/>
      <c r="OSC406" s="12"/>
      <c r="OSD406" s="12"/>
      <c r="OSE406" s="12"/>
      <c r="OSF406" s="12"/>
      <c r="OSG406" s="12"/>
      <c r="OSH406" s="12"/>
      <c r="OSI406" s="12"/>
      <c r="OSJ406" s="12"/>
      <c r="OSK406" s="12"/>
      <c r="OSL406" s="12"/>
      <c r="OSM406" s="12"/>
      <c r="OSN406" s="12"/>
      <c r="OSO406" s="12"/>
      <c r="OSP406" s="12"/>
      <c r="OSQ406" s="12"/>
      <c r="OSR406" s="12"/>
      <c r="OSS406" s="12"/>
      <c r="OST406" s="12"/>
      <c r="OSU406" s="12"/>
      <c r="OSV406" s="12"/>
      <c r="OSW406" s="12"/>
      <c r="OSX406" s="12"/>
      <c r="OSY406" s="12"/>
      <c r="OSZ406" s="12"/>
      <c r="OTA406" s="12"/>
      <c r="OTB406" s="12"/>
      <c r="OTC406" s="12"/>
      <c r="OTD406" s="12"/>
      <c r="OTE406" s="12"/>
      <c r="OTF406" s="12"/>
      <c r="OTG406" s="12"/>
      <c r="OTH406" s="12"/>
      <c r="OTI406" s="12"/>
      <c r="OTJ406" s="12"/>
      <c r="OTK406" s="12"/>
      <c r="OTL406" s="12"/>
      <c r="OTM406" s="12"/>
      <c r="OTN406" s="12"/>
      <c r="OTO406" s="12"/>
      <c r="OTP406" s="12"/>
      <c r="OTQ406" s="12"/>
      <c r="OTR406" s="12"/>
      <c r="OTS406" s="12"/>
      <c r="OTT406" s="12"/>
      <c r="OTU406" s="12"/>
      <c r="OTV406" s="12"/>
      <c r="OTW406" s="12"/>
      <c r="OTX406" s="12"/>
      <c r="OTY406" s="12"/>
      <c r="OTZ406" s="12"/>
      <c r="OUA406" s="12"/>
      <c r="OUB406" s="12"/>
      <c r="OUC406" s="12"/>
      <c r="OUD406" s="12"/>
      <c r="OUE406" s="12"/>
      <c r="OUF406" s="12"/>
      <c r="OUG406" s="12"/>
      <c r="OUH406" s="12"/>
      <c r="OUI406" s="12"/>
      <c r="OUJ406" s="12"/>
      <c r="OUK406" s="12"/>
      <c r="OUL406" s="12"/>
      <c r="OUM406" s="12"/>
      <c r="OUN406" s="12"/>
      <c r="OUO406" s="12"/>
      <c r="OUP406" s="12"/>
      <c r="OUQ406" s="12"/>
      <c r="OUR406" s="12"/>
      <c r="OUS406" s="12"/>
      <c r="OUT406" s="12"/>
      <c r="OUU406" s="12"/>
      <c r="OUV406" s="12"/>
      <c r="OUW406" s="12"/>
      <c r="OUX406" s="12"/>
      <c r="OUY406" s="12"/>
      <c r="OUZ406" s="12"/>
      <c r="OVA406" s="12"/>
      <c r="OVB406" s="12"/>
      <c r="OVC406" s="12"/>
      <c r="OVD406" s="12"/>
      <c r="OVE406" s="12"/>
      <c r="OVF406" s="12"/>
      <c r="OVG406" s="12"/>
      <c r="OVH406" s="12"/>
      <c r="OVI406" s="12"/>
      <c r="OVJ406" s="12"/>
      <c r="OVK406" s="12"/>
      <c r="OVL406" s="12"/>
      <c r="OVM406" s="12"/>
      <c r="OVN406" s="12"/>
      <c r="OVO406" s="12"/>
      <c r="OVP406" s="12"/>
      <c r="OVQ406" s="12"/>
      <c r="OVR406" s="12"/>
      <c r="OVS406" s="12"/>
      <c r="OVT406" s="12"/>
      <c r="OVU406" s="12"/>
      <c r="OVV406" s="12"/>
      <c r="OVW406" s="12"/>
      <c r="OVX406" s="12"/>
      <c r="OVY406" s="12"/>
      <c r="OVZ406" s="12"/>
      <c r="OWA406" s="12"/>
      <c r="OWB406" s="12"/>
      <c r="OWC406" s="12"/>
      <c r="OWD406" s="12"/>
      <c r="OWE406" s="12"/>
      <c r="OWF406" s="12"/>
      <c r="OWG406" s="12"/>
      <c r="OWH406" s="12"/>
      <c r="OWI406" s="12"/>
      <c r="OWJ406" s="12"/>
      <c r="OWK406" s="12"/>
      <c r="OWL406" s="12"/>
      <c r="OWM406" s="12"/>
      <c r="OWN406" s="12"/>
      <c r="OWO406" s="12"/>
      <c r="OWP406" s="12"/>
      <c r="OWQ406" s="12"/>
      <c r="OWR406" s="12"/>
      <c r="OWS406" s="12"/>
      <c r="OWT406" s="12"/>
      <c r="OWU406" s="12"/>
      <c r="OWV406" s="12"/>
      <c r="OWW406" s="12"/>
      <c r="OWX406" s="12"/>
      <c r="OWY406" s="12"/>
      <c r="OWZ406" s="12"/>
      <c r="OXA406" s="12"/>
      <c r="OXB406" s="12"/>
      <c r="OXC406" s="12"/>
      <c r="OXD406" s="12"/>
      <c r="OXE406" s="12"/>
      <c r="OXF406" s="12"/>
      <c r="OXG406" s="12"/>
      <c r="OXH406" s="12"/>
      <c r="OXI406" s="12"/>
      <c r="OXJ406" s="12"/>
      <c r="OXK406" s="12"/>
      <c r="OXL406" s="12"/>
      <c r="OXM406" s="12"/>
      <c r="OXN406" s="12"/>
      <c r="OXO406" s="12"/>
      <c r="OXP406" s="12"/>
      <c r="OXQ406" s="12"/>
      <c r="OXR406" s="12"/>
      <c r="OXS406" s="12"/>
      <c r="OXT406" s="12"/>
      <c r="OXU406" s="12"/>
      <c r="OXV406" s="12"/>
      <c r="OXW406" s="12"/>
      <c r="OXX406" s="12"/>
      <c r="OXY406" s="12"/>
      <c r="OXZ406" s="12"/>
      <c r="OYA406" s="12"/>
      <c r="OYB406" s="12"/>
      <c r="OYC406" s="12"/>
      <c r="OYD406" s="12"/>
      <c r="OYE406" s="12"/>
      <c r="OYF406" s="12"/>
      <c r="OYG406" s="12"/>
      <c r="OYH406" s="12"/>
      <c r="OYI406" s="12"/>
      <c r="OYJ406" s="12"/>
      <c r="OYK406" s="12"/>
      <c r="OYL406" s="12"/>
      <c r="OYM406" s="12"/>
      <c r="OYN406" s="12"/>
      <c r="OYO406" s="12"/>
      <c r="OYP406" s="12"/>
      <c r="OYQ406" s="12"/>
      <c r="OYR406" s="12"/>
      <c r="OYS406" s="12"/>
      <c r="OYT406" s="12"/>
      <c r="OYU406" s="12"/>
      <c r="OYV406" s="12"/>
      <c r="OYW406" s="12"/>
      <c r="OYX406" s="12"/>
      <c r="OYY406" s="12"/>
      <c r="OYZ406" s="12"/>
      <c r="OZA406" s="12"/>
      <c r="OZB406" s="12"/>
      <c r="OZC406" s="12"/>
      <c r="OZD406" s="12"/>
      <c r="OZE406" s="12"/>
      <c r="OZF406" s="12"/>
      <c r="OZG406" s="12"/>
      <c r="OZH406" s="12"/>
      <c r="OZI406" s="12"/>
      <c r="OZJ406" s="12"/>
      <c r="OZK406" s="12"/>
      <c r="OZL406" s="12"/>
      <c r="OZM406" s="12"/>
      <c r="OZN406" s="12"/>
      <c r="OZO406" s="12"/>
      <c r="OZP406" s="12"/>
      <c r="OZQ406" s="12"/>
      <c r="OZR406" s="12"/>
      <c r="OZS406" s="12"/>
      <c r="OZT406" s="12"/>
      <c r="OZU406" s="12"/>
      <c r="OZV406" s="12"/>
      <c r="OZW406" s="12"/>
      <c r="OZX406" s="12"/>
      <c r="OZY406" s="12"/>
      <c r="OZZ406" s="12"/>
      <c r="PAA406" s="12"/>
      <c r="PAB406" s="12"/>
      <c r="PAC406" s="12"/>
      <c r="PAD406" s="12"/>
      <c r="PAE406" s="12"/>
      <c r="PAF406" s="12"/>
      <c r="PAG406" s="12"/>
      <c r="PAH406" s="12"/>
      <c r="PAI406" s="12"/>
      <c r="PAJ406" s="12"/>
      <c r="PAK406" s="12"/>
      <c r="PAL406" s="12"/>
      <c r="PAM406" s="12"/>
      <c r="PAN406" s="12"/>
      <c r="PAO406" s="12"/>
      <c r="PAP406" s="12"/>
      <c r="PAQ406" s="12"/>
      <c r="PAR406" s="12"/>
      <c r="PAS406" s="12"/>
      <c r="PAT406" s="12"/>
      <c r="PAU406" s="12"/>
      <c r="PAV406" s="12"/>
      <c r="PAW406" s="12"/>
      <c r="PAX406" s="12"/>
      <c r="PAY406" s="12"/>
      <c r="PAZ406" s="12"/>
      <c r="PBA406" s="12"/>
      <c r="PBB406" s="12"/>
      <c r="PBC406" s="12"/>
      <c r="PBD406" s="12"/>
      <c r="PBE406" s="12"/>
      <c r="PBF406" s="12"/>
      <c r="PBG406" s="12"/>
      <c r="PBH406" s="12"/>
      <c r="PBI406" s="12"/>
      <c r="PBJ406" s="12"/>
      <c r="PBK406" s="12"/>
      <c r="PBL406" s="12"/>
      <c r="PBM406" s="12"/>
      <c r="PBN406" s="12"/>
      <c r="PBO406" s="12"/>
      <c r="PBP406" s="12"/>
      <c r="PBQ406" s="12"/>
      <c r="PBR406" s="12"/>
      <c r="PBS406" s="12"/>
      <c r="PBT406" s="12"/>
      <c r="PBU406" s="12"/>
      <c r="PBV406" s="12"/>
      <c r="PBW406" s="12"/>
      <c r="PBX406" s="12"/>
      <c r="PBY406" s="12"/>
      <c r="PBZ406" s="12"/>
      <c r="PCA406" s="12"/>
      <c r="PCB406" s="12"/>
      <c r="PCC406" s="12"/>
      <c r="PCD406" s="12"/>
      <c r="PCE406" s="12"/>
      <c r="PCF406" s="12"/>
      <c r="PCG406" s="12"/>
      <c r="PCH406" s="12"/>
      <c r="PCI406" s="12"/>
      <c r="PCJ406" s="12"/>
      <c r="PCK406" s="12"/>
      <c r="PCL406" s="12"/>
      <c r="PCM406" s="12"/>
      <c r="PCN406" s="12"/>
      <c r="PCO406" s="12"/>
      <c r="PCP406" s="12"/>
      <c r="PCQ406" s="12"/>
      <c r="PCR406" s="12"/>
      <c r="PCS406" s="12"/>
      <c r="PCT406" s="12"/>
      <c r="PCU406" s="12"/>
      <c r="PCV406" s="12"/>
      <c r="PCW406" s="12"/>
      <c r="PCX406" s="12"/>
      <c r="PCY406" s="12"/>
      <c r="PCZ406" s="12"/>
      <c r="PDA406" s="12"/>
      <c r="PDB406" s="12"/>
      <c r="PDC406" s="12"/>
      <c r="PDD406" s="12"/>
      <c r="PDE406" s="12"/>
      <c r="PDF406" s="12"/>
      <c r="PDG406" s="12"/>
      <c r="PDH406" s="12"/>
      <c r="PDI406" s="12"/>
      <c r="PDJ406" s="12"/>
      <c r="PDK406" s="12"/>
      <c r="PDL406" s="12"/>
      <c r="PDM406" s="12"/>
      <c r="PDN406" s="12"/>
      <c r="PDO406" s="12"/>
      <c r="PDP406" s="12"/>
      <c r="PDQ406" s="12"/>
      <c r="PDR406" s="12"/>
      <c r="PDS406" s="12"/>
      <c r="PDT406" s="12"/>
      <c r="PDU406" s="12"/>
      <c r="PDV406" s="12"/>
      <c r="PDW406" s="12"/>
      <c r="PDX406" s="12"/>
      <c r="PDY406" s="12"/>
      <c r="PDZ406" s="12"/>
      <c r="PEA406" s="12"/>
      <c r="PEB406" s="12"/>
      <c r="PEC406" s="12"/>
      <c r="PED406" s="12"/>
      <c r="PEE406" s="12"/>
      <c r="PEF406" s="12"/>
      <c r="PEG406" s="12"/>
      <c r="PEH406" s="12"/>
      <c r="PEI406" s="12"/>
      <c r="PEJ406" s="12"/>
      <c r="PEK406" s="12"/>
      <c r="PEL406" s="12"/>
      <c r="PEM406" s="12"/>
      <c r="PEN406" s="12"/>
      <c r="PEO406" s="12"/>
      <c r="PEP406" s="12"/>
      <c r="PEQ406" s="12"/>
      <c r="PER406" s="12"/>
      <c r="PES406" s="12"/>
      <c r="PET406" s="12"/>
      <c r="PEU406" s="12"/>
      <c r="PEV406" s="12"/>
      <c r="PEW406" s="12"/>
      <c r="PEX406" s="12"/>
      <c r="PEY406" s="12"/>
      <c r="PEZ406" s="12"/>
      <c r="PFA406" s="12"/>
      <c r="PFB406" s="12"/>
      <c r="PFC406" s="12"/>
      <c r="PFD406" s="12"/>
      <c r="PFE406" s="12"/>
      <c r="PFF406" s="12"/>
      <c r="PFG406" s="12"/>
      <c r="PFH406" s="12"/>
      <c r="PFI406" s="12"/>
      <c r="PFJ406" s="12"/>
      <c r="PFK406" s="12"/>
      <c r="PFL406" s="12"/>
      <c r="PFM406" s="12"/>
      <c r="PFN406" s="12"/>
      <c r="PFO406" s="12"/>
      <c r="PFP406" s="12"/>
      <c r="PFQ406" s="12"/>
      <c r="PFR406" s="12"/>
      <c r="PFS406" s="12"/>
      <c r="PFT406" s="12"/>
      <c r="PFU406" s="12"/>
      <c r="PFV406" s="12"/>
      <c r="PFW406" s="12"/>
      <c r="PFX406" s="12"/>
      <c r="PFY406" s="12"/>
      <c r="PFZ406" s="12"/>
      <c r="PGA406" s="12"/>
      <c r="PGB406" s="12"/>
      <c r="PGC406" s="12"/>
      <c r="PGD406" s="12"/>
      <c r="PGE406" s="12"/>
      <c r="PGF406" s="12"/>
      <c r="PGG406" s="12"/>
      <c r="PGH406" s="12"/>
      <c r="PGI406" s="12"/>
      <c r="PGJ406" s="12"/>
      <c r="PGK406" s="12"/>
      <c r="PGL406" s="12"/>
      <c r="PGM406" s="12"/>
      <c r="PGN406" s="12"/>
      <c r="PGO406" s="12"/>
      <c r="PGP406" s="12"/>
      <c r="PGQ406" s="12"/>
      <c r="PGR406" s="12"/>
      <c r="PGS406" s="12"/>
      <c r="PGT406" s="12"/>
      <c r="PGU406" s="12"/>
      <c r="PGV406" s="12"/>
      <c r="PGW406" s="12"/>
      <c r="PGX406" s="12"/>
      <c r="PGY406" s="12"/>
      <c r="PGZ406" s="12"/>
      <c r="PHA406" s="12"/>
      <c r="PHB406" s="12"/>
      <c r="PHC406" s="12"/>
      <c r="PHD406" s="12"/>
      <c r="PHE406" s="12"/>
      <c r="PHF406" s="12"/>
      <c r="PHG406" s="12"/>
      <c r="PHH406" s="12"/>
      <c r="PHI406" s="12"/>
      <c r="PHJ406" s="12"/>
      <c r="PHK406" s="12"/>
      <c r="PHL406" s="12"/>
      <c r="PHM406" s="12"/>
      <c r="PHN406" s="12"/>
      <c r="PHO406" s="12"/>
      <c r="PHP406" s="12"/>
      <c r="PHQ406" s="12"/>
      <c r="PHR406" s="12"/>
      <c r="PHS406" s="12"/>
      <c r="PHT406" s="12"/>
      <c r="PHU406" s="12"/>
      <c r="PHV406" s="12"/>
      <c r="PHW406" s="12"/>
      <c r="PHX406" s="12"/>
      <c r="PHY406" s="12"/>
      <c r="PHZ406" s="12"/>
      <c r="PIA406" s="12"/>
      <c r="PIB406" s="12"/>
      <c r="PIC406" s="12"/>
      <c r="PID406" s="12"/>
      <c r="PIE406" s="12"/>
      <c r="PIF406" s="12"/>
      <c r="PIG406" s="12"/>
      <c r="PIH406" s="12"/>
      <c r="PII406" s="12"/>
      <c r="PIJ406" s="12"/>
      <c r="PIK406" s="12"/>
      <c r="PIL406" s="12"/>
      <c r="PIM406" s="12"/>
      <c r="PIN406" s="12"/>
      <c r="PIO406" s="12"/>
      <c r="PIP406" s="12"/>
      <c r="PIQ406" s="12"/>
      <c r="PIR406" s="12"/>
      <c r="PIS406" s="12"/>
      <c r="PIT406" s="12"/>
      <c r="PIU406" s="12"/>
      <c r="PIV406" s="12"/>
      <c r="PIW406" s="12"/>
      <c r="PIX406" s="12"/>
      <c r="PIY406" s="12"/>
      <c r="PIZ406" s="12"/>
      <c r="PJA406" s="12"/>
      <c r="PJB406" s="12"/>
      <c r="PJC406" s="12"/>
      <c r="PJD406" s="12"/>
      <c r="PJE406" s="12"/>
      <c r="PJF406" s="12"/>
      <c r="PJG406" s="12"/>
      <c r="PJH406" s="12"/>
      <c r="PJI406" s="12"/>
      <c r="PJJ406" s="12"/>
      <c r="PJK406" s="12"/>
      <c r="PJL406" s="12"/>
      <c r="PJM406" s="12"/>
      <c r="PJN406" s="12"/>
      <c r="PJO406" s="12"/>
      <c r="PJP406" s="12"/>
      <c r="PJQ406" s="12"/>
      <c r="PJR406" s="12"/>
      <c r="PJS406" s="12"/>
      <c r="PJT406" s="12"/>
      <c r="PJU406" s="12"/>
      <c r="PJV406" s="12"/>
      <c r="PJW406" s="12"/>
      <c r="PJX406" s="12"/>
      <c r="PJY406" s="12"/>
      <c r="PJZ406" s="12"/>
      <c r="PKA406" s="12"/>
      <c r="PKB406" s="12"/>
      <c r="PKC406" s="12"/>
      <c r="PKD406" s="12"/>
      <c r="PKE406" s="12"/>
      <c r="PKF406" s="12"/>
      <c r="PKG406" s="12"/>
      <c r="PKH406" s="12"/>
      <c r="PKI406" s="12"/>
      <c r="PKJ406" s="12"/>
      <c r="PKK406" s="12"/>
      <c r="PKL406" s="12"/>
      <c r="PKM406" s="12"/>
      <c r="PKN406" s="12"/>
      <c r="PKO406" s="12"/>
      <c r="PKP406" s="12"/>
      <c r="PKQ406" s="12"/>
      <c r="PKR406" s="12"/>
      <c r="PKS406" s="12"/>
      <c r="PKT406" s="12"/>
      <c r="PKU406" s="12"/>
      <c r="PKV406" s="12"/>
      <c r="PKW406" s="12"/>
      <c r="PKX406" s="12"/>
      <c r="PKY406" s="12"/>
      <c r="PKZ406" s="12"/>
      <c r="PLA406" s="12"/>
      <c r="PLB406" s="12"/>
      <c r="PLC406" s="12"/>
      <c r="PLD406" s="12"/>
      <c r="PLE406" s="12"/>
      <c r="PLF406" s="12"/>
      <c r="PLG406" s="12"/>
      <c r="PLH406" s="12"/>
      <c r="PLI406" s="12"/>
      <c r="PLJ406" s="12"/>
      <c r="PLK406" s="12"/>
      <c r="PLL406" s="12"/>
      <c r="PLM406" s="12"/>
      <c r="PLN406" s="12"/>
      <c r="PLO406" s="12"/>
      <c r="PLP406" s="12"/>
      <c r="PLQ406" s="12"/>
      <c r="PLR406" s="12"/>
      <c r="PLS406" s="12"/>
      <c r="PLT406" s="12"/>
      <c r="PLU406" s="12"/>
      <c r="PLV406" s="12"/>
      <c r="PLW406" s="12"/>
      <c r="PLX406" s="12"/>
      <c r="PLY406" s="12"/>
      <c r="PLZ406" s="12"/>
      <c r="PMA406" s="12"/>
      <c r="PMB406" s="12"/>
      <c r="PMC406" s="12"/>
      <c r="PMD406" s="12"/>
      <c r="PME406" s="12"/>
      <c r="PMF406" s="12"/>
      <c r="PMG406" s="12"/>
      <c r="PMH406" s="12"/>
      <c r="PMI406" s="12"/>
      <c r="PMJ406" s="12"/>
      <c r="PMK406" s="12"/>
      <c r="PML406" s="12"/>
      <c r="PMM406" s="12"/>
      <c r="PMN406" s="12"/>
      <c r="PMO406" s="12"/>
      <c r="PMP406" s="12"/>
      <c r="PMQ406" s="12"/>
      <c r="PMR406" s="12"/>
      <c r="PMS406" s="12"/>
      <c r="PMT406" s="12"/>
      <c r="PMU406" s="12"/>
      <c r="PMV406" s="12"/>
      <c r="PMW406" s="12"/>
      <c r="PMX406" s="12"/>
      <c r="PMY406" s="12"/>
      <c r="PMZ406" s="12"/>
      <c r="PNA406" s="12"/>
      <c r="PNB406" s="12"/>
      <c r="PNC406" s="12"/>
      <c r="PND406" s="12"/>
      <c r="PNE406" s="12"/>
      <c r="PNF406" s="12"/>
      <c r="PNG406" s="12"/>
      <c r="PNH406" s="12"/>
      <c r="PNI406" s="12"/>
      <c r="PNJ406" s="12"/>
      <c r="PNK406" s="12"/>
      <c r="PNL406" s="12"/>
      <c r="PNM406" s="12"/>
      <c r="PNN406" s="12"/>
      <c r="PNO406" s="12"/>
      <c r="PNP406" s="12"/>
      <c r="PNQ406" s="12"/>
      <c r="PNR406" s="12"/>
      <c r="PNS406" s="12"/>
      <c r="PNT406" s="12"/>
      <c r="PNU406" s="12"/>
      <c r="PNV406" s="12"/>
      <c r="PNW406" s="12"/>
      <c r="PNX406" s="12"/>
      <c r="PNY406" s="12"/>
      <c r="PNZ406" s="12"/>
      <c r="POA406" s="12"/>
      <c r="POB406" s="12"/>
      <c r="POC406" s="12"/>
      <c r="POD406" s="12"/>
      <c r="POE406" s="12"/>
      <c r="POF406" s="12"/>
      <c r="POG406" s="12"/>
      <c r="POH406" s="12"/>
      <c r="POI406" s="12"/>
      <c r="POJ406" s="12"/>
      <c r="POK406" s="12"/>
      <c r="POL406" s="12"/>
      <c r="POM406" s="12"/>
      <c r="PON406" s="12"/>
      <c r="POO406" s="12"/>
      <c r="POP406" s="12"/>
      <c r="POQ406" s="12"/>
      <c r="POR406" s="12"/>
      <c r="POS406" s="12"/>
      <c r="POT406" s="12"/>
      <c r="POU406" s="12"/>
      <c r="POV406" s="12"/>
      <c r="POW406" s="12"/>
      <c r="POX406" s="12"/>
      <c r="POY406" s="12"/>
      <c r="POZ406" s="12"/>
      <c r="PPA406" s="12"/>
      <c r="PPB406" s="12"/>
      <c r="PPC406" s="12"/>
      <c r="PPD406" s="12"/>
      <c r="PPE406" s="12"/>
      <c r="PPF406" s="12"/>
      <c r="PPG406" s="12"/>
      <c r="PPH406" s="12"/>
      <c r="PPI406" s="12"/>
      <c r="PPJ406" s="12"/>
      <c r="PPK406" s="12"/>
      <c r="PPL406" s="12"/>
      <c r="PPM406" s="12"/>
      <c r="PPN406" s="12"/>
      <c r="PPO406" s="12"/>
      <c r="PPP406" s="12"/>
      <c r="PPQ406" s="12"/>
      <c r="PPR406" s="12"/>
      <c r="PPS406" s="12"/>
      <c r="PPT406" s="12"/>
      <c r="PPU406" s="12"/>
      <c r="PPV406" s="12"/>
      <c r="PPW406" s="12"/>
      <c r="PPX406" s="12"/>
      <c r="PPY406" s="12"/>
      <c r="PPZ406" s="12"/>
      <c r="PQA406" s="12"/>
      <c r="PQB406" s="12"/>
      <c r="PQC406" s="12"/>
      <c r="PQD406" s="12"/>
      <c r="PQE406" s="12"/>
      <c r="PQF406" s="12"/>
      <c r="PQG406" s="12"/>
      <c r="PQH406" s="12"/>
      <c r="PQI406" s="12"/>
      <c r="PQJ406" s="12"/>
      <c r="PQK406" s="12"/>
      <c r="PQL406" s="12"/>
      <c r="PQM406" s="12"/>
      <c r="PQN406" s="12"/>
      <c r="PQO406" s="12"/>
      <c r="PQP406" s="12"/>
      <c r="PQQ406" s="12"/>
      <c r="PQR406" s="12"/>
      <c r="PQS406" s="12"/>
      <c r="PQT406" s="12"/>
      <c r="PQU406" s="12"/>
      <c r="PQV406" s="12"/>
      <c r="PQW406" s="12"/>
      <c r="PQX406" s="12"/>
      <c r="PQY406" s="12"/>
      <c r="PQZ406" s="12"/>
      <c r="PRA406" s="12"/>
      <c r="PRB406" s="12"/>
      <c r="PRC406" s="12"/>
      <c r="PRD406" s="12"/>
      <c r="PRE406" s="12"/>
      <c r="PRF406" s="12"/>
      <c r="PRG406" s="12"/>
      <c r="PRH406" s="12"/>
      <c r="PRI406" s="12"/>
      <c r="PRJ406" s="12"/>
      <c r="PRK406" s="12"/>
      <c r="PRL406" s="12"/>
      <c r="PRM406" s="12"/>
      <c r="PRN406" s="12"/>
      <c r="PRO406" s="12"/>
      <c r="PRP406" s="12"/>
      <c r="PRQ406" s="12"/>
      <c r="PRR406" s="12"/>
      <c r="PRS406" s="12"/>
      <c r="PRT406" s="12"/>
      <c r="PRU406" s="12"/>
      <c r="PRV406" s="12"/>
      <c r="PRW406" s="12"/>
      <c r="PRX406" s="12"/>
      <c r="PRY406" s="12"/>
      <c r="PRZ406" s="12"/>
      <c r="PSA406" s="12"/>
      <c r="PSB406" s="12"/>
      <c r="PSC406" s="12"/>
      <c r="PSD406" s="12"/>
      <c r="PSE406" s="12"/>
      <c r="PSF406" s="12"/>
      <c r="PSG406" s="12"/>
      <c r="PSH406" s="12"/>
      <c r="PSI406" s="12"/>
      <c r="PSJ406" s="12"/>
      <c r="PSK406" s="12"/>
      <c r="PSL406" s="12"/>
      <c r="PSM406" s="12"/>
      <c r="PSN406" s="12"/>
      <c r="PSO406" s="12"/>
      <c r="PSP406" s="12"/>
      <c r="PSQ406" s="12"/>
      <c r="PSR406" s="12"/>
      <c r="PSS406" s="12"/>
      <c r="PST406" s="12"/>
      <c r="PSU406" s="12"/>
      <c r="PSV406" s="12"/>
      <c r="PSW406" s="12"/>
      <c r="PSX406" s="12"/>
      <c r="PSY406" s="12"/>
      <c r="PSZ406" s="12"/>
      <c r="PTA406" s="12"/>
      <c r="PTB406" s="12"/>
      <c r="PTC406" s="12"/>
      <c r="PTD406" s="12"/>
      <c r="PTE406" s="12"/>
      <c r="PTF406" s="12"/>
      <c r="PTG406" s="12"/>
      <c r="PTH406" s="12"/>
      <c r="PTI406" s="12"/>
      <c r="PTJ406" s="12"/>
      <c r="PTK406" s="12"/>
      <c r="PTL406" s="12"/>
      <c r="PTM406" s="12"/>
      <c r="PTN406" s="12"/>
      <c r="PTO406" s="12"/>
      <c r="PTP406" s="12"/>
      <c r="PTQ406" s="12"/>
      <c r="PTR406" s="12"/>
      <c r="PTS406" s="12"/>
      <c r="PTT406" s="12"/>
      <c r="PTU406" s="12"/>
      <c r="PTV406" s="12"/>
      <c r="PTW406" s="12"/>
      <c r="PTX406" s="12"/>
      <c r="PTY406" s="12"/>
      <c r="PTZ406" s="12"/>
      <c r="PUA406" s="12"/>
      <c r="PUB406" s="12"/>
      <c r="PUC406" s="12"/>
      <c r="PUD406" s="12"/>
      <c r="PUE406" s="12"/>
      <c r="PUF406" s="12"/>
      <c r="PUG406" s="12"/>
      <c r="PUH406" s="12"/>
      <c r="PUI406" s="12"/>
      <c r="PUJ406" s="12"/>
      <c r="PUK406" s="12"/>
      <c r="PUL406" s="12"/>
      <c r="PUM406" s="12"/>
      <c r="PUN406" s="12"/>
      <c r="PUO406" s="12"/>
      <c r="PUP406" s="12"/>
      <c r="PUQ406" s="12"/>
      <c r="PUR406" s="12"/>
      <c r="PUS406" s="12"/>
      <c r="PUT406" s="12"/>
      <c r="PUU406" s="12"/>
      <c r="PUV406" s="12"/>
      <c r="PUW406" s="12"/>
      <c r="PUX406" s="12"/>
      <c r="PUY406" s="12"/>
      <c r="PUZ406" s="12"/>
      <c r="PVA406" s="12"/>
      <c r="PVB406" s="12"/>
      <c r="PVC406" s="12"/>
      <c r="PVD406" s="12"/>
      <c r="PVE406" s="12"/>
      <c r="PVF406" s="12"/>
      <c r="PVG406" s="12"/>
      <c r="PVH406" s="12"/>
      <c r="PVI406" s="12"/>
      <c r="PVJ406" s="12"/>
      <c r="PVK406" s="12"/>
      <c r="PVL406" s="12"/>
      <c r="PVM406" s="12"/>
      <c r="PVN406" s="12"/>
      <c r="PVO406" s="12"/>
      <c r="PVP406" s="12"/>
      <c r="PVQ406" s="12"/>
      <c r="PVR406" s="12"/>
      <c r="PVS406" s="12"/>
      <c r="PVT406" s="12"/>
      <c r="PVU406" s="12"/>
      <c r="PVV406" s="12"/>
      <c r="PVW406" s="12"/>
      <c r="PVX406" s="12"/>
      <c r="PVY406" s="12"/>
      <c r="PVZ406" s="12"/>
      <c r="PWA406" s="12"/>
      <c r="PWB406" s="12"/>
      <c r="PWC406" s="12"/>
      <c r="PWD406" s="12"/>
      <c r="PWE406" s="12"/>
      <c r="PWF406" s="12"/>
      <c r="PWG406" s="12"/>
      <c r="PWH406" s="12"/>
      <c r="PWI406" s="12"/>
      <c r="PWJ406" s="12"/>
      <c r="PWK406" s="12"/>
      <c r="PWL406" s="12"/>
      <c r="PWM406" s="12"/>
      <c r="PWN406" s="12"/>
      <c r="PWO406" s="12"/>
      <c r="PWP406" s="12"/>
      <c r="PWQ406" s="12"/>
      <c r="PWR406" s="12"/>
      <c r="PWS406" s="12"/>
      <c r="PWT406" s="12"/>
      <c r="PWU406" s="12"/>
      <c r="PWV406" s="12"/>
      <c r="PWW406" s="12"/>
      <c r="PWX406" s="12"/>
      <c r="PWY406" s="12"/>
      <c r="PWZ406" s="12"/>
      <c r="PXA406" s="12"/>
      <c r="PXB406" s="12"/>
      <c r="PXC406" s="12"/>
      <c r="PXD406" s="12"/>
      <c r="PXE406" s="12"/>
      <c r="PXF406" s="12"/>
      <c r="PXG406" s="12"/>
      <c r="PXH406" s="12"/>
      <c r="PXI406" s="12"/>
      <c r="PXJ406" s="12"/>
      <c r="PXK406" s="12"/>
      <c r="PXL406" s="12"/>
      <c r="PXM406" s="12"/>
      <c r="PXN406" s="12"/>
      <c r="PXO406" s="12"/>
      <c r="PXP406" s="12"/>
      <c r="PXQ406" s="12"/>
      <c r="PXR406" s="12"/>
      <c r="PXS406" s="12"/>
      <c r="PXT406" s="12"/>
      <c r="PXU406" s="12"/>
      <c r="PXV406" s="12"/>
      <c r="PXW406" s="12"/>
      <c r="PXX406" s="12"/>
      <c r="PXY406" s="12"/>
      <c r="PXZ406" s="12"/>
      <c r="PYA406" s="12"/>
      <c r="PYB406" s="12"/>
      <c r="PYC406" s="12"/>
      <c r="PYD406" s="12"/>
      <c r="PYE406" s="12"/>
      <c r="PYF406" s="12"/>
      <c r="PYG406" s="12"/>
      <c r="PYH406" s="12"/>
      <c r="PYI406" s="12"/>
      <c r="PYJ406" s="12"/>
      <c r="PYK406" s="12"/>
      <c r="PYL406" s="12"/>
      <c r="PYM406" s="12"/>
      <c r="PYN406" s="12"/>
      <c r="PYO406" s="12"/>
      <c r="PYP406" s="12"/>
      <c r="PYQ406" s="12"/>
      <c r="PYR406" s="12"/>
      <c r="PYS406" s="12"/>
      <c r="PYT406" s="12"/>
      <c r="PYU406" s="12"/>
      <c r="PYV406" s="12"/>
      <c r="PYW406" s="12"/>
      <c r="PYX406" s="12"/>
      <c r="PYY406" s="12"/>
      <c r="PYZ406" s="12"/>
      <c r="PZA406" s="12"/>
      <c r="PZB406" s="12"/>
      <c r="PZC406" s="12"/>
      <c r="PZD406" s="12"/>
      <c r="PZE406" s="12"/>
      <c r="PZF406" s="12"/>
      <c r="PZG406" s="12"/>
      <c r="PZH406" s="12"/>
      <c r="PZI406" s="12"/>
      <c r="PZJ406" s="12"/>
      <c r="PZK406" s="12"/>
      <c r="PZL406" s="12"/>
      <c r="PZM406" s="12"/>
      <c r="PZN406" s="12"/>
      <c r="PZO406" s="12"/>
      <c r="PZP406" s="12"/>
      <c r="PZQ406" s="12"/>
      <c r="PZR406" s="12"/>
      <c r="PZS406" s="12"/>
      <c r="PZT406" s="12"/>
      <c r="PZU406" s="12"/>
      <c r="PZV406" s="12"/>
      <c r="PZW406" s="12"/>
      <c r="PZX406" s="12"/>
      <c r="PZY406" s="12"/>
      <c r="PZZ406" s="12"/>
      <c r="QAA406" s="12"/>
      <c r="QAB406" s="12"/>
      <c r="QAC406" s="12"/>
      <c r="QAD406" s="12"/>
      <c r="QAE406" s="12"/>
      <c r="QAF406" s="12"/>
      <c r="QAG406" s="12"/>
      <c r="QAH406" s="12"/>
      <c r="QAI406" s="12"/>
      <c r="QAJ406" s="12"/>
      <c r="QAK406" s="12"/>
      <c r="QAL406" s="12"/>
      <c r="QAM406" s="12"/>
      <c r="QAN406" s="12"/>
      <c r="QAO406" s="12"/>
      <c r="QAP406" s="12"/>
      <c r="QAQ406" s="12"/>
      <c r="QAR406" s="12"/>
      <c r="QAS406" s="12"/>
      <c r="QAT406" s="12"/>
      <c r="QAU406" s="12"/>
      <c r="QAV406" s="12"/>
      <c r="QAW406" s="12"/>
      <c r="QAX406" s="12"/>
      <c r="QAY406" s="12"/>
      <c r="QAZ406" s="12"/>
      <c r="QBA406" s="12"/>
      <c r="QBB406" s="12"/>
      <c r="QBC406" s="12"/>
      <c r="QBD406" s="12"/>
      <c r="QBE406" s="12"/>
      <c r="QBF406" s="12"/>
      <c r="QBG406" s="12"/>
      <c r="QBH406" s="12"/>
      <c r="QBI406" s="12"/>
      <c r="QBJ406" s="12"/>
      <c r="QBK406" s="12"/>
      <c r="QBL406" s="12"/>
      <c r="QBM406" s="12"/>
      <c r="QBN406" s="12"/>
      <c r="QBO406" s="12"/>
      <c r="QBP406" s="12"/>
      <c r="QBQ406" s="12"/>
      <c r="QBR406" s="12"/>
      <c r="QBS406" s="12"/>
      <c r="QBT406" s="12"/>
      <c r="QBU406" s="12"/>
      <c r="QBV406" s="12"/>
      <c r="QBW406" s="12"/>
      <c r="QBX406" s="12"/>
      <c r="QBY406" s="12"/>
      <c r="QBZ406" s="12"/>
      <c r="QCA406" s="12"/>
      <c r="QCB406" s="12"/>
      <c r="QCC406" s="12"/>
      <c r="QCD406" s="12"/>
      <c r="QCE406" s="12"/>
      <c r="QCF406" s="12"/>
      <c r="QCG406" s="12"/>
      <c r="QCH406" s="12"/>
      <c r="QCI406" s="12"/>
      <c r="QCJ406" s="12"/>
      <c r="QCK406" s="12"/>
      <c r="QCL406" s="12"/>
      <c r="QCM406" s="12"/>
      <c r="QCN406" s="12"/>
      <c r="QCO406" s="12"/>
      <c r="QCP406" s="12"/>
      <c r="QCQ406" s="12"/>
      <c r="QCR406" s="12"/>
      <c r="QCS406" s="12"/>
      <c r="QCT406" s="12"/>
      <c r="QCU406" s="12"/>
      <c r="QCV406" s="12"/>
      <c r="QCW406" s="12"/>
      <c r="QCX406" s="12"/>
      <c r="QCY406" s="12"/>
      <c r="QCZ406" s="12"/>
      <c r="QDA406" s="12"/>
      <c r="QDB406" s="12"/>
      <c r="QDC406" s="12"/>
      <c r="QDD406" s="12"/>
      <c r="QDE406" s="12"/>
      <c r="QDF406" s="12"/>
      <c r="QDG406" s="12"/>
      <c r="QDH406" s="12"/>
      <c r="QDI406" s="12"/>
      <c r="QDJ406" s="12"/>
      <c r="QDK406" s="12"/>
      <c r="QDL406" s="12"/>
      <c r="QDM406" s="12"/>
      <c r="QDN406" s="12"/>
      <c r="QDO406" s="12"/>
      <c r="QDP406" s="12"/>
      <c r="QDQ406" s="12"/>
      <c r="QDR406" s="12"/>
      <c r="QDS406" s="12"/>
      <c r="QDT406" s="12"/>
      <c r="QDU406" s="12"/>
      <c r="QDV406" s="12"/>
      <c r="QDW406" s="12"/>
      <c r="QDX406" s="12"/>
      <c r="QDY406" s="12"/>
      <c r="QDZ406" s="12"/>
      <c r="QEA406" s="12"/>
      <c r="QEB406" s="12"/>
      <c r="QEC406" s="12"/>
      <c r="QED406" s="12"/>
      <c r="QEE406" s="12"/>
      <c r="QEF406" s="12"/>
      <c r="QEG406" s="12"/>
      <c r="QEH406" s="12"/>
      <c r="QEI406" s="12"/>
      <c r="QEJ406" s="12"/>
      <c r="QEK406" s="12"/>
      <c r="QEL406" s="12"/>
      <c r="QEM406" s="12"/>
      <c r="QEN406" s="12"/>
      <c r="QEO406" s="12"/>
      <c r="QEP406" s="12"/>
      <c r="QEQ406" s="12"/>
      <c r="QER406" s="12"/>
      <c r="QES406" s="12"/>
      <c r="QET406" s="12"/>
      <c r="QEU406" s="12"/>
      <c r="QEV406" s="12"/>
      <c r="QEW406" s="12"/>
      <c r="QEX406" s="12"/>
      <c r="QEY406" s="12"/>
      <c r="QEZ406" s="12"/>
      <c r="QFA406" s="12"/>
      <c r="QFB406" s="12"/>
      <c r="QFC406" s="12"/>
      <c r="QFD406" s="12"/>
      <c r="QFE406" s="12"/>
      <c r="QFF406" s="12"/>
      <c r="QFG406" s="12"/>
      <c r="QFH406" s="12"/>
      <c r="QFI406" s="12"/>
      <c r="QFJ406" s="12"/>
      <c r="QFK406" s="12"/>
      <c r="QFL406" s="12"/>
      <c r="QFM406" s="12"/>
      <c r="QFN406" s="12"/>
      <c r="QFO406" s="12"/>
      <c r="QFP406" s="12"/>
      <c r="QFQ406" s="12"/>
      <c r="QFR406" s="12"/>
      <c r="QFS406" s="12"/>
      <c r="QFT406" s="12"/>
      <c r="QFU406" s="12"/>
      <c r="QFV406" s="12"/>
      <c r="QFW406" s="12"/>
      <c r="QFX406" s="12"/>
      <c r="QFY406" s="12"/>
      <c r="QFZ406" s="12"/>
      <c r="QGA406" s="12"/>
      <c r="QGB406" s="12"/>
      <c r="QGC406" s="12"/>
      <c r="QGD406" s="12"/>
      <c r="QGE406" s="12"/>
      <c r="QGF406" s="12"/>
      <c r="QGG406" s="12"/>
      <c r="QGH406" s="12"/>
      <c r="QGI406" s="12"/>
      <c r="QGJ406" s="12"/>
      <c r="QGK406" s="12"/>
      <c r="QGL406" s="12"/>
      <c r="QGM406" s="12"/>
      <c r="QGN406" s="12"/>
      <c r="QGO406" s="12"/>
      <c r="QGP406" s="12"/>
      <c r="QGQ406" s="12"/>
      <c r="QGR406" s="12"/>
      <c r="QGS406" s="12"/>
      <c r="QGT406" s="12"/>
      <c r="QGU406" s="12"/>
      <c r="QGV406" s="12"/>
      <c r="QGW406" s="12"/>
      <c r="QGX406" s="12"/>
      <c r="QGY406" s="12"/>
      <c r="QGZ406" s="12"/>
      <c r="QHA406" s="12"/>
      <c r="QHB406" s="12"/>
      <c r="QHC406" s="12"/>
      <c r="QHD406" s="12"/>
      <c r="QHE406" s="12"/>
      <c r="QHF406" s="12"/>
      <c r="QHG406" s="12"/>
      <c r="QHH406" s="12"/>
      <c r="QHI406" s="12"/>
      <c r="QHJ406" s="12"/>
      <c r="QHK406" s="12"/>
      <c r="QHL406" s="12"/>
      <c r="QHM406" s="12"/>
      <c r="QHN406" s="12"/>
      <c r="QHO406" s="12"/>
      <c r="QHP406" s="12"/>
      <c r="QHQ406" s="12"/>
      <c r="QHR406" s="12"/>
      <c r="QHS406" s="12"/>
      <c r="QHT406" s="12"/>
      <c r="QHU406" s="12"/>
      <c r="QHV406" s="12"/>
      <c r="QHW406" s="12"/>
      <c r="QHX406" s="12"/>
      <c r="QHY406" s="12"/>
      <c r="QHZ406" s="12"/>
      <c r="QIA406" s="12"/>
      <c r="QIB406" s="12"/>
      <c r="QIC406" s="12"/>
      <c r="QID406" s="12"/>
      <c r="QIE406" s="12"/>
      <c r="QIF406" s="12"/>
      <c r="QIG406" s="12"/>
      <c r="QIH406" s="12"/>
      <c r="QII406" s="12"/>
      <c r="QIJ406" s="12"/>
      <c r="QIK406" s="12"/>
      <c r="QIL406" s="12"/>
      <c r="QIM406" s="12"/>
      <c r="QIN406" s="12"/>
      <c r="QIO406" s="12"/>
      <c r="QIP406" s="12"/>
      <c r="QIQ406" s="12"/>
      <c r="QIR406" s="12"/>
      <c r="QIS406" s="12"/>
      <c r="QIT406" s="12"/>
      <c r="QIU406" s="12"/>
      <c r="QIV406" s="12"/>
      <c r="QIW406" s="12"/>
      <c r="QIX406" s="12"/>
      <c r="QIY406" s="12"/>
      <c r="QIZ406" s="12"/>
      <c r="QJA406" s="12"/>
      <c r="QJB406" s="12"/>
      <c r="QJC406" s="12"/>
      <c r="QJD406" s="12"/>
      <c r="QJE406" s="12"/>
      <c r="QJF406" s="12"/>
      <c r="QJG406" s="12"/>
      <c r="QJH406" s="12"/>
      <c r="QJI406" s="12"/>
      <c r="QJJ406" s="12"/>
      <c r="QJK406" s="12"/>
      <c r="QJL406" s="12"/>
      <c r="QJM406" s="12"/>
      <c r="QJN406" s="12"/>
      <c r="QJO406" s="12"/>
      <c r="QJP406" s="12"/>
      <c r="QJQ406" s="12"/>
      <c r="QJR406" s="12"/>
      <c r="QJS406" s="12"/>
      <c r="QJT406" s="12"/>
      <c r="QJU406" s="12"/>
      <c r="QJV406" s="12"/>
      <c r="QJW406" s="12"/>
      <c r="QJX406" s="12"/>
      <c r="QJY406" s="12"/>
      <c r="QJZ406" s="12"/>
      <c r="QKA406" s="12"/>
      <c r="QKB406" s="12"/>
      <c r="QKC406" s="12"/>
      <c r="QKD406" s="12"/>
      <c r="QKE406" s="12"/>
      <c r="QKF406" s="12"/>
      <c r="QKG406" s="12"/>
      <c r="QKH406" s="12"/>
      <c r="QKI406" s="12"/>
      <c r="QKJ406" s="12"/>
      <c r="QKK406" s="12"/>
      <c r="QKL406" s="12"/>
      <c r="QKM406" s="12"/>
      <c r="QKN406" s="12"/>
      <c r="QKO406" s="12"/>
      <c r="QKP406" s="12"/>
      <c r="QKQ406" s="12"/>
      <c r="QKR406" s="12"/>
      <c r="QKS406" s="12"/>
      <c r="QKT406" s="12"/>
      <c r="QKU406" s="12"/>
      <c r="QKV406" s="12"/>
      <c r="QKW406" s="12"/>
      <c r="QKX406" s="12"/>
      <c r="QKY406" s="12"/>
      <c r="QKZ406" s="12"/>
      <c r="QLA406" s="12"/>
      <c r="QLB406" s="12"/>
      <c r="QLC406" s="12"/>
      <c r="QLD406" s="12"/>
      <c r="QLE406" s="12"/>
      <c r="QLF406" s="12"/>
      <c r="QLG406" s="12"/>
      <c r="QLH406" s="12"/>
      <c r="QLI406" s="12"/>
      <c r="QLJ406" s="12"/>
      <c r="QLK406" s="12"/>
      <c r="QLL406" s="12"/>
      <c r="QLM406" s="12"/>
      <c r="QLN406" s="12"/>
      <c r="QLO406" s="12"/>
      <c r="QLP406" s="12"/>
      <c r="QLQ406" s="12"/>
      <c r="QLR406" s="12"/>
      <c r="QLS406" s="12"/>
      <c r="QLT406" s="12"/>
      <c r="QLU406" s="12"/>
      <c r="QLV406" s="12"/>
      <c r="QLW406" s="12"/>
      <c r="QLX406" s="12"/>
      <c r="QLY406" s="12"/>
      <c r="QLZ406" s="12"/>
      <c r="QMA406" s="12"/>
      <c r="QMB406" s="12"/>
      <c r="QMC406" s="12"/>
      <c r="QMD406" s="12"/>
      <c r="QME406" s="12"/>
      <c r="QMF406" s="12"/>
      <c r="QMG406" s="12"/>
      <c r="QMH406" s="12"/>
      <c r="QMI406" s="12"/>
      <c r="QMJ406" s="12"/>
      <c r="QMK406" s="12"/>
      <c r="QML406" s="12"/>
      <c r="QMM406" s="12"/>
      <c r="QMN406" s="12"/>
      <c r="QMO406" s="12"/>
      <c r="QMP406" s="12"/>
      <c r="QMQ406" s="12"/>
      <c r="QMR406" s="12"/>
      <c r="QMS406" s="12"/>
      <c r="QMT406" s="12"/>
      <c r="QMU406" s="12"/>
      <c r="QMV406" s="12"/>
      <c r="QMW406" s="12"/>
      <c r="QMX406" s="12"/>
      <c r="QMY406" s="12"/>
      <c r="QMZ406" s="12"/>
      <c r="QNA406" s="12"/>
      <c r="QNB406" s="12"/>
      <c r="QNC406" s="12"/>
      <c r="QND406" s="12"/>
      <c r="QNE406" s="12"/>
      <c r="QNF406" s="12"/>
      <c r="QNG406" s="12"/>
      <c r="QNH406" s="12"/>
      <c r="QNI406" s="12"/>
      <c r="QNJ406" s="12"/>
      <c r="QNK406" s="12"/>
      <c r="QNL406" s="12"/>
      <c r="QNM406" s="12"/>
      <c r="QNN406" s="12"/>
      <c r="QNO406" s="12"/>
      <c r="QNP406" s="12"/>
      <c r="QNQ406" s="12"/>
      <c r="QNR406" s="12"/>
      <c r="QNS406" s="12"/>
      <c r="QNT406" s="12"/>
      <c r="QNU406" s="12"/>
      <c r="QNV406" s="12"/>
      <c r="QNW406" s="12"/>
      <c r="QNX406" s="12"/>
      <c r="QNY406" s="12"/>
      <c r="QNZ406" s="12"/>
      <c r="QOA406" s="12"/>
      <c r="QOB406" s="12"/>
      <c r="QOC406" s="12"/>
      <c r="QOD406" s="12"/>
      <c r="QOE406" s="12"/>
      <c r="QOF406" s="12"/>
      <c r="QOG406" s="12"/>
      <c r="QOH406" s="12"/>
      <c r="QOI406" s="12"/>
      <c r="QOJ406" s="12"/>
      <c r="QOK406" s="12"/>
      <c r="QOL406" s="12"/>
      <c r="QOM406" s="12"/>
      <c r="QON406" s="12"/>
      <c r="QOO406" s="12"/>
      <c r="QOP406" s="12"/>
      <c r="QOQ406" s="12"/>
      <c r="QOR406" s="12"/>
      <c r="QOS406" s="12"/>
      <c r="QOT406" s="12"/>
      <c r="QOU406" s="12"/>
      <c r="QOV406" s="12"/>
      <c r="QOW406" s="12"/>
      <c r="QOX406" s="12"/>
      <c r="QOY406" s="12"/>
      <c r="QOZ406" s="12"/>
      <c r="QPA406" s="12"/>
      <c r="QPB406" s="12"/>
      <c r="QPC406" s="12"/>
      <c r="QPD406" s="12"/>
      <c r="QPE406" s="12"/>
      <c r="QPF406" s="12"/>
      <c r="QPG406" s="12"/>
      <c r="QPH406" s="12"/>
      <c r="QPI406" s="12"/>
      <c r="QPJ406" s="12"/>
      <c r="QPK406" s="12"/>
      <c r="QPL406" s="12"/>
      <c r="QPM406" s="12"/>
      <c r="QPN406" s="12"/>
      <c r="QPO406" s="12"/>
      <c r="QPP406" s="12"/>
      <c r="QPQ406" s="12"/>
      <c r="QPR406" s="12"/>
      <c r="QPS406" s="12"/>
      <c r="QPT406" s="12"/>
      <c r="QPU406" s="12"/>
      <c r="QPV406" s="12"/>
      <c r="QPW406" s="12"/>
      <c r="QPX406" s="12"/>
      <c r="QPY406" s="12"/>
      <c r="QPZ406" s="12"/>
      <c r="QQA406" s="12"/>
      <c r="QQB406" s="12"/>
      <c r="QQC406" s="12"/>
      <c r="QQD406" s="12"/>
      <c r="QQE406" s="12"/>
      <c r="QQF406" s="12"/>
      <c r="QQG406" s="12"/>
      <c r="QQH406" s="12"/>
      <c r="QQI406" s="12"/>
      <c r="QQJ406" s="12"/>
      <c r="QQK406" s="12"/>
      <c r="QQL406" s="12"/>
      <c r="QQM406" s="12"/>
      <c r="QQN406" s="12"/>
      <c r="QQO406" s="12"/>
      <c r="QQP406" s="12"/>
      <c r="QQQ406" s="12"/>
      <c r="QQR406" s="12"/>
      <c r="QQS406" s="12"/>
      <c r="QQT406" s="12"/>
      <c r="QQU406" s="12"/>
      <c r="QQV406" s="12"/>
      <c r="QQW406" s="12"/>
      <c r="QQX406" s="12"/>
      <c r="QQY406" s="12"/>
      <c r="QQZ406" s="12"/>
      <c r="QRA406" s="12"/>
      <c r="QRB406" s="12"/>
      <c r="QRC406" s="12"/>
      <c r="QRD406" s="12"/>
      <c r="QRE406" s="12"/>
      <c r="QRF406" s="12"/>
      <c r="QRG406" s="12"/>
      <c r="QRH406" s="12"/>
      <c r="QRI406" s="12"/>
      <c r="QRJ406" s="12"/>
      <c r="QRK406" s="12"/>
      <c r="QRL406" s="12"/>
      <c r="QRM406" s="12"/>
      <c r="QRN406" s="12"/>
      <c r="QRO406" s="12"/>
      <c r="QRP406" s="12"/>
      <c r="QRQ406" s="12"/>
      <c r="QRR406" s="12"/>
      <c r="QRS406" s="12"/>
      <c r="QRT406" s="12"/>
      <c r="QRU406" s="12"/>
      <c r="QRV406" s="12"/>
      <c r="QRW406" s="12"/>
      <c r="QRX406" s="12"/>
      <c r="QRY406" s="12"/>
      <c r="QRZ406" s="12"/>
      <c r="QSA406" s="12"/>
      <c r="QSB406" s="12"/>
      <c r="QSC406" s="12"/>
      <c r="QSD406" s="12"/>
      <c r="QSE406" s="12"/>
      <c r="QSF406" s="12"/>
      <c r="QSG406" s="12"/>
      <c r="QSH406" s="12"/>
      <c r="QSI406" s="12"/>
      <c r="QSJ406" s="12"/>
      <c r="QSK406" s="12"/>
      <c r="QSL406" s="12"/>
      <c r="QSM406" s="12"/>
      <c r="QSN406" s="12"/>
      <c r="QSO406" s="12"/>
      <c r="QSP406" s="12"/>
      <c r="QSQ406" s="12"/>
      <c r="QSR406" s="12"/>
      <c r="QSS406" s="12"/>
      <c r="QST406" s="12"/>
      <c r="QSU406" s="12"/>
      <c r="QSV406" s="12"/>
      <c r="QSW406" s="12"/>
      <c r="QSX406" s="12"/>
      <c r="QSY406" s="12"/>
      <c r="QSZ406" s="12"/>
      <c r="QTA406" s="12"/>
      <c r="QTB406" s="12"/>
      <c r="QTC406" s="12"/>
      <c r="QTD406" s="12"/>
      <c r="QTE406" s="12"/>
      <c r="QTF406" s="12"/>
      <c r="QTG406" s="12"/>
      <c r="QTH406" s="12"/>
      <c r="QTI406" s="12"/>
      <c r="QTJ406" s="12"/>
      <c r="QTK406" s="12"/>
      <c r="QTL406" s="12"/>
      <c r="QTM406" s="12"/>
      <c r="QTN406" s="12"/>
      <c r="QTO406" s="12"/>
      <c r="QTP406" s="12"/>
      <c r="QTQ406" s="12"/>
      <c r="QTR406" s="12"/>
      <c r="QTS406" s="12"/>
      <c r="QTT406" s="12"/>
      <c r="QTU406" s="12"/>
      <c r="QTV406" s="12"/>
      <c r="QTW406" s="12"/>
      <c r="QTX406" s="12"/>
      <c r="QTY406" s="12"/>
      <c r="QTZ406" s="12"/>
      <c r="QUA406" s="12"/>
      <c r="QUB406" s="12"/>
      <c r="QUC406" s="12"/>
      <c r="QUD406" s="12"/>
      <c r="QUE406" s="12"/>
      <c r="QUF406" s="12"/>
      <c r="QUG406" s="12"/>
      <c r="QUH406" s="12"/>
      <c r="QUI406" s="12"/>
      <c r="QUJ406" s="12"/>
      <c r="QUK406" s="12"/>
      <c r="QUL406" s="12"/>
      <c r="QUM406" s="12"/>
      <c r="QUN406" s="12"/>
      <c r="QUO406" s="12"/>
      <c r="QUP406" s="12"/>
      <c r="QUQ406" s="12"/>
      <c r="QUR406" s="12"/>
      <c r="QUS406" s="12"/>
      <c r="QUT406" s="12"/>
      <c r="QUU406" s="12"/>
      <c r="QUV406" s="12"/>
      <c r="QUW406" s="12"/>
      <c r="QUX406" s="12"/>
      <c r="QUY406" s="12"/>
      <c r="QUZ406" s="12"/>
      <c r="QVA406" s="12"/>
      <c r="QVB406" s="12"/>
      <c r="QVC406" s="12"/>
      <c r="QVD406" s="12"/>
      <c r="QVE406" s="12"/>
      <c r="QVF406" s="12"/>
      <c r="QVG406" s="12"/>
      <c r="QVH406" s="12"/>
      <c r="QVI406" s="12"/>
      <c r="QVJ406" s="12"/>
      <c r="QVK406" s="12"/>
      <c r="QVL406" s="12"/>
      <c r="QVM406" s="12"/>
      <c r="QVN406" s="12"/>
      <c r="QVO406" s="12"/>
      <c r="QVP406" s="12"/>
      <c r="QVQ406" s="12"/>
      <c r="QVR406" s="12"/>
      <c r="QVS406" s="12"/>
      <c r="QVT406" s="12"/>
      <c r="QVU406" s="12"/>
      <c r="QVV406" s="12"/>
      <c r="QVW406" s="12"/>
      <c r="QVX406" s="12"/>
      <c r="QVY406" s="12"/>
      <c r="QVZ406" s="12"/>
      <c r="QWA406" s="12"/>
      <c r="QWB406" s="12"/>
      <c r="QWC406" s="12"/>
      <c r="QWD406" s="12"/>
      <c r="QWE406" s="12"/>
      <c r="QWF406" s="12"/>
      <c r="QWG406" s="12"/>
      <c r="QWH406" s="12"/>
      <c r="QWI406" s="12"/>
      <c r="QWJ406" s="12"/>
      <c r="QWK406" s="12"/>
      <c r="QWL406" s="12"/>
      <c r="QWM406" s="12"/>
      <c r="QWN406" s="12"/>
      <c r="QWO406" s="12"/>
      <c r="QWP406" s="12"/>
      <c r="QWQ406" s="12"/>
      <c r="QWR406" s="12"/>
      <c r="QWS406" s="12"/>
      <c r="QWT406" s="12"/>
      <c r="QWU406" s="12"/>
      <c r="QWV406" s="12"/>
      <c r="QWW406" s="12"/>
      <c r="QWX406" s="12"/>
      <c r="QWY406" s="12"/>
      <c r="QWZ406" s="12"/>
      <c r="QXA406" s="12"/>
      <c r="QXB406" s="12"/>
      <c r="QXC406" s="12"/>
      <c r="QXD406" s="12"/>
      <c r="QXE406" s="12"/>
      <c r="QXF406" s="12"/>
      <c r="QXG406" s="12"/>
      <c r="QXH406" s="12"/>
      <c r="QXI406" s="12"/>
      <c r="QXJ406" s="12"/>
      <c r="QXK406" s="12"/>
      <c r="QXL406" s="12"/>
      <c r="QXM406" s="12"/>
      <c r="QXN406" s="12"/>
      <c r="QXO406" s="12"/>
      <c r="QXP406" s="12"/>
      <c r="QXQ406" s="12"/>
      <c r="QXR406" s="12"/>
      <c r="QXS406" s="12"/>
      <c r="QXT406" s="12"/>
      <c r="QXU406" s="12"/>
      <c r="QXV406" s="12"/>
      <c r="QXW406" s="12"/>
      <c r="QXX406" s="12"/>
      <c r="QXY406" s="12"/>
      <c r="QXZ406" s="12"/>
      <c r="QYA406" s="12"/>
      <c r="QYB406" s="12"/>
      <c r="QYC406" s="12"/>
      <c r="QYD406" s="12"/>
      <c r="QYE406" s="12"/>
      <c r="QYF406" s="12"/>
      <c r="QYG406" s="12"/>
      <c r="QYH406" s="12"/>
      <c r="QYI406" s="12"/>
      <c r="QYJ406" s="12"/>
      <c r="QYK406" s="12"/>
      <c r="QYL406" s="12"/>
      <c r="QYM406" s="12"/>
      <c r="QYN406" s="12"/>
      <c r="QYO406" s="12"/>
      <c r="QYP406" s="12"/>
      <c r="QYQ406" s="12"/>
      <c r="QYR406" s="12"/>
      <c r="QYS406" s="12"/>
      <c r="QYT406" s="12"/>
      <c r="QYU406" s="12"/>
      <c r="QYV406" s="12"/>
      <c r="QYW406" s="12"/>
      <c r="QYX406" s="12"/>
      <c r="QYY406" s="12"/>
      <c r="QYZ406" s="12"/>
      <c r="QZA406" s="12"/>
      <c r="QZB406" s="12"/>
      <c r="QZC406" s="12"/>
      <c r="QZD406" s="12"/>
      <c r="QZE406" s="12"/>
      <c r="QZF406" s="12"/>
      <c r="QZG406" s="12"/>
      <c r="QZH406" s="12"/>
      <c r="QZI406" s="12"/>
      <c r="QZJ406" s="12"/>
      <c r="QZK406" s="12"/>
      <c r="QZL406" s="12"/>
      <c r="QZM406" s="12"/>
      <c r="QZN406" s="12"/>
      <c r="QZO406" s="12"/>
      <c r="QZP406" s="12"/>
      <c r="QZQ406" s="12"/>
      <c r="QZR406" s="12"/>
      <c r="QZS406" s="12"/>
      <c r="QZT406" s="12"/>
      <c r="QZU406" s="12"/>
      <c r="QZV406" s="12"/>
      <c r="QZW406" s="12"/>
      <c r="QZX406" s="12"/>
      <c r="QZY406" s="12"/>
      <c r="QZZ406" s="12"/>
      <c r="RAA406" s="12"/>
      <c r="RAB406" s="12"/>
      <c r="RAC406" s="12"/>
      <c r="RAD406" s="12"/>
      <c r="RAE406" s="12"/>
      <c r="RAF406" s="12"/>
      <c r="RAG406" s="12"/>
      <c r="RAH406" s="12"/>
      <c r="RAI406" s="12"/>
      <c r="RAJ406" s="12"/>
      <c r="RAK406" s="12"/>
      <c r="RAL406" s="12"/>
      <c r="RAM406" s="12"/>
      <c r="RAN406" s="12"/>
      <c r="RAO406" s="12"/>
      <c r="RAP406" s="12"/>
      <c r="RAQ406" s="12"/>
      <c r="RAR406" s="12"/>
      <c r="RAS406" s="12"/>
      <c r="RAT406" s="12"/>
      <c r="RAU406" s="12"/>
      <c r="RAV406" s="12"/>
      <c r="RAW406" s="12"/>
      <c r="RAX406" s="12"/>
      <c r="RAY406" s="12"/>
      <c r="RAZ406" s="12"/>
      <c r="RBA406" s="12"/>
      <c r="RBB406" s="12"/>
      <c r="RBC406" s="12"/>
      <c r="RBD406" s="12"/>
      <c r="RBE406" s="12"/>
      <c r="RBF406" s="12"/>
      <c r="RBG406" s="12"/>
      <c r="RBH406" s="12"/>
      <c r="RBI406" s="12"/>
      <c r="RBJ406" s="12"/>
      <c r="RBK406" s="12"/>
      <c r="RBL406" s="12"/>
      <c r="RBM406" s="12"/>
      <c r="RBN406" s="12"/>
      <c r="RBO406" s="12"/>
      <c r="RBP406" s="12"/>
      <c r="RBQ406" s="12"/>
      <c r="RBR406" s="12"/>
      <c r="RBS406" s="12"/>
      <c r="RBT406" s="12"/>
      <c r="RBU406" s="12"/>
      <c r="RBV406" s="12"/>
      <c r="RBW406" s="12"/>
      <c r="RBX406" s="12"/>
      <c r="RBY406" s="12"/>
      <c r="RBZ406" s="12"/>
      <c r="RCA406" s="12"/>
      <c r="RCB406" s="12"/>
      <c r="RCC406" s="12"/>
      <c r="RCD406" s="12"/>
      <c r="RCE406" s="12"/>
      <c r="RCF406" s="12"/>
      <c r="RCG406" s="12"/>
      <c r="RCH406" s="12"/>
      <c r="RCI406" s="12"/>
      <c r="RCJ406" s="12"/>
      <c r="RCK406" s="12"/>
      <c r="RCL406" s="12"/>
      <c r="RCM406" s="12"/>
      <c r="RCN406" s="12"/>
      <c r="RCO406" s="12"/>
      <c r="RCP406" s="12"/>
      <c r="RCQ406" s="12"/>
      <c r="RCR406" s="12"/>
      <c r="RCS406" s="12"/>
      <c r="RCT406" s="12"/>
      <c r="RCU406" s="12"/>
      <c r="RCV406" s="12"/>
      <c r="RCW406" s="12"/>
      <c r="RCX406" s="12"/>
      <c r="RCY406" s="12"/>
      <c r="RCZ406" s="12"/>
      <c r="RDA406" s="12"/>
      <c r="RDB406" s="12"/>
      <c r="RDC406" s="12"/>
      <c r="RDD406" s="12"/>
      <c r="RDE406" s="12"/>
      <c r="RDF406" s="12"/>
      <c r="RDG406" s="12"/>
      <c r="RDH406" s="12"/>
      <c r="RDI406" s="12"/>
      <c r="RDJ406" s="12"/>
      <c r="RDK406" s="12"/>
      <c r="RDL406" s="12"/>
      <c r="RDM406" s="12"/>
      <c r="RDN406" s="12"/>
      <c r="RDO406" s="12"/>
      <c r="RDP406" s="12"/>
      <c r="RDQ406" s="12"/>
      <c r="RDR406" s="12"/>
      <c r="RDS406" s="12"/>
      <c r="RDT406" s="12"/>
      <c r="RDU406" s="12"/>
      <c r="RDV406" s="12"/>
      <c r="RDW406" s="12"/>
      <c r="RDX406" s="12"/>
      <c r="RDY406" s="12"/>
      <c r="RDZ406" s="12"/>
      <c r="REA406" s="12"/>
      <c r="REB406" s="12"/>
      <c r="REC406" s="12"/>
      <c r="RED406" s="12"/>
      <c r="REE406" s="12"/>
      <c r="REF406" s="12"/>
      <c r="REG406" s="12"/>
      <c r="REH406" s="12"/>
      <c r="REI406" s="12"/>
      <c r="REJ406" s="12"/>
      <c r="REK406" s="12"/>
      <c r="REL406" s="12"/>
      <c r="REM406" s="12"/>
      <c r="REN406" s="12"/>
      <c r="REO406" s="12"/>
      <c r="REP406" s="12"/>
      <c r="REQ406" s="12"/>
      <c r="RER406" s="12"/>
      <c r="RES406" s="12"/>
      <c r="RET406" s="12"/>
      <c r="REU406" s="12"/>
      <c r="REV406" s="12"/>
      <c r="REW406" s="12"/>
      <c r="REX406" s="12"/>
      <c r="REY406" s="12"/>
      <c r="REZ406" s="12"/>
      <c r="RFA406" s="12"/>
      <c r="RFB406" s="12"/>
      <c r="RFC406" s="12"/>
      <c r="RFD406" s="12"/>
      <c r="RFE406" s="12"/>
      <c r="RFF406" s="12"/>
      <c r="RFG406" s="12"/>
      <c r="RFH406" s="12"/>
      <c r="RFI406" s="12"/>
      <c r="RFJ406" s="12"/>
      <c r="RFK406" s="12"/>
      <c r="RFL406" s="12"/>
      <c r="RFM406" s="12"/>
      <c r="RFN406" s="12"/>
      <c r="RFO406" s="12"/>
      <c r="RFP406" s="12"/>
      <c r="RFQ406" s="12"/>
      <c r="RFR406" s="12"/>
      <c r="RFS406" s="12"/>
      <c r="RFT406" s="12"/>
      <c r="RFU406" s="12"/>
      <c r="RFV406" s="12"/>
      <c r="RFW406" s="12"/>
      <c r="RFX406" s="12"/>
      <c r="RFY406" s="12"/>
      <c r="RFZ406" s="12"/>
      <c r="RGA406" s="12"/>
      <c r="RGB406" s="12"/>
      <c r="RGC406" s="12"/>
      <c r="RGD406" s="12"/>
      <c r="RGE406" s="12"/>
      <c r="RGF406" s="12"/>
      <c r="RGG406" s="12"/>
      <c r="RGH406" s="12"/>
      <c r="RGI406" s="12"/>
      <c r="RGJ406" s="12"/>
      <c r="RGK406" s="12"/>
      <c r="RGL406" s="12"/>
      <c r="RGM406" s="12"/>
      <c r="RGN406" s="12"/>
      <c r="RGO406" s="12"/>
      <c r="RGP406" s="12"/>
      <c r="RGQ406" s="12"/>
      <c r="RGR406" s="12"/>
      <c r="RGS406" s="12"/>
      <c r="RGT406" s="12"/>
      <c r="RGU406" s="12"/>
      <c r="RGV406" s="12"/>
      <c r="RGW406" s="12"/>
      <c r="RGX406" s="12"/>
      <c r="RGY406" s="12"/>
      <c r="RGZ406" s="12"/>
      <c r="RHA406" s="12"/>
      <c r="RHB406" s="12"/>
      <c r="RHC406" s="12"/>
      <c r="RHD406" s="12"/>
      <c r="RHE406" s="12"/>
      <c r="RHF406" s="12"/>
      <c r="RHG406" s="12"/>
      <c r="RHH406" s="12"/>
      <c r="RHI406" s="12"/>
      <c r="RHJ406" s="12"/>
      <c r="RHK406" s="12"/>
      <c r="RHL406" s="12"/>
      <c r="RHM406" s="12"/>
      <c r="RHN406" s="12"/>
      <c r="RHO406" s="12"/>
      <c r="RHP406" s="12"/>
      <c r="RHQ406" s="12"/>
      <c r="RHR406" s="12"/>
      <c r="RHS406" s="12"/>
      <c r="RHT406" s="12"/>
      <c r="RHU406" s="12"/>
      <c r="RHV406" s="12"/>
      <c r="RHW406" s="12"/>
      <c r="RHX406" s="12"/>
      <c r="RHY406" s="12"/>
      <c r="RHZ406" s="12"/>
      <c r="RIA406" s="12"/>
      <c r="RIB406" s="12"/>
      <c r="RIC406" s="12"/>
      <c r="RID406" s="12"/>
      <c r="RIE406" s="12"/>
      <c r="RIF406" s="12"/>
      <c r="RIG406" s="12"/>
      <c r="RIH406" s="12"/>
      <c r="RII406" s="12"/>
      <c r="RIJ406" s="12"/>
      <c r="RIK406" s="12"/>
      <c r="RIL406" s="12"/>
      <c r="RIM406" s="12"/>
      <c r="RIN406" s="12"/>
      <c r="RIO406" s="12"/>
      <c r="RIP406" s="12"/>
      <c r="RIQ406" s="12"/>
      <c r="RIR406" s="12"/>
      <c r="RIS406" s="12"/>
      <c r="RIT406" s="12"/>
      <c r="RIU406" s="12"/>
      <c r="RIV406" s="12"/>
      <c r="RIW406" s="12"/>
      <c r="RIX406" s="12"/>
      <c r="RIY406" s="12"/>
      <c r="RIZ406" s="12"/>
      <c r="RJA406" s="12"/>
      <c r="RJB406" s="12"/>
      <c r="RJC406" s="12"/>
      <c r="RJD406" s="12"/>
      <c r="RJE406" s="12"/>
      <c r="RJF406" s="12"/>
      <c r="RJG406" s="12"/>
      <c r="RJH406" s="12"/>
      <c r="RJI406" s="12"/>
      <c r="RJJ406" s="12"/>
      <c r="RJK406" s="12"/>
      <c r="RJL406" s="12"/>
      <c r="RJM406" s="12"/>
      <c r="RJN406" s="12"/>
      <c r="RJO406" s="12"/>
      <c r="RJP406" s="12"/>
      <c r="RJQ406" s="12"/>
      <c r="RJR406" s="12"/>
      <c r="RJS406" s="12"/>
      <c r="RJT406" s="12"/>
      <c r="RJU406" s="12"/>
      <c r="RJV406" s="12"/>
      <c r="RJW406" s="12"/>
      <c r="RJX406" s="12"/>
      <c r="RJY406" s="12"/>
      <c r="RJZ406" s="12"/>
      <c r="RKA406" s="12"/>
      <c r="RKB406" s="12"/>
      <c r="RKC406" s="12"/>
      <c r="RKD406" s="12"/>
      <c r="RKE406" s="12"/>
      <c r="RKF406" s="12"/>
      <c r="RKG406" s="12"/>
      <c r="RKH406" s="12"/>
      <c r="RKI406" s="12"/>
      <c r="RKJ406" s="12"/>
      <c r="RKK406" s="12"/>
      <c r="RKL406" s="12"/>
      <c r="RKM406" s="12"/>
      <c r="RKN406" s="12"/>
      <c r="RKO406" s="12"/>
      <c r="RKP406" s="12"/>
      <c r="RKQ406" s="12"/>
      <c r="RKR406" s="12"/>
      <c r="RKS406" s="12"/>
      <c r="RKT406" s="12"/>
      <c r="RKU406" s="12"/>
      <c r="RKV406" s="12"/>
      <c r="RKW406" s="12"/>
      <c r="RKX406" s="12"/>
      <c r="RKY406" s="12"/>
      <c r="RKZ406" s="12"/>
      <c r="RLA406" s="12"/>
      <c r="RLB406" s="12"/>
      <c r="RLC406" s="12"/>
      <c r="RLD406" s="12"/>
      <c r="RLE406" s="12"/>
      <c r="RLF406" s="12"/>
      <c r="RLG406" s="12"/>
      <c r="RLH406" s="12"/>
      <c r="RLI406" s="12"/>
      <c r="RLJ406" s="12"/>
      <c r="RLK406" s="12"/>
      <c r="RLL406" s="12"/>
      <c r="RLM406" s="12"/>
      <c r="RLN406" s="12"/>
      <c r="RLO406" s="12"/>
      <c r="RLP406" s="12"/>
      <c r="RLQ406" s="12"/>
      <c r="RLR406" s="12"/>
      <c r="RLS406" s="12"/>
      <c r="RLT406" s="12"/>
      <c r="RLU406" s="12"/>
      <c r="RLV406" s="12"/>
      <c r="RLW406" s="12"/>
      <c r="RLX406" s="12"/>
      <c r="RLY406" s="12"/>
      <c r="RLZ406" s="12"/>
      <c r="RMA406" s="12"/>
      <c r="RMB406" s="12"/>
      <c r="RMC406" s="12"/>
      <c r="RMD406" s="12"/>
      <c r="RME406" s="12"/>
      <c r="RMF406" s="12"/>
      <c r="RMG406" s="12"/>
      <c r="RMH406" s="12"/>
      <c r="RMI406" s="12"/>
      <c r="RMJ406" s="12"/>
      <c r="RMK406" s="12"/>
      <c r="RML406" s="12"/>
      <c r="RMM406" s="12"/>
      <c r="RMN406" s="12"/>
      <c r="RMO406" s="12"/>
      <c r="RMP406" s="12"/>
      <c r="RMQ406" s="12"/>
      <c r="RMR406" s="12"/>
      <c r="RMS406" s="12"/>
      <c r="RMT406" s="12"/>
      <c r="RMU406" s="12"/>
      <c r="RMV406" s="12"/>
      <c r="RMW406" s="12"/>
      <c r="RMX406" s="12"/>
      <c r="RMY406" s="12"/>
      <c r="RMZ406" s="12"/>
      <c r="RNA406" s="12"/>
      <c r="RNB406" s="12"/>
      <c r="RNC406" s="12"/>
      <c r="RND406" s="12"/>
      <c r="RNE406" s="12"/>
      <c r="RNF406" s="12"/>
      <c r="RNG406" s="12"/>
      <c r="RNH406" s="12"/>
      <c r="RNI406" s="12"/>
      <c r="RNJ406" s="12"/>
      <c r="RNK406" s="12"/>
      <c r="RNL406" s="12"/>
      <c r="RNM406" s="12"/>
      <c r="RNN406" s="12"/>
      <c r="RNO406" s="12"/>
      <c r="RNP406" s="12"/>
      <c r="RNQ406" s="12"/>
      <c r="RNR406" s="12"/>
      <c r="RNS406" s="12"/>
      <c r="RNT406" s="12"/>
      <c r="RNU406" s="12"/>
      <c r="RNV406" s="12"/>
      <c r="RNW406" s="12"/>
      <c r="RNX406" s="12"/>
      <c r="RNY406" s="12"/>
      <c r="RNZ406" s="12"/>
      <c r="ROA406" s="12"/>
      <c r="ROB406" s="12"/>
      <c r="ROC406" s="12"/>
      <c r="ROD406" s="12"/>
      <c r="ROE406" s="12"/>
      <c r="ROF406" s="12"/>
      <c r="ROG406" s="12"/>
      <c r="ROH406" s="12"/>
      <c r="ROI406" s="12"/>
      <c r="ROJ406" s="12"/>
      <c r="ROK406" s="12"/>
      <c r="ROL406" s="12"/>
      <c r="ROM406" s="12"/>
      <c r="RON406" s="12"/>
      <c r="ROO406" s="12"/>
      <c r="ROP406" s="12"/>
      <c r="ROQ406" s="12"/>
      <c r="ROR406" s="12"/>
      <c r="ROS406" s="12"/>
      <c r="ROT406" s="12"/>
      <c r="ROU406" s="12"/>
      <c r="ROV406" s="12"/>
      <c r="ROW406" s="12"/>
      <c r="ROX406" s="12"/>
      <c r="ROY406" s="12"/>
      <c r="ROZ406" s="12"/>
      <c r="RPA406" s="12"/>
      <c r="RPB406" s="12"/>
      <c r="RPC406" s="12"/>
      <c r="RPD406" s="12"/>
      <c r="RPE406" s="12"/>
      <c r="RPF406" s="12"/>
      <c r="RPG406" s="12"/>
      <c r="RPH406" s="12"/>
      <c r="RPI406" s="12"/>
      <c r="RPJ406" s="12"/>
      <c r="RPK406" s="12"/>
      <c r="RPL406" s="12"/>
      <c r="RPM406" s="12"/>
      <c r="RPN406" s="12"/>
      <c r="RPO406" s="12"/>
      <c r="RPP406" s="12"/>
      <c r="RPQ406" s="12"/>
      <c r="RPR406" s="12"/>
      <c r="RPS406" s="12"/>
      <c r="RPT406" s="12"/>
      <c r="RPU406" s="12"/>
      <c r="RPV406" s="12"/>
      <c r="RPW406" s="12"/>
      <c r="RPX406" s="12"/>
      <c r="RPY406" s="12"/>
      <c r="RPZ406" s="12"/>
      <c r="RQA406" s="12"/>
      <c r="RQB406" s="12"/>
      <c r="RQC406" s="12"/>
      <c r="RQD406" s="12"/>
      <c r="RQE406" s="12"/>
      <c r="RQF406" s="12"/>
      <c r="RQG406" s="12"/>
      <c r="RQH406" s="12"/>
      <c r="RQI406" s="12"/>
      <c r="RQJ406" s="12"/>
      <c r="RQK406" s="12"/>
      <c r="RQL406" s="12"/>
      <c r="RQM406" s="12"/>
      <c r="RQN406" s="12"/>
      <c r="RQO406" s="12"/>
      <c r="RQP406" s="12"/>
      <c r="RQQ406" s="12"/>
      <c r="RQR406" s="12"/>
      <c r="RQS406" s="12"/>
      <c r="RQT406" s="12"/>
      <c r="RQU406" s="12"/>
      <c r="RQV406" s="12"/>
      <c r="RQW406" s="12"/>
      <c r="RQX406" s="12"/>
      <c r="RQY406" s="12"/>
      <c r="RQZ406" s="12"/>
      <c r="RRA406" s="12"/>
      <c r="RRB406" s="12"/>
      <c r="RRC406" s="12"/>
      <c r="RRD406" s="12"/>
      <c r="RRE406" s="12"/>
      <c r="RRF406" s="12"/>
      <c r="RRG406" s="12"/>
      <c r="RRH406" s="12"/>
      <c r="RRI406" s="12"/>
      <c r="RRJ406" s="12"/>
      <c r="RRK406" s="12"/>
      <c r="RRL406" s="12"/>
      <c r="RRM406" s="12"/>
      <c r="RRN406" s="12"/>
      <c r="RRO406" s="12"/>
      <c r="RRP406" s="12"/>
      <c r="RRQ406" s="12"/>
      <c r="RRR406" s="12"/>
      <c r="RRS406" s="12"/>
      <c r="RRT406" s="12"/>
      <c r="RRU406" s="12"/>
      <c r="RRV406" s="12"/>
      <c r="RRW406" s="12"/>
      <c r="RRX406" s="12"/>
      <c r="RRY406" s="12"/>
      <c r="RRZ406" s="12"/>
      <c r="RSA406" s="12"/>
      <c r="RSB406" s="12"/>
      <c r="RSC406" s="12"/>
      <c r="RSD406" s="12"/>
      <c r="RSE406" s="12"/>
      <c r="RSF406" s="12"/>
      <c r="RSG406" s="12"/>
      <c r="RSH406" s="12"/>
      <c r="RSI406" s="12"/>
      <c r="RSJ406" s="12"/>
      <c r="RSK406" s="12"/>
      <c r="RSL406" s="12"/>
      <c r="RSM406" s="12"/>
      <c r="RSN406" s="12"/>
      <c r="RSO406" s="12"/>
      <c r="RSP406" s="12"/>
      <c r="RSQ406" s="12"/>
      <c r="RSR406" s="12"/>
      <c r="RSS406" s="12"/>
      <c r="RST406" s="12"/>
      <c r="RSU406" s="12"/>
      <c r="RSV406" s="12"/>
      <c r="RSW406" s="12"/>
      <c r="RSX406" s="12"/>
      <c r="RSY406" s="12"/>
      <c r="RSZ406" s="12"/>
      <c r="RTA406" s="12"/>
      <c r="RTB406" s="12"/>
      <c r="RTC406" s="12"/>
      <c r="RTD406" s="12"/>
      <c r="RTE406" s="12"/>
      <c r="RTF406" s="12"/>
      <c r="RTG406" s="12"/>
      <c r="RTH406" s="12"/>
      <c r="RTI406" s="12"/>
      <c r="RTJ406" s="12"/>
      <c r="RTK406" s="12"/>
      <c r="RTL406" s="12"/>
      <c r="RTM406" s="12"/>
      <c r="RTN406" s="12"/>
      <c r="RTO406" s="12"/>
      <c r="RTP406" s="12"/>
      <c r="RTQ406" s="12"/>
      <c r="RTR406" s="12"/>
      <c r="RTS406" s="12"/>
      <c r="RTT406" s="12"/>
      <c r="RTU406" s="12"/>
      <c r="RTV406" s="12"/>
      <c r="RTW406" s="12"/>
      <c r="RTX406" s="12"/>
      <c r="RTY406" s="12"/>
      <c r="RTZ406" s="12"/>
      <c r="RUA406" s="12"/>
      <c r="RUB406" s="12"/>
      <c r="RUC406" s="12"/>
      <c r="RUD406" s="12"/>
      <c r="RUE406" s="12"/>
      <c r="RUF406" s="12"/>
      <c r="RUG406" s="12"/>
      <c r="RUH406" s="12"/>
      <c r="RUI406" s="12"/>
      <c r="RUJ406" s="12"/>
      <c r="RUK406" s="12"/>
      <c r="RUL406" s="12"/>
      <c r="RUM406" s="12"/>
      <c r="RUN406" s="12"/>
      <c r="RUO406" s="12"/>
      <c r="RUP406" s="12"/>
      <c r="RUQ406" s="12"/>
      <c r="RUR406" s="12"/>
      <c r="RUS406" s="12"/>
      <c r="RUT406" s="12"/>
      <c r="RUU406" s="12"/>
      <c r="RUV406" s="12"/>
      <c r="RUW406" s="12"/>
      <c r="RUX406" s="12"/>
      <c r="RUY406" s="12"/>
      <c r="RUZ406" s="12"/>
      <c r="RVA406" s="12"/>
      <c r="RVB406" s="12"/>
      <c r="RVC406" s="12"/>
      <c r="RVD406" s="12"/>
      <c r="RVE406" s="12"/>
      <c r="RVF406" s="12"/>
      <c r="RVG406" s="12"/>
      <c r="RVH406" s="12"/>
      <c r="RVI406" s="12"/>
      <c r="RVJ406" s="12"/>
      <c r="RVK406" s="12"/>
      <c r="RVL406" s="12"/>
      <c r="RVM406" s="12"/>
      <c r="RVN406" s="12"/>
      <c r="RVO406" s="12"/>
      <c r="RVP406" s="12"/>
      <c r="RVQ406" s="12"/>
      <c r="RVR406" s="12"/>
      <c r="RVS406" s="12"/>
      <c r="RVT406" s="12"/>
      <c r="RVU406" s="12"/>
      <c r="RVV406" s="12"/>
      <c r="RVW406" s="12"/>
      <c r="RVX406" s="12"/>
      <c r="RVY406" s="12"/>
      <c r="RVZ406" s="12"/>
      <c r="RWA406" s="12"/>
      <c r="RWB406" s="12"/>
      <c r="RWC406" s="12"/>
      <c r="RWD406" s="12"/>
      <c r="RWE406" s="12"/>
      <c r="RWF406" s="12"/>
      <c r="RWG406" s="12"/>
      <c r="RWH406" s="12"/>
      <c r="RWI406" s="12"/>
      <c r="RWJ406" s="12"/>
      <c r="RWK406" s="12"/>
      <c r="RWL406" s="12"/>
      <c r="RWM406" s="12"/>
      <c r="RWN406" s="12"/>
      <c r="RWO406" s="12"/>
      <c r="RWP406" s="12"/>
      <c r="RWQ406" s="12"/>
      <c r="RWR406" s="12"/>
      <c r="RWS406" s="12"/>
      <c r="RWT406" s="12"/>
      <c r="RWU406" s="12"/>
      <c r="RWV406" s="12"/>
      <c r="RWW406" s="12"/>
      <c r="RWX406" s="12"/>
      <c r="RWY406" s="12"/>
      <c r="RWZ406" s="12"/>
      <c r="RXA406" s="12"/>
      <c r="RXB406" s="12"/>
      <c r="RXC406" s="12"/>
      <c r="RXD406" s="12"/>
      <c r="RXE406" s="12"/>
      <c r="RXF406" s="12"/>
      <c r="RXG406" s="12"/>
      <c r="RXH406" s="12"/>
      <c r="RXI406" s="12"/>
      <c r="RXJ406" s="12"/>
      <c r="RXK406" s="12"/>
      <c r="RXL406" s="12"/>
      <c r="RXM406" s="12"/>
      <c r="RXN406" s="12"/>
      <c r="RXO406" s="12"/>
      <c r="RXP406" s="12"/>
      <c r="RXQ406" s="12"/>
      <c r="RXR406" s="12"/>
      <c r="RXS406" s="12"/>
      <c r="RXT406" s="12"/>
      <c r="RXU406" s="12"/>
      <c r="RXV406" s="12"/>
      <c r="RXW406" s="12"/>
      <c r="RXX406" s="12"/>
      <c r="RXY406" s="12"/>
      <c r="RXZ406" s="12"/>
      <c r="RYA406" s="12"/>
      <c r="RYB406" s="12"/>
      <c r="RYC406" s="12"/>
      <c r="RYD406" s="12"/>
      <c r="RYE406" s="12"/>
      <c r="RYF406" s="12"/>
      <c r="RYG406" s="12"/>
      <c r="RYH406" s="12"/>
      <c r="RYI406" s="12"/>
      <c r="RYJ406" s="12"/>
      <c r="RYK406" s="12"/>
      <c r="RYL406" s="12"/>
      <c r="RYM406" s="12"/>
      <c r="RYN406" s="12"/>
      <c r="RYO406" s="12"/>
      <c r="RYP406" s="12"/>
      <c r="RYQ406" s="12"/>
      <c r="RYR406" s="12"/>
      <c r="RYS406" s="12"/>
      <c r="RYT406" s="12"/>
      <c r="RYU406" s="12"/>
      <c r="RYV406" s="12"/>
      <c r="RYW406" s="12"/>
      <c r="RYX406" s="12"/>
      <c r="RYY406" s="12"/>
      <c r="RYZ406" s="12"/>
      <c r="RZA406" s="12"/>
      <c r="RZB406" s="12"/>
      <c r="RZC406" s="12"/>
      <c r="RZD406" s="12"/>
      <c r="RZE406" s="12"/>
      <c r="RZF406" s="12"/>
      <c r="RZG406" s="12"/>
      <c r="RZH406" s="12"/>
      <c r="RZI406" s="12"/>
      <c r="RZJ406" s="12"/>
      <c r="RZK406" s="12"/>
      <c r="RZL406" s="12"/>
      <c r="RZM406" s="12"/>
      <c r="RZN406" s="12"/>
      <c r="RZO406" s="12"/>
      <c r="RZP406" s="12"/>
      <c r="RZQ406" s="12"/>
      <c r="RZR406" s="12"/>
      <c r="RZS406" s="12"/>
      <c r="RZT406" s="12"/>
      <c r="RZU406" s="12"/>
      <c r="RZV406" s="12"/>
      <c r="RZW406" s="12"/>
      <c r="RZX406" s="12"/>
      <c r="RZY406" s="12"/>
      <c r="RZZ406" s="12"/>
      <c r="SAA406" s="12"/>
      <c r="SAB406" s="12"/>
      <c r="SAC406" s="12"/>
      <c r="SAD406" s="12"/>
      <c r="SAE406" s="12"/>
      <c r="SAF406" s="12"/>
      <c r="SAG406" s="12"/>
      <c r="SAH406" s="12"/>
      <c r="SAI406" s="12"/>
      <c r="SAJ406" s="12"/>
      <c r="SAK406" s="12"/>
      <c r="SAL406" s="12"/>
      <c r="SAM406" s="12"/>
      <c r="SAN406" s="12"/>
      <c r="SAO406" s="12"/>
      <c r="SAP406" s="12"/>
      <c r="SAQ406" s="12"/>
      <c r="SAR406" s="12"/>
      <c r="SAS406" s="12"/>
      <c r="SAT406" s="12"/>
      <c r="SAU406" s="12"/>
      <c r="SAV406" s="12"/>
      <c r="SAW406" s="12"/>
      <c r="SAX406" s="12"/>
      <c r="SAY406" s="12"/>
      <c r="SAZ406" s="12"/>
      <c r="SBA406" s="12"/>
      <c r="SBB406" s="12"/>
      <c r="SBC406" s="12"/>
      <c r="SBD406" s="12"/>
      <c r="SBE406" s="12"/>
      <c r="SBF406" s="12"/>
      <c r="SBG406" s="12"/>
      <c r="SBH406" s="12"/>
      <c r="SBI406" s="12"/>
      <c r="SBJ406" s="12"/>
      <c r="SBK406" s="12"/>
      <c r="SBL406" s="12"/>
      <c r="SBM406" s="12"/>
      <c r="SBN406" s="12"/>
      <c r="SBO406" s="12"/>
      <c r="SBP406" s="12"/>
      <c r="SBQ406" s="12"/>
      <c r="SBR406" s="12"/>
      <c r="SBS406" s="12"/>
      <c r="SBT406" s="12"/>
      <c r="SBU406" s="12"/>
      <c r="SBV406" s="12"/>
      <c r="SBW406" s="12"/>
      <c r="SBX406" s="12"/>
      <c r="SBY406" s="12"/>
      <c r="SBZ406" s="12"/>
      <c r="SCA406" s="12"/>
      <c r="SCB406" s="12"/>
      <c r="SCC406" s="12"/>
      <c r="SCD406" s="12"/>
      <c r="SCE406" s="12"/>
      <c r="SCF406" s="12"/>
      <c r="SCG406" s="12"/>
      <c r="SCH406" s="12"/>
      <c r="SCI406" s="12"/>
      <c r="SCJ406" s="12"/>
      <c r="SCK406" s="12"/>
      <c r="SCL406" s="12"/>
      <c r="SCM406" s="12"/>
      <c r="SCN406" s="12"/>
      <c r="SCO406" s="12"/>
      <c r="SCP406" s="12"/>
      <c r="SCQ406" s="12"/>
      <c r="SCR406" s="12"/>
      <c r="SCS406" s="12"/>
      <c r="SCT406" s="12"/>
      <c r="SCU406" s="12"/>
      <c r="SCV406" s="12"/>
      <c r="SCW406" s="12"/>
      <c r="SCX406" s="12"/>
      <c r="SCY406" s="12"/>
      <c r="SCZ406" s="12"/>
      <c r="SDA406" s="12"/>
      <c r="SDB406" s="12"/>
      <c r="SDC406" s="12"/>
      <c r="SDD406" s="12"/>
      <c r="SDE406" s="12"/>
      <c r="SDF406" s="12"/>
      <c r="SDG406" s="12"/>
      <c r="SDH406" s="12"/>
      <c r="SDI406" s="12"/>
      <c r="SDJ406" s="12"/>
      <c r="SDK406" s="12"/>
      <c r="SDL406" s="12"/>
      <c r="SDM406" s="12"/>
      <c r="SDN406" s="12"/>
      <c r="SDO406" s="12"/>
      <c r="SDP406" s="12"/>
      <c r="SDQ406" s="12"/>
      <c r="SDR406" s="12"/>
      <c r="SDS406" s="12"/>
      <c r="SDT406" s="12"/>
      <c r="SDU406" s="12"/>
      <c r="SDV406" s="12"/>
      <c r="SDW406" s="12"/>
      <c r="SDX406" s="12"/>
      <c r="SDY406" s="12"/>
      <c r="SDZ406" s="12"/>
      <c r="SEA406" s="12"/>
      <c r="SEB406" s="12"/>
      <c r="SEC406" s="12"/>
      <c r="SED406" s="12"/>
      <c r="SEE406" s="12"/>
      <c r="SEF406" s="12"/>
      <c r="SEG406" s="12"/>
      <c r="SEH406" s="12"/>
      <c r="SEI406" s="12"/>
      <c r="SEJ406" s="12"/>
      <c r="SEK406" s="12"/>
      <c r="SEL406" s="12"/>
      <c r="SEM406" s="12"/>
      <c r="SEN406" s="12"/>
      <c r="SEO406" s="12"/>
      <c r="SEP406" s="12"/>
      <c r="SEQ406" s="12"/>
      <c r="SER406" s="12"/>
      <c r="SES406" s="12"/>
      <c r="SET406" s="12"/>
      <c r="SEU406" s="12"/>
      <c r="SEV406" s="12"/>
      <c r="SEW406" s="12"/>
      <c r="SEX406" s="12"/>
      <c r="SEY406" s="12"/>
      <c r="SEZ406" s="12"/>
      <c r="SFA406" s="12"/>
      <c r="SFB406" s="12"/>
      <c r="SFC406" s="12"/>
      <c r="SFD406" s="12"/>
      <c r="SFE406" s="12"/>
      <c r="SFF406" s="12"/>
      <c r="SFG406" s="12"/>
      <c r="SFH406" s="12"/>
      <c r="SFI406" s="12"/>
      <c r="SFJ406" s="12"/>
      <c r="SFK406" s="12"/>
      <c r="SFL406" s="12"/>
      <c r="SFM406" s="12"/>
      <c r="SFN406" s="12"/>
      <c r="SFO406" s="12"/>
      <c r="SFP406" s="12"/>
      <c r="SFQ406" s="12"/>
      <c r="SFR406" s="12"/>
      <c r="SFS406" s="12"/>
      <c r="SFT406" s="12"/>
      <c r="SFU406" s="12"/>
      <c r="SFV406" s="12"/>
      <c r="SFW406" s="12"/>
      <c r="SFX406" s="12"/>
      <c r="SFY406" s="12"/>
      <c r="SFZ406" s="12"/>
      <c r="SGA406" s="12"/>
      <c r="SGB406" s="12"/>
      <c r="SGC406" s="12"/>
      <c r="SGD406" s="12"/>
      <c r="SGE406" s="12"/>
      <c r="SGF406" s="12"/>
      <c r="SGG406" s="12"/>
      <c r="SGH406" s="12"/>
      <c r="SGI406" s="12"/>
      <c r="SGJ406" s="12"/>
      <c r="SGK406" s="12"/>
      <c r="SGL406" s="12"/>
      <c r="SGM406" s="12"/>
      <c r="SGN406" s="12"/>
      <c r="SGO406" s="12"/>
      <c r="SGP406" s="12"/>
      <c r="SGQ406" s="12"/>
      <c r="SGR406" s="12"/>
      <c r="SGS406" s="12"/>
      <c r="SGT406" s="12"/>
      <c r="SGU406" s="12"/>
      <c r="SGV406" s="12"/>
      <c r="SGW406" s="12"/>
      <c r="SGX406" s="12"/>
      <c r="SGY406" s="12"/>
      <c r="SGZ406" s="12"/>
      <c r="SHA406" s="12"/>
      <c r="SHB406" s="12"/>
      <c r="SHC406" s="12"/>
      <c r="SHD406" s="12"/>
      <c r="SHE406" s="12"/>
      <c r="SHF406" s="12"/>
      <c r="SHG406" s="12"/>
      <c r="SHH406" s="12"/>
      <c r="SHI406" s="12"/>
      <c r="SHJ406" s="12"/>
      <c r="SHK406" s="12"/>
      <c r="SHL406" s="12"/>
      <c r="SHM406" s="12"/>
      <c r="SHN406" s="12"/>
      <c r="SHO406" s="12"/>
      <c r="SHP406" s="12"/>
      <c r="SHQ406" s="12"/>
      <c r="SHR406" s="12"/>
      <c r="SHS406" s="12"/>
      <c r="SHT406" s="12"/>
      <c r="SHU406" s="12"/>
      <c r="SHV406" s="12"/>
      <c r="SHW406" s="12"/>
      <c r="SHX406" s="12"/>
      <c r="SHY406" s="12"/>
      <c r="SHZ406" s="12"/>
      <c r="SIA406" s="12"/>
      <c r="SIB406" s="12"/>
      <c r="SIC406" s="12"/>
      <c r="SID406" s="12"/>
      <c r="SIE406" s="12"/>
      <c r="SIF406" s="12"/>
      <c r="SIG406" s="12"/>
      <c r="SIH406" s="12"/>
      <c r="SII406" s="12"/>
      <c r="SIJ406" s="12"/>
      <c r="SIK406" s="12"/>
      <c r="SIL406" s="12"/>
      <c r="SIM406" s="12"/>
      <c r="SIN406" s="12"/>
      <c r="SIO406" s="12"/>
      <c r="SIP406" s="12"/>
      <c r="SIQ406" s="12"/>
      <c r="SIR406" s="12"/>
      <c r="SIS406" s="12"/>
      <c r="SIT406" s="12"/>
      <c r="SIU406" s="12"/>
      <c r="SIV406" s="12"/>
      <c r="SIW406" s="12"/>
      <c r="SIX406" s="12"/>
      <c r="SIY406" s="12"/>
      <c r="SIZ406" s="12"/>
      <c r="SJA406" s="12"/>
      <c r="SJB406" s="12"/>
      <c r="SJC406" s="12"/>
      <c r="SJD406" s="12"/>
      <c r="SJE406" s="12"/>
      <c r="SJF406" s="12"/>
      <c r="SJG406" s="12"/>
      <c r="SJH406" s="12"/>
      <c r="SJI406" s="12"/>
      <c r="SJJ406" s="12"/>
      <c r="SJK406" s="12"/>
      <c r="SJL406" s="12"/>
      <c r="SJM406" s="12"/>
      <c r="SJN406" s="12"/>
      <c r="SJO406" s="12"/>
      <c r="SJP406" s="12"/>
      <c r="SJQ406" s="12"/>
      <c r="SJR406" s="12"/>
      <c r="SJS406" s="12"/>
      <c r="SJT406" s="12"/>
      <c r="SJU406" s="12"/>
      <c r="SJV406" s="12"/>
      <c r="SJW406" s="12"/>
      <c r="SJX406" s="12"/>
      <c r="SJY406" s="12"/>
      <c r="SJZ406" s="12"/>
      <c r="SKA406" s="12"/>
      <c r="SKB406" s="12"/>
      <c r="SKC406" s="12"/>
      <c r="SKD406" s="12"/>
      <c r="SKE406" s="12"/>
      <c r="SKF406" s="12"/>
      <c r="SKG406" s="12"/>
      <c r="SKH406" s="12"/>
      <c r="SKI406" s="12"/>
      <c r="SKJ406" s="12"/>
      <c r="SKK406" s="12"/>
      <c r="SKL406" s="12"/>
      <c r="SKM406" s="12"/>
      <c r="SKN406" s="12"/>
      <c r="SKO406" s="12"/>
      <c r="SKP406" s="12"/>
      <c r="SKQ406" s="12"/>
      <c r="SKR406" s="12"/>
      <c r="SKS406" s="12"/>
      <c r="SKT406" s="12"/>
      <c r="SKU406" s="12"/>
      <c r="SKV406" s="12"/>
      <c r="SKW406" s="12"/>
      <c r="SKX406" s="12"/>
      <c r="SKY406" s="12"/>
      <c r="SKZ406" s="12"/>
      <c r="SLA406" s="12"/>
      <c r="SLB406" s="12"/>
      <c r="SLC406" s="12"/>
      <c r="SLD406" s="12"/>
      <c r="SLE406" s="12"/>
      <c r="SLF406" s="12"/>
      <c r="SLG406" s="12"/>
      <c r="SLH406" s="12"/>
      <c r="SLI406" s="12"/>
      <c r="SLJ406" s="12"/>
      <c r="SLK406" s="12"/>
      <c r="SLL406" s="12"/>
      <c r="SLM406" s="12"/>
      <c r="SLN406" s="12"/>
      <c r="SLO406" s="12"/>
      <c r="SLP406" s="12"/>
      <c r="SLQ406" s="12"/>
      <c r="SLR406" s="12"/>
      <c r="SLS406" s="12"/>
      <c r="SLT406" s="12"/>
      <c r="SLU406" s="12"/>
      <c r="SLV406" s="12"/>
      <c r="SLW406" s="12"/>
      <c r="SLX406" s="12"/>
      <c r="SLY406" s="12"/>
      <c r="SLZ406" s="12"/>
      <c r="SMA406" s="12"/>
      <c r="SMB406" s="12"/>
      <c r="SMC406" s="12"/>
      <c r="SMD406" s="12"/>
      <c r="SME406" s="12"/>
      <c r="SMF406" s="12"/>
      <c r="SMG406" s="12"/>
      <c r="SMH406" s="12"/>
      <c r="SMI406" s="12"/>
      <c r="SMJ406" s="12"/>
      <c r="SMK406" s="12"/>
      <c r="SML406" s="12"/>
      <c r="SMM406" s="12"/>
      <c r="SMN406" s="12"/>
      <c r="SMO406" s="12"/>
      <c r="SMP406" s="12"/>
      <c r="SMQ406" s="12"/>
      <c r="SMR406" s="12"/>
      <c r="SMS406" s="12"/>
      <c r="SMT406" s="12"/>
      <c r="SMU406" s="12"/>
      <c r="SMV406" s="12"/>
      <c r="SMW406" s="12"/>
      <c r="SMX406" s="12"/>
      <c r="SMY406" s="12"/>
      <c r="SMZ406" s="12"/>
      <c r="SNA406" s="12"/>
      <c r="SNB406" s="12"/>
      <c r="SNC406" s="12"/>
      <c r="SND406" s="12"/>
      <c r="SNE406" s="12"/>
      <c r="SNF406" s="12"/>
      <c r="SNG406" s="12"/>
      <c r="SNH406" s="12"/>
      <c r="SNI406" s="12"/>
      <c r="SNJ406" s="12"/>
      <c r="SNK406" s="12"/>
      <c r="SNL406" s="12"/>
      <c r="SNM406" s="12"/>
      <c r="SNN406" s="12"/>
      <c r="SNO406" s="12"/>
      <c r="SNP406" s="12"/>
      <c r="SNQ406" s="12"/>
      <c r="SNR406" s="12"/>
      <c r="SNS406" s="12"/>
      <c r="SNT406" s="12"/>
      <c r="SNU406" s="12"/>
      <c r="SNV406" s="12"/>
      <c r="SNW406" s="12"/>
      <c r="SNX406" s="12"/>
      <c r="SNY406" s="12"/>
      <c r="SNZ406" s="12"/>
      <c r="SOA406" s="12"/>
      <c r="SOB406" s="12"/>
      <c r="SOC406" s="12"/>
      <c r="SOD406" s="12"/>
      <c r="SOE406" s="12"/>
      <c r="SOF406" s="12"/>
      <c r="SOG406" s="12"/>
      <c r="SOH406" s="12"/>
      <c r="SOI406" s="12"/>
      <c r="SOJ406" s="12"/>
      <c r="SOK406" s="12"/>
      <c r="SOL406" s="12"/>
      <c r="SOM406" s="12"/>
      <c r="SON406" s="12"/>
      <c r="SOO406" s="12"/>
      <c r="SOP406" s="12"/>
      <c r="SOQ406" s="12"/>
      <c r="SOR406" s="12"/>
      <c r="SOS406" s="12"/>
      <c r="SOT406" s="12"/>
      <c r="SOU406" s="12"/>
      <c r="SOV406" s="12"/>
      <c r="SOW406" s="12"/>
      <c r="SOX406" s="12"/>
      <c r="SOY406" s="12"/>
      <c r="SOZ406" s="12"/>
      <c r="SPA406" s="12"/>
      <c r="SPB406" s="12"/>
      <c r="SPC406" s="12"/>
      <c r="SPD406" s="12"/>
      <c r="SPE406" s="12"/>
      <c r="SPF406" s="12"/>
      <c r="SPG406" s="12"/>
      <c r="SPH406" s="12"/>
      <c r="SPI406" s="12"/>
      <c r="SPJ406" s="12"/>
      <c r="SPK406" s="12"/>
      <c r="SPL406" s="12"/>
      <c r="SPM406" s="12"/>
      <c r="SPN406" s="12"/>
      <c r="SPO406" s="12"/>
      <c r="SPP406" s="12"/>
      <c r="SPQ406" s="12"/>
      <c r="SPR406" s="12"/>
      <c r="SPS406" s="12"/>
      <c r="SPT406" s="12"/>
      <c r="SPU406" s="12"/>
      <c r="SPV406" s="12"/>
      <c r="SPW406" s="12"/>
      <c r="SPX406" s="12"/>
      <c r="SPY406" s="12"/>
      <c r="SPZ406" s="12"/>
      <c r="SQA406" s="12"/>
      <c r="SQB406" s="12"/>
      <c r="SQC406" s="12"/>
      <c r="SQD406" s="12"/>
      <c r="SQE406" s="12"/>
      <c r="SQF406" s="12"/>
      <c r="SQG406" s="12"/>
      <c r="SQH406" s="12"/>
      <c r="SQI406" s="12"/>
      <c r="SQJ406" s="12"/>
      <c r="SQK406" s="12"/>
      <c r="SQL406" s="12"/>
      <c r="SQM406" s="12"/>
      <c r="SQN406" s="12"/>
      <c r="SQO406" s="12"/>
      <c r="SQP406" s="12"/>
      <c r="SQQ406" s="12"/>
      <c r="SQR406" s="12"/>
      <c r="SQS406" s="12"/>
      <c r="SQT406" s="12"/>
      <c r="SQU406" s="12"/>
      <c r="SQV406" s="12"/>
      <c r="SQW406" s="12"/>
      <c r="SQX406" s="12"/>
      <c r="SQY406" s="12"/>
      <c r="SQZ406" s="12"/>
      <c r="SRA406" s="12"/>
      <c r="SRB406" s="12"/>
      <c r="SRC406" s="12"/>
      <c r="SRD406" s="12"/>
      <c r="SRE406" s="12"/>
      <c r="SRF406" s="12"/>
      <c r="SRG406" s="12"/>
      <c r="SRH406" s="12"/>
      <c r="SRI406" s="12"/>
      <c r="SRJ406" s="12"/>
      <c r="SRK406" s="12"/>
      <c r="SRL406" s="12"/>
      <c r="SRM406" s="12"/>
      <c r="SRN406" s="12"/>
      <c r="SRO406" s="12"/>
      <c r="SRP406" s="12"/>
      <c r="SRQ406" s="12"/>
      <c r="SRR406" s="12"/>
      <c r="SRS406" s="12"/>
      <c r="SRT406" s="12"/>
      <c r="SRU406" s="12"/>
      <c r="SRV406" s="12"/>
      <c r="SRW406" s="12"/>
      <c r="SRX406" s="12"/>
      <c r="SRY406" s="12"/>
      <c r="SRZ406" s="12"/>
      <c r="SSA406" s="12"/>
      <c r="SSB406" s="12"/>
      <c r="SSC406" s="12"/>
      <c r="SSD406" s="12"/>
      <c r="SSE406" s="12"/>
      <c r="SSF406" s="12"/>
      <c r="SSG406" s="12"/>
      <c r="SSH406" s="12"/>
      <c r="SSI406" s="12"/>
      <c r="SSJ406" s="12"/>
      <c r="SSK406" s="12"/>
      <c r="SSL406" s="12"/>
      <c r="SSM406" s="12"/>
      <c r="SSN406" s="12"/>
      <c r="SSO406" s="12"/>
      <c r="SSP406" s="12"/>
      <c r="SSQ406" s="12"/>
      <c r="SSR406" s="12"/>
      <c r="SSS406" s="12"/>
      <c r="SST406" s="12"/>
      <c r="SSU406" s="12"/>
      <c r="SSV406" s="12"/>
      <c r="SSW406" s="12"/>
      <c r="SSX406" s="12"/>
      <c r="SSY406" s="12"/>
      <c r="SSZ406" s="12"/>
      <c r="STA406" s="12"/>
      <c r="STB406" s="12"/>
      <c r="STC406" s="12"/>
      <c r="STD406" s="12"/>
      <c r="STE406" s="12"/>
      <c r="STF406" s="12"/>
      <c r="STG406" s="12"/>
      <c r="STH406" s="12"/>
      <c r="STI406" s="12"/>
      <c r="STJ406" s="12"/>
      <c r="STK406" s="12"/>
      <c r="STL406" s="12"/>
      <c r="STM406" s="12"/>
      <c r="STN406" s="12"/>
      <c r="STO406" s="12"/>
      <c r="STP406" s="12"/>
      <c r="STQ406" s="12"/>
      <c r="STR406" s="12"/>
      <c r="STS406" s="12"/>
      <c r="STT406" s="12"/>
      <c r="STU406" s="12"/>
      <c r="STV406" s="12"/>
      <c r="STW406" s="12"/>
      <c r="STX406" s="12"/>
      <c r="STY406" s="12"/>
      <c r="STZ406" s="12"/>
      <c r="SUA406" s="12"/>
      <c r="SUB406" s="12"/>
      <c r="SUC406" s="12"/>
      <c r="SUD406" s="12"/>
      <c r="SUE406" s="12"/>
      <c r="SUF406" s="12"/>
      <c r="SUG406" s="12"/>
      <c r="SUH406" s="12"/>
      <c r="SUI406" s="12"/>
      <c r="SUJ406" s="12"/>
      <c r="SUK406" s="12"/>
      <c r="SUL406" s="12"/>
      <c r="SUM406" s="12"/>
      <c r="SUN406" s="12"/>
      <c r="SUO406" s="12"/>
      <c r="SUP406" s="12"/>
      <c r="SUQ406" s="12"/>
      <c r="SUR406" s="12"/>
      <c r="SUS406" s="12"/>
      <c r="SUT406" s="12"/>
      <c r="SUU406" s="12"/>
      <c r="SUV406" s="12"/>
      <c r="SUW406" s="12"/>
      <c r="SUX406" s="12"/>
      <c r="SUY406" s="12"/>
      <c r="SUZ406" s="12"/>
      <c r="SVA406" s="12"/>
      <c r="SVB406" s="12"/>
      <c r="SVC406" s="12"/>
      <c r="SVD406" s="12"/>
      <c r="SVE406" s="12"/>
      <c r="SVF406" s="12"/>
      <c r="SVG406" s="12"/>
      <c r="SVH406" s="12"/>
      <c r="SVI406" s="12"/>
      <c r="SVJ406" s="12"/>
      <c r="SVK406" s="12"/>
      <c r="SVL406" s="12"/>
      <c r="SVM406" s="12"/>
      <c r="SVN406" s="12"/>
      <c r="SVO406" s="12"/>
      <c r="SVP406" s="12"/>
      <c r="SVQ406" s="12"/>
      <c r="SVR406" s="12"/>
      <c r="SVS406" s="12"/>
      <c r="SVT406" s="12"/>
      <c r="SVU406" s="12"/>
      <c r="SVV406" s="12"/>
      <c r="SVW406" s="12"/>
      <c r="SVX406" s="12"/>
      <c r="SVY406" s="12"/>
      <c r="SVZ406" s="12"/>
      <c r="SWA406" s="12"/>
      <c r="SWB406" s="12"/>
      <c r="SWC406" s="12"/>
      <c r="SWD406" s="12"/>
      <c r="SWE406" s="12"/>
      <c r="SWF406" s="12"/>
      <c r="SWG406" s="12"/>
      <c r="SWH406" s="12"/>
      <c r="SWI406" s="12"/>
      <c r="SWJ406" s="12"/>
      <c r="SWK406" s="12"/>
      <c r="SWL406" s="12"/>
      <c r="SWM406" s="12"/>
      <c r="SWN406" s="12"/>
      <c r="SWO406" s="12"/>
      <c r="SWP406" s="12"/>
      <c r="SWQ406" s="12"/>
      <c r="SWR406" s="12"/>
      <c r="SWS406" s="12"/>
      <c r="SWT406" s="12"/>
      <c r="SWU406" s="12"/>
      <c r="SWV406" s="12"/>
      <c r="SWW406" s="12"/>
      <c r="SWX406" s="12"/>
      <c r="SWY406" s="12"/>
      <c r="SWZ406" s="12"/>
      <c r="SXA406" s="12"/>
      <c r="SXB406" s="12"/>
      <c r="SXC406" s="12"/>
      <c r="SXD406" s="12"/>
      <c r="SXE406" s="12"/>
      <c r="SXF406" s="12"/>
      <c r="SXG406" s="12"/>
      <c r="SXH406" s="12"/>
      <c r="SXI406" s="12"/>
      <c r="SXJ406" s="12"/>
      <c r="SXK406" s="12"/>
      <c r="SXL406" s="12"/>
      <c r="SXM406" s="12"/>
      <c r="SXN406" s="12"/>
      <c r="SXO406" s="12"/>
      <c r="SXP406" s="12"/>
      <c r="SXQ406" s="12"/>
      <c r="SXR406" s="12"/>
      <c r="SXS406" s="12"/>
      <c r="SXT406" s="12"/>
      <c r="SXU406" s="12"/>
      <c r="SXV406" s="12"/>
      <c r="SXW406" s="12"/>
      <c r="SXX406" s="12"/>
      <c r="SXY406" s="12"/>
      <c r="SXZ406" s="12"/>
      <c r="SYA406" s="12"/>
      <c r="SYB406" s="12"/>
      <c r="SYC406" s="12"/>
      <c r="SYD406" s="12"/>
      <c r="SYE406" s="12"/>
      <c r="SYF406" s="12"/>
      <c r="SYG406" s="12"/>
      <c r="SYH406" s="12"/>
      <c r="SYI406" s="12"/>
      <c r="SYJ406" s="12"/>
      <c r="SYK406" s="12"/>
      <c r="SYL406" s="12"/>
      <c r="SYM406" s="12"/>
      <c r="SYN406" s="12"/>
      <c r="SYO406" s="12"/>
      <c r="SYP406" s="12"/>
      <c r="SYQ406" s="12"/>
      <c r="SYR406" s="12"/>
      <c r="SYS406" s="12"/>
      <c r="SYT406" s="12"/>
      <c r="SYU406" s="12"/>
      <c r="SYV406" s="12"/>
      <c r="SYW406" s="12"/>
      <c r="SYX406" s="12"/>
      <c r="SYY406" s="12"/>
      <c r="SYZ406" s="12"/>
      <c r="SZA406" s="12"/>
      <c r="SZB406" s="12"/>
      <c r="SZC406" s="12"/>
      <c r="SZD406" s="12"/>
      <c r="SZE406" s="12"/>
      <c r="SZF406" s="12"/>
      <c r="SZG406" s="12"/>
      <c r="SZH406" s="12"/>
      <c r="SZI406" s="12"/>
      <c r="SZJ406" s="12"/>
      <c r="SZK406" s="12"/>
      <c r="SZL406" s="12"/>
      <c r="SZM406" s="12"/>
      <c r="SZN406" s="12"/>
      <c r="SZO406" s="12"/>
      <c r="SZP406" s="12"/>
      <c r="SZQ406" s="12"/>
      <c r="SZR406" s="12"/>
      <c r="SZS406" s="12"/>
      <c r="SZT406" s="12"/>
      <c r="SZU406" s="12"/>
      <c r="SZV406" s="12"/>
      <c r="SZW406" s="12"/>
      <c r="SZX406" s="12"/>
      <c r="SZY406" s="12"/>
      <c r="SZZ406" s="12"/>
      <c r="TAA406" s="12"/>
      <c r="TAB406" s="12"/>
      <c r="TAC406" s="12"/>
      <c r="TAD406" s="12"/>
      <c r="TAE406" s="12"/>
      <c r="TAF406" s="12"/>
      <c r="TAG406" s="12"/>
      <c r="TAH406" s="12"/>
      <c r="TAI406" s="12"/>
      <c r="TAJ406" s="12"/>
      <c r="TAK406" s="12"/>
      <c r="TAL406" s="12"/>
      <c r="TAM406" s="12"/>
      <c r="TAN406" s="12"/>
      <c r="TAO406" s="12"/>
      <c r="TAP406" s="12"/>
      <c r="TAQ406" s="12"/>
      <c r="TAR406" s="12"/>
      <c r="TAS406" s="12"/>
      <c r="TAT406" s="12"/>
      <c r="TAU406" s="12"/>
      <c r="TAV406" s="12"/>
      <c r="TAW406" s="12"/>
      <c r="TAX406" s="12"/>
      <c r="TAY406" s="12"/>
      <c r="TAZ406" s="12"/>
      <c r="TBA406" s="12"/>
      <c r="TBB406" s="12"/>
      <c r="TBC406" s="12"/>
      <c r="TBD406" s="12"/>
      <c r="TBE406" s="12"/>
      <c r="TBF406" s="12"/>
      <c r="TBG406" s="12"/>
      <c r="TBH406" s="12"/>
      <c r="TBI406" s="12"/>
      <c r="TBJ406" s="12"/>
      <c r="TBK406" s="12"/>
      <c r="TBL406" s="12"/>
      <c r="TBM406" s="12"/>
      <c r="TBN406" s="12"/>
      <c r="TBO406" s="12"/>
      <c r="TBP406" s="12"/>
      <c r="TBQ406" s="12"/>
      <c r="TBR406" s="12"/>
      <c r="TBS406" s="12"/>
      <c r="TBT406" s="12"/>
      <c r="TBU406" s="12"/>
      <c r="TBV406" s="12"/>
      <c r="TBW406" s="12"/>
      <c r="TBX406" s="12"/>
      <c r="TBY406" s="12"/>
      <c r="TBZ406" s="12"/>
      <c r="TCA406" s="12"/>
      <c r="TCB406" s="12"/>
      <c r="TCC406" s="12"/>
      <c r="TCD406" s="12"/>
      <c r="TCE406" s="12"/>
      <c r="TCF406" s="12"/>
      <c r="TCG406" s="12"/>
      <c r="TCH406" s="12"/>
      <c r="TCI406" s="12"/>
      <c r="TCJ406" s="12"/>
      <c r="TCK406" s="12"/>
      <c r="TCL406" s="12"/>
      <c r="TCM406" s="12"/>
      <c r="TCN406" s="12"/>
      <c r="TCO406" s="12"/>
      <c r="TCP406" s="12"/>
      <c r="TCQ406" s="12"/>
      <c r="TCR406" s="12"/>
      <c r="TCS406" s="12"/>
      <c r="TCT406" s="12"/>
      <c r="TCU406" s="12"/>
      <c r="TCV406" s="12"/>
      <c r="TCW406" s="12"/>
      <c r="TCX406" s="12"/>
      <c r="TCY406" s="12"/>
      <c r="TCZ406" s="12"/>
      <c r="TDA406" s="12"/>
      <c r="TDB406" s="12"/>
      <c r="TDC406" s="12"/>
      <c r="TDD406" s="12"/>
      <c r="TDE406" s="12"/>
      <c r="TDF406" s="12"/>
      <c r="TDG406" s="12"/>
      <c r="TDH406" s="12"/>
      <c r="TDI406" s="12"/>
      <c r="TDJ406" s="12"/>
      <c r="TDK406" s="12"/>
      <c r="TDL406" s="12"/>
      <c r="TDM406" s="12"/>
      <c r="TDN406" s="12"/>
      <c r="TDO406" s="12"/>
      <c r="TDP406" s="12"/>
      <c r="TDQ406" s="12"/>
      <c r="TDR406" s="12"/>
      <c r="TDS406" s="12"/>
      <c r="TDT406" s="12"/>
      <c r="TDU406" s="12"/>
      <c r="TDV406" s="12"/>
      <c r="TDW406" s="12"/>
      <c r="TDX406" s="12"/>
      <c r="TDY406" s="12"/>
      <c r="TDZ406" s="12"/>
      <c r="TEA406" s="12"/>
      <c r="TEB406" s="12"/>
      <c r="TEC406" s="12"/>
      <c r="TED406" s="12"/>
      <c r="TEE406" s="12"/>
      <c r="TEF406" s="12"/>
      <c r="TEG406" s="12"/>
      <c r="TEH406" s="12"/>
      <c r="TEI406" s="12"/>
      <c r="TEJ406" s="12"/>
      <c r="TEK406" s="12"/>
      <c r="TEL406" s="12"/>
      <c r="TEM406" s="12"/>
      <c r="TEN406" s="12"/>
      <c r="TEO406" s="12"/>
      <c r="TEP406" s="12"/>
      <c r="TEQ406" s="12"/>
      <c r="TER406" s="12"/>
      <c r="TES406" s="12"/>
      <c r="TET406" s="12"/>
      <c r="TEU406" s="12"/>
      <c r="TEV406" s="12"/>
      <c r="TEW406" s="12"/>
      <c r="TEX406" s="12"/>
      <c r="TEY406" s="12"/>
      <c r="TEZ406" s="12"/>
      <c r="TFA406" s="12"/>
      <c r="TFB406" s="12"/>
      <c r="TFC406" s="12"/>
      <c r="TFD406" s="12"/>
      <c r="TFE406" s="12"/>
      <c r="TFF406" s="12"/>
      <c r="TFG406" s="12"/>
      <c r="TFH406" s="12"/>
      <c r="TFI406" s="12"/>
      <c r="TFJ406" s="12"/>
      <c r="TFK406" s="12"/>
      <c r="TFL406" s="12"/>
      <c r="TFM406" s="12"/>
      <c r="TFN406" s="12"/>
      <c r="TFO406" s="12"/>
      <c r="TFP406" s="12"/>
      <c r="TFQ406" s="12"/>
      <c r="TFR406" s="12"/>
      <c r="TFS406" s="12"/>
      <c r="TFT406" s="12"/>
      <c r="TFU406" s="12"/>
      <c r="TFV406" s="12"/>
      <c r="TFW406" s="12"/>
      <c r="TFX406" s="12"/>
      <c r="TFY406" s="12"/>
      <c r="TFZ406" s="12"/>
      <c r="TGA406" s="12"/>
      <c r="TGB406" s="12"/>
      <c r="TGC406" s="12"/>
      <c r="TGD406" s="12"/>
      <c r="TGE406" s="12"/>
      <c r="TGF406" s="12"/>
      <c r="TGG406" s="12"/>
      <c r="TGH406" s="12"/>
      <c r="TGI406" s="12"/>
      <c r="TGJ406" s="12"/>
      <c r="TGK406" s="12"/>
      <c r="TGL406" s="12"/>
      <c r="TGM406" s="12"/>
      <c r="TGN406" s="12"/>
      <c r="TGO406" s="12"/>
      <c r="TGP406" s="12"/>
      <c r="TGQ406" s="12"/>
      <c r="TGR406" s="12"/>
      <c r="TGS406" s="12"/>
      <c r="TGT406" s="12"/>
      <c r="TGU406" s="12"/>
      <c r="TGV406" s="12"/>
      <c r="TGW406" s="12"/>
      <c r="TGX406" s="12"/>
      <c r="TGY406" s="12"/>
      <c r="TGZ406" s="12"/>
      <c r="THA406" s="12"/>
      <c r="THB406" s="12"/>
      <c r="THC406" s="12"/>
      <c r="THD406" s="12"/>
      <c r="THE406" s="12"/>
      <c r="THF406" s="12"/>
      <c r="THG406" s="12"/>
      <c r="THH406" s="12"/>
      <c r="THI406" s="12"/>
      <c r="THJ406" s="12"/>
      <c r="THK406" s="12"/>
      <c r="THL406" s="12"/>
      <c r="THM406" s="12"/>
      <c r="THN406" s="12"/>
      <c r="THO406" s="12"/>
      <c r="THP406" s="12"/>
      <c r="THQ406" s="12"/>
      <c r="THR406" s="12"/>
      <c r="THS406" s="12"/>
      <c r="THT406" s="12"/>
      <c r="THU406" s="12"/>
      <c r="THV406" s="12"/>
      <c r="THW406" s="12"/>
      <c r="THX406" s="12"/>
      <c r="THY406" s="12"/>
      <c r="THZ406" s="12"/>
      <c r="TIA406" s="12"/>
      <c r="TIB406" s="12"/>
      <c r="TIC406" s="12"/>
      <c r="TID406" s="12"/>
      <c r="TIE406" s="12"/>
      <c r="TIF406" s="12"/>
      <c r="TIG406" s="12"/>
      <c r="TIH406" s="12"/>
      <c r="TII406" s="12"/>
      <c r="TIJ406" s="12"/>
      <c r="TIK406" s="12"/>
      <c r="TIL406" s="12"/>
      <c r="TIM406" s="12"/>
      <c r="TIN406" s="12"/>
      <c r="TIO406" s="12"/>
      <c r="TIP406" s="12"/>
      <c r="TIQ406" s="12"/>
      <c r="TIR406" s="12"/>
      <c r="TIS406" s="12"/>
      <c r="TIT406" s="12"/>
      <c r="TIU406" s="12"/>
      <c r="TIV406" s="12"/>
      <c r="TIW406" s="12"/>
      <c r="TIX406" s="12"/>
      <c r="TIY406" s="12"/>
      <c r="TIZ406" s="12"/>
      <c r="TJA406" s="12"/>
      <c r="TJB406" s="12"/>
      <c r="TJC406" s="12"/>
      <c r="TJD406" s="12"/>
      <c r="TJE406" s="12"/>
      <c r="TJF406" s="12"/>
      <c r="TJG406" s="12"/>
      <c r="TJH406" s="12"/>
      <c r="TJI406" s="12"/>
      <c r="TJJ406" s="12"/>
      <c r="TJK406" s="12"/>
      <c r="TJL406" s="12"/>
      <c r="TJM406" s="12"/>
      <c r="TJN406" s="12"/>
      <c r="TJO406" s="12"/>
      <c r="TJP406" s="12"/>
      <c r="TJQ406" s="12"/>
      <c r="TJR406" s="12"/>
      <c r="TJS406" s="12"/>
      <c r="TJT406" s="12"/>
      <c r="TJU406" s="12"/>
      <c r="TJV406" s="12"/>
      <c r="TJW406" s="12"/>
      <c r="TJX406" s="12"/>
      <c r="TJY406" s="12"/>
      <c r="TJZ406" s="12"/>
      <c r="TKA406" s="12"/>
      <c r="TKB406" s="12"/>
      <c r="TKC406" s="12"/>
      <c r="TKD406" s="12"/>
      <c r="TKE406" s="12"/>
      <c r="TKF406" s="12"/>
      <c r="TKG406" s="12"/>
      <c r="TKH406" s="12"/>
      <c r="TKI406" s="12"/>
      <c r="TKJ406" s="12"/>
      <c r="TKK406" s="12"/>
      <c r="TKL406" s="12"/>
      <c r="TKM406" s="12"/>
      <c r="TKN406" s="12"/>
      <c r="TKO406" s="12"/>
      <c r="TKP406" s="12"/>
      <c r="TKQ406" s="12"/>
      <c r="TKR406" s="12"/>
      <c r="TKS406" s="12"/>
      <c r="TKT406" s="12"/>
      <c r="TKU406" s="12"/>
      <c r="TKV406" s="12"/>
      <c r="TKW406" s="12"/>
      <c r="TKX406" s="12"/>
      <c r="TKY406" s="12"/>
      <c r="TKZ406" s="12"/>
      <c r="TLA406" s="12"/>
      <c r="TLB406" s="12"/>
      <c r="TLC406" s="12"/>
      <c r="TLD406" s="12"/>
      <c r="TLE406" s="12"/>
      <c r="TLF406" s="12"/>
      <c r="TLG406" s="12"/>
      <c r="TLH406" s="12"/>
      <c r="TLI406" s="12"/>
      <c r="TLJ406" s="12"/>
      <c r="TLK406" s="12"/>
      <c r="TLL406" s="12"/>
      <c r="TLM406" s="12"/>
      <c r="TLN406" s="12"/>
      <c r="TLO406" s="12"/>
      <c r="TLP406" s="12"/>
      <c r="TLQ406" s="12"/>
      <c r="TLR406" s="12"/>
      <c r="TLS406" s="12"/>
      <c r="TLT406" s="12"/>
      <c r="TLU406" s="12"/>
      <c r="TLV406" s="12"/>
      <c r="TLW406" s="12"/>
      <c r="TLX406" s="12"/>
      <c r="TLY406" s="12"/>
      <c r="TLZ406" s="12"/>
      <c r="TMA406" s="12"/>
      <c r="TMB406" s="12"/>
      <c r="TMC406" s="12"/>
      <c r="TMD406" s="12"/>
      <c r="TME406" s="12"/>
      <c r="TMF406" s="12"/>
      <c r="TMG406" s="12"/>
      <c r="TMH406" s="12"/>
      <c r="TMI406" s="12"/>
      <c r="TMJ406" s="12"/>
      <c r="TMK406" s="12"/>
      <c r="TML406" s="12"/>
      <c r="TMM406" s="12"/>
      <c r="TMN406" s="12"/>
      <c r="TMO406" s="12"/>
      <c r="TMP406" s="12"/>
      <c r="TMQ406" s="12"/>
      <c r="TMR406" s="12"/>
      <c r="TMS406" s="12"/>
      <c r="TMT406" s="12"/>
      <c r="TMU406" s="12"/>
      <c r="TMV406" s="12"/>
      <c r="TMW406" s="12"/>
      <c r="TMX406" s="12"/>
      <c r="TMY406" s="12"/>
      <c r="TMZ406" s="12"/>
      <c r="TNA406" s="12"/>
      <c r="TNB406" s="12"/>
      <c r="TNC406" s="12"/>
      <c r="TND406" s="12"/>
      <c r="TNE406" s="12"/>
      <c r="TNF406" s="12"/>
      <c r="TNG406" s="12"/>
      <c r="TNH406" s="12"/>
      <c r="TNI406" s="12"/>
      <c r="TNJ406" s="12"/>
      <c r="TNK406" s="12"/>
      <c r="TNL406" s="12"/>
      <c r="TNM406" s="12"/>
      <c r="TNN406" s="12"/>
      <c r="TNO406" s="12"/>
      <c r="TNP406" s="12"/>
      <c r="TNQ406" s="12"/>
      <c r="TNR406" s="12"/>
      <c r="TNS406" s="12"/>
      <c r="TNT406" s="12"/>
      <c r="TNU406" s="12"/>
      <c r="TNV406" s="12"/>
      <c r="TNW406" s="12"/>
      <c r="TNX406" s="12"/>
      <c r="TNY406" s="12"/>
      <c r="TNZ406" s="12"/>
      <c r="TOA406" s="12"/>
      <c r="TOB406" s="12"/>
      <c r="TOC406" s="12"/>
      <c r="TOD406" s="12"/>
      <c r="TOE406" s="12"/>
      <c r="TOF406" s="12"/>
      <c r="TOG406" s="12"/>
      <c r="TOH406" s="12"/>
      <c r="TOI406" s="12"/>
      <c r="TOJ406" s="12"/>
      <c r="TOK406" s="12"/>
      <c r="TOL406" s="12"/>
      <c r="TOM406" s="12"/>
      <c r="TON406" s="12"/>
      <c r="TOO406" s="12"/>
      <c r="TOP406" s="12"/>
      <c r="TOQ406" s="12"/>
      <c r="TOR406" s="12"/>
      <c r="TOS406" s="12"/>
      <c r="TOT406" s="12"/>
      <c r="TOU406" s="12"/>
      <c r="TOV406" s="12"/>
      <c r="TOW406" s="12"/>
      <c r="TOX406" s="12"/>
      <c r="TOY406" s="12"/>
      <c r="TOZ406" s="12"/>
      <c r="TPA406" s="12"/>
      <c r="TPB406" s="12"/>
      <c r="TPC406" s="12"/>
      <c r="TPD406" s="12"/>
      <c r="TPE406" s="12"/>
      <c r="TPF406" s="12"/>
      <c r="TPG406" s="12"/>
      <c r="TPH406" s="12"/>
      <c r="TPI406" s="12"/>
      <c r="TPJ406" s="12"/>
      <c r="TPK406" s="12"/>
      <c r="TPL406" s="12"/>
      <c r="TPM406" s="12"/>
      <c r="TPN406" s="12"/>
      <c r="TPO406" s="12"/>
      <c r="TPP406" s="12"/>
      <c r="TPQ406" s="12"/>
      <c r="TPR406" s="12"/>
      <c r="TPS406" s="12"/>
      <c r="TPT406" s="12"/>
      <c r="TPU406" s="12"/>
      <c r="TPV406" s="12"/>
      <c r="TPW406" s="12"/>
      <c r="TPX406" s="12"/>
      <c r="TPY406" s="12"/>
      <c r="TPZ406" s="12"/>
      <c r="TQA406" s="12"/>
      <c r="TQB406" s="12"/>
      <c r="TQC406" s="12"/>
      <c r="TQD406" s="12"/>
      <c r="TQE406" s="12"/>
      <c r="TQF406" s="12"/>
      <c r="TQG406" s="12"/>
      <c r="TQH406" s="12"/>
      <c r="TQI406" s="12"/>
      <c r="TQJ406" s="12"/>
      <c r="TQK406" s="12"/>
      <c r="TQL406" s="12"/>
      <c r="TQM406" s="12"/>
      <c r="TQN406" s="12"/>
      <c r="TQO406" s="12"/>
      <c r="TQP406" s="12"/>
      <c r="TQQ406" s="12"/>
      <c r="TQR406" s="12"/>
      <c r="TQS406" s="12"/>
      <c r="TQT406" s="12"/>
      <c r="TQU406" s="12"/>
      <c r="TQV406" s="12"/>
      <c r="TQW406" s="12"/>
      <c r="TQX406" s="12"/>
      <c r="TQY406" s="12"/>
      <c r="TQZ406" s="12"/>
      <c r="TRA406" s="12"/>
      <c r="TRB406" s="12"/>
      <c r="TRC406" s="12"/>
      <c r="TRD406" s="12"/>
      <c r="TRE406" s="12"/>
      <c r="TRF406" s="12"/>
      <c r="TRG406" s="12"/>
      <c r="TRH406" s="12"/>
      <c r="TRI406" s="12"/>
      <c r="TRJ406" s="12"/>
      <c r="TRK406" s="12"/>
      <c r="TRL406" s="12"/>
      <c r="TRM406" s="12"/>
      <c r="TRN406" s="12"/>
      <c r="TRO406" s="12"/>
      <c r="TRP406" s="12"/>
      <c r="TRQ406" s="12"/>
      <c r="TRR406" s="12"/>
      <c r="TRS406" s="12"/>
      <c r="TRT406" s="12"/>
      <c r="TRU406" s="12"/>
      <c r="TRV406" s="12"/>
      <c r="TRW406" s="12"/>
      <c r="TRX406" s="12"/>
      <c r="TRY406" s="12"/>
      <c r="TRZ406" s="12"/>
      <c r="TSA406" s="12"/>
      <c r="TSB406" s="12"/>
      <c r="TSC406" s="12"/>
      <c r="TSD406" s="12"/>
      <c r="TSE406" s="12"/>
      <c r="TSF406" s="12"/>
      <c r="TSG406" s="12"/>
      <c r="TSH406" s="12"/>
      <c r="TSI406" s="12"/>
      <c r="TSJ406" s="12"/>
      <c r="TSK406" s="12"/>
      <c r="TSL406" s="12"/>
      <c r="TSM406" s="12"/>
      <c r="TSN406" s="12"/>
      <c r="TSO406" s="12"/>
      <c r="TSP406" s="12"/>
      <c r="TSQ406" s="12"/>
      <c r="TSR406" s="12"/>
      <c r="TSS406" s="12"/>
      <c r="TST406" s="12"/>
      <c r="TSU406" s="12"/>
      <c r="TSV406" s="12"/>
      <c r="TSW406" s="12"/>
      <c r="TSX406" s="12"/>
      <c r="TSY406" s="12"/>
      <c r="TSZ406" s="12"/>
      <c r="TTA406" s="12"/>
      <c r="TTB406" s="12"/>
      <c r="TTC406" s="12"/>
      <c r="TTD406" s="12"/>
      <c r="TTE406" s="12"/>
      <c r="TTF406" s="12"/>
      <c r="TTG406" s="12"/>
      <c r="TTH406" s="12"/>
      <c r="TTI406" s="12"/>
      <c r="TTJ406" s="12"/>
      <c r="TTK406" s="12"/>
      <c r="TTL406" s="12"/>
      <c r="TTM406" s="12"/>
      <c r="TTN406" s="12"/>
      <c r="TTO406" s="12"/>
      <c r="TTP406" s="12"/>
      <c r="TTQ406" s="12"/>
      <c r="TTR406" s="12"/>
      <c r="TTS406" s="12"/>
      <c r="TTT406" s="12"/>
      <c r="TTU406" s="12"/>
      <c r="TTV406" s="12"/>
      <c r="TTW406" s="12"/>
      <c r="TTX406" s="12"/>
      <c r="TTY406" s="12"/>
      <c r="TTZ406" s="12"/>
      <c r="TUA406" s="12"/>
      <c r="TUB406" s="12"/>
      <c r="TUC406" s="12"/>
      <c r="TUD406" s="12"/>
      <c r="TUE406" s="12"/>
      <c r="TUF406" s="12"/>
      <c r="TUG406" s="12"/>
      <c r="TUH406" s="12"/>
      <c r="TUI406" s="12"/>
      <c r="TUJ406" s="12"/>
      <c r="TUK406" s="12"/>
      <c r="TUL406" s="12"/>
      <c r="TUM406" s="12"/>
      <c r="TUN406" s="12"/>
      <c r="TUO406" s="12"/>
      <c r="TUP406" s="12"/>
      <c r="TUQ406" s="12"/>
      <c r="TUR406" s="12"/>
      <c r="TUS406" s="12"/>
      <c r="TUT406" s="12"/>
      <c r="TUU406" s="12"/>
      <c r="TUV406" s="12"/>
      <c r="TUW406" s="12"/>
      <c r="TUX406" s="12"/>
      <c r="TUY406" s="12"/>
      <c r="TUZ406" s="12"/>
      <c r="TVA406" s="12"/>
      <c r="TVB406" s="12"/>
      <c r="TVC406" s="12"/>
      <c r="TVD406" s="12"/>
      <c r="TVE406" s="12"/>
      <c r="TVF406" s="12"/>
      <c r="TVG406" s="12"/>
      <c r="TVH406" s="12"/>
      <c r="TVI406" s="12"/>
      <c r="TVJ406" s="12"/>
      <c r="TVK406" s="12"/>
      <c r="TVL406" s="12"/>
      <c r="TVM406" s="12"/>
      <c r="TVN406" s="12"/>
      <c r="TVO406" s="12"/>
      <c r="TVP406" s="12"/>
      <c r="TVQ406" s="12"/>
      <c r="TVR406" s="12"/>
      <c r="TVS406" s="12"/>
      <c r="TVT406" s="12"/>
      <c r="TVU406" s="12"/>
      <c r="TVV406" s="12"/>
      <c r="TVW406" s="12"/>
      <c r="TVX406" s="12"/>
      <c r="TVY406" s="12"/>
      <c r="TVZ406" s="12"/>
      <c r="TWA406" s="12"/>
      <c r="TWB406" s="12"/>
      <c r="TWC406" s="12"/>
      <c r="TWD406" s="12"/>
      <c r="TWE406" s="12"/>
      <c r="TWF406" s="12"/>
      <c r="TWG406" s="12"/>
      <c r="TWH406" s="12"/>
      <c r="TWI406" s="12"/>
      <c r="TWJ406" s="12"/>
      <c r="TWK406" s="12"/>
      <c r="TWL406" s="12"/>
      <c r="TWM406" s="12"/>
      <c r="TWN406" s="12"/>
      <c r="TWO406" s="12"/>
      <c r="TWP406" s="12"/>
      <c r="TWQ406" s="12"/>
      <c r="TWR406" s="12"/>
      <c r="TWS406" s="12"/>
      <c r="TWT406" s="12"/>
      <c r="TWU406" s="12"/>
      <c r="TWV406" s="12"/>
      <c r="TWW406" s="12"/>
      <c r="TWX406" s="12"/>
      <c r="TWY406" s="12"/>
      <c r="TWZ406" s="12"/>
      <c r="TXA406" s="12"/>
      <c r="TXB406" s="12"/>
      <c r="TXC406" s="12"/>
      <c r="TXD406" s="12"/>
      <c r="TXE406" s="12"/>
      <c r="TXF406" s="12"/>
      <c r="TXG406" s="12"/>
      <c r="TXH406" s="12"/>
      <c r="TXI406" s="12"/>
      <c r="TXJ406" s="12"/>
      <c r="TXK406" s="12"/>
      <c r="TXL406" s="12"/>
      <c r="TXM406" s="12"/>
      <c r="TXN406" s="12"/>
      <c r="TXO406" s="12"/>
      <c r="TXP406" s="12"/>
      <c r="TXQ406" s="12"/>
      <c r="TXR406" s="12"/>
      <c r="TXS406" s="12"/>
      <c r="TXT406" s="12"/>
      <c r="TXU406" s="12"/>
      <c r="TXV406" s="12"/>
      <c r="TXW406" s="12"/>
      <c r="TXX406" s="12"/>
      <c r="TXY406" s="12"/>
      <c r="TXZ406" s="12"/>
      <c r="TYA406" s="12"/>
      <c r="TYB406" s="12"/>
      <c r="TYC406" s="12"/>
      <c r="TYD406" s="12"/>
      <c r="TYE406" s="12"/>
      <c r="TYF406" s="12"/>
      <c r="TYG406" s="12"/>
      <c r="TYH406" s="12"/>
      <c r="TYI406" s="12"/>
      <c r="TYJ406" s="12"/>
      <c r="TYK406" s="12"/>
      <c r="TYL406" s="12"/>
      <c r="TYM406" s="12"/>
      <c r="TYN406" s="12"/>
      <c r="TYO406" s="12"/>
      <c r="TYP406" s="12"/>
      <c r="TYQ406" s="12"/>
      <c r="TYR406" s="12"/>
      <c r="TYS406" s="12"/>
      <c r="TYT406" s="12"/>
      <c r="TYU406" s="12"/>
      <c r="TYV406" s="12"/>
      <c r="TYW406" s="12"/>
      <c r="TYX406" s="12"/>
      <c r="TYY406" s="12"/>
      <c r="TYZ406" s="12"/>
      <c r="TZA406" s="12"/>
      <c r="TZB406" s="12"/>
      <c r="TZC406" s="12"/>
      <c r="TZD406" s="12"/>
      <c r="TZE406" s="12"/>
      <c r="TZF406" s="12"/>
      <c r="TZG406" s="12"/>
      <c r="TZH406" s="12"/>
      <c r="TZI406" s="12"/>
      <c r="TZJ406" s="12"/>
      <c r="TZK406" s="12"/>
      <c r="TZL406" s="12"/>
      <c r="TZM406" s="12"/>
      <c r="TZN406" s="12"/>
      <c r="TZO406" s="12"/>
      <c r="TZP406" s="12"/>
      <c r="TZQ406" s="12"/>
      <c r="TZR406" s="12"/>
      <c r="TZS406" s="12"/>
      <c r="TZT406" s="12"/>
      <c r="TZU406" s="12"/>
      <c r="TZV406" s="12"/>
      <c r="TZW406" s="12"/>
      <c r="TZX406" s="12"/>
      <c r="TZY406" s="12"/>
      <c r="TZZ406" s="12"/>
      <c r="UAA406" s="12"/>
      <c r="UAB406" s="12"/>
      <c r="UAC406" s="12"/>
      <c r="UAD406" s="12"/>
      <c r="UAE406" s="12"/>
      <c r="UAF406" s="12"/>
      <c r="UAG406" s="12"/>
      <c r="UAH406" s="12"/>
      <c r="UAI406" s="12"/>
      <c r="UAJ406" s="12"/>
      <c r="UAK406" s="12"/>
      <c r="UAL406" s="12"/>
      <c r="UAM406" s="12"/>
      <c r="UAN406" s="12"/>
      <c r="UAO406" s="12"/>
      <c r="UAP406" s="12"/>
      <c r="UAQ406" s="12"/>
      <c r="UAR406" s="12"/>
      <c r="UAS406" s="12"/>
      <c r="UAT406" s="12"/>
      <c r="UAU406" s="12"/>
      <c r="UAV406" s="12"/>
      <c r="UAW406" s="12"/>
      <c r="UAX406" s="12"/>
      <c r="UAY406" s="12"/>
      <c r="UAZ406" s="12"/>
      <c r="UBA406" s="12"/>
      <c r="UBB406" s="12"/>
      <c r="UBC406" s="12"/>
      <c r="UBD406" s="12"/>
      <c r="UBE406" s="12"/>
      <c r="UBF406" s="12"/>
      <c r="UBG406" s="12"/>
      <c r="UBH406" s="12"/>
      <c r="UBI406" s="12"/>
      <c r="UBJ406" s="12"/>
      <c r="UBK406" s="12"/>
      <c r="UBL406" s="12"/>
      <c r="UBM406" s="12"/>
      <c r="UBN406" s="12"/>
      <c r="UBO406" s="12"/>
      <c r="UBP406" s="12"/>
      <c r="UBQ406" s="12"/>
      <c r="UBR406" s="12"/>
      <c r="UBS406" s="12"/>
      <c r="UBT406" s="12"/>
      <c r="UBU406" s="12"/>
      <c r="UBV406" s="12"/>
      <c r="UBW406" s="12"/>
      <c r="UBX406" s="12"/>
      <c r="UBY406" s="12"/>
      <c r="UBZ406" s="12"/>
      <c r="UCA406" s="12"/>
      <c r="UCB406" s="12"/>
      <c r="UCC406" s="12"/>
      <c r="UCD406" s="12"/>
      <c r="UCE406" s="12"/>
      <c r="UCF406" s="12"/>
      <c r="UCG406" s="12"/>
      <c r="UCH406" s="12"/>
      <c r="UCI406" s="12"/>
      <c r="UCJ406" s="12"/>
      <c r="UCK406" s="12"/>
      <c r="UCL406" s="12"/>
      <c r="UCM406" s="12"/>
      <c r="UCN406" s="12"/>
      <c r="UCO406" s="12"/>
      <c r="UCP406" s="12"/>
      <c r="UCQ406" s="12"/>
      <c r="UCR406" s="12"/>
      <c r="UCS406" s="12"/>
      <c r="UCT406" s="12"/>
      <c r="UCU406" s="12"/>
      <c r="UCV406" s="12"/>
      <c r="UCW406" s="12"/>
      <c r="UCX406" s="12"/>
      <c r="UCY406" s="12"/>
      <c r="UCZ406" s="12"/>
      <c r="UDA406" s="12"/>
      <c r="UDB406" s="12"/>
      <c r="UDC406" s="12"/>
      <c r="UDD406" s="12"/>
      <c r="UDE406" s="12"/>
      <c r="UDF406" s="12"/>
      <c r="UDG406" s="12"/>
      <c r="UDH406" s="12"/>
      <c r="UDI406" s="12"/>
      <c r="UDJ406" s="12"/>
      <c r="UDK406" s="12"/>
      <c r="UDL406" s="12"/>
      <c r="UDM406" s="12"/>
      <c r="UDN406" s="12"/>
      <c r="UDO406" s="12"/>
      <c r="UDP406" s="12"/>
      <c r="UDQ406" s="12"/>
      <c r="UDR406" s="12"/>
      <c r="UDS406" s="12"/>
      <c r="UDT406" s="12"/>
      <c r="UDU406" s="12"/>
      <c r="UDV406" s="12"/>
      <c r="UDW406" s="12"/>
      <c r="UDX406" s="12"/>
      <c r="UDY406" s="12"/>
      <c r="UDZ406" s="12"/>
      <c r="UEA406" s="12"/>
      <c r="UEB406" s="12"/>
      <c r="UEC406" s="12"/>
      <c r="UED406" s="12"/>
      <c r="UEE406" s="12"/>
      <c r="UEF406" s="12"/>
      <c r="UEG406" s="12"/>
      <c r="UEH406" s="12"/>
      <c r="UEI406" s="12"/>
      <c r="UEJ406" s="12"/>
      <c r="UEK406" s="12"/>
      <c r="UEL406" s="12"/>
      <c r="UEM406" s="12"/>
      <c r="UEN406" s="12"/>
      <c r="UEO406" s="12"/>
      <c r="UEP406" s="12"/>
      <c r="UEQ406" s="12"/>
      <c r="UER406" s="12"/>
      <c r="UES406" s="12"/>
      <c r="UET406" s="12"/>
      <c r="UEU406" s="12"/>
      <c r="UEV406" s="12"/>
      <c r="UEW406" s="12"/>
      <c r="UEX406" s="12"/>
      <c r="UEY406" s="12"/>
      <c r="UEZ406" s="12"/>
      <c r="UFA406" s="12"/>
      <c r="UFB406" s="12"/>
      <c r="UFC406" s="12"/>
      <c r="UFD406" s="12"/>
      <c r="UFE406" s="12"/>
      <c r="UFF406" s="12"/>
      <c r="UFG406" s="12"/>
      <c r="UFH406" s="12"/>
      <c r="UFI406" s="12"/>
      <c r="UFJ406" s="12"/>
      <c r="UFK406" s="12"/>
      <c r="UFL406" s="12"/>
      <c r="UFM406" s="12"/>
      <c r="UFN406" s="12"/>
      <c r="UFO406" s="12"/>
      <c r="UFP406" s="12"/>
      <c r="UFQ406" s="12"/>
      <c r="UFR406" s="12"/>
      <c r="UFS406" s="12"/>
      <c r="UFT406" s="12"/>
      <c r="UFU406" s="12"/>
      <c r="UFV406" s="12"/>
      <c r="UFW406" s="12"/>
      <c r="UFX406" s="12"/>
      <c r="UFY406" s="12"/>
      <c r="UFZ406" s="12"/>
      <c r="UGA406" s="12"/>
      <c r="UGB406" s="12"/>
      <c r="UGC406" s="12"/>
      <c r="UGD406" s="12"/>
      <c r="UGE406" s="12"/>
      <c r="UGF406" s="12"/>
      <c r="UGG406" s="12"/>
      <c r="UGH406" s="12"/>
      <c r="UGI406" s="12"/>
      <c r="UGJ406" s="12"/>
      <c r="UGK406" s="12"/>
      <c r="UGL406" s="12"/>
      <c r="UGM406" s="12"/>
      <c r="UGN406" s="12"/>
      <c r="UGO406" s="12"/>
      <c r="UGP406" s="12"/>
      <c r="UGQ406" s="12"/>
      <c r="UGR406" s="12"/>
      <c r="UGS406" s="12"/>
      <c r="UGT406" s="12"/>
      <c r="UGU406" s="12"/>
      <c r="UGV406" s="12"/>
      <c r="UGW406" s="12"/>
      <c r="UGX406" s="12"/>
      <c r="UGY406" s="12"/>
      <c r="UGZ406" s="12"/>
      <c r="UHA406" s="12"/>
      <c r="UHB406" s="12"/>
      <c r="UHC406" s="12"/>
      <c r="UHD406" s="12"/>
      <c r="UHE406" s="12"/>
      <c r="UHF406" s="12"/>
      <c r="UHG406" s="12"/>
      <c r="UHH406" s="12"/>
      <c r="UHI406" s="12"/>
      <c r="UHJ406" s="12"/>
      <c r="UHK406" s="12"/>
      <c r="UHL406" s="12"/>
      <c r="UHM406" s="12"/>
      <c r="UHN406" s="12"/>
      <c r="UHO406" s="12"/>
      <c r="UHP406" s="12"/>
      <c r="UHQ406" s="12"/>
      <c r="UHR406" s="12"/>
      <c r="UHS406" s="12"/>
      <c r="UHT406" s="12"/>
      <c r="UHU406" s="12"/>
      <c r="UHV406" s="12"/>
      <c r="UHW406" s="12"/>
      <c r="UHX406" s="12"/>
      <c r="UHY406" s="12"/>
      <c r="UHZ406" s="12"/>
      <c r="UIA406" s="12"/>
      <c r="UIB406" s="12"/>
      <c r="UIC406" s="12"/>
      <c r="UID406" s="12"/>
      <c r="UIE406" s="12"/>
      <c r="UIF406" s="12"/>
      <c r="UIG406" s="12"/>
      <c r="UIH406" s="12"/>
      <c r="UII406" s="12"/>
      <c r="UIJ406" s="12"/>
      <c r="UIK406" s="12"/>
      <c r="UIL406" s="12"/>
      <c r="UIM406" s="12"/>
      <c r="UIN406" s="12"/>
      <c r="UIO406" s="12"/>
      <c r="UIP406" s="12"/>
      <c r="UIQ406" s="12"/>
      <c r="UIR406" s="12"/>
      <c r="UIS406" s="12"/>
      <c r="UIT406" s="12"/>
      <c r="UIU406" s="12"/>
      <c r="UIV406" s="12"/>
      <c r="UIW406" s="12"/>
      <c r="UIX406" s="12"/>
      <c r="UIY406" s="12"/>
      <c r="UIZ406" s="12"/>
      <c r="UJA406" s="12"/>
      <c r="UJB406" s="12"/>
      <c r="UJC406" s="12"/>
      <c r="UJD406" s="12"/>
      <c r="UJE406" s="12"/>
      <c r="UJF406" s="12"/>
      <c r="UJG406" s="12"/>
      <c r="UJH406" s="12"/>
      <c r="UJI406" s="12"/>
      <c r="UJJ406" s="12"/>
      <c r="UJK406" s="12"/>
      <c r="UJL406" s="12"/>
      <c r="UJM406" s="12"/>
      <c r="UJN406" s="12"/>
      <c r="UJO406" s="12"/>
      <c r="UJP406" s="12"/>
      <c r="UJQ406" s="12"/>
      <c r="UJR406" s="12"/>
      <c r="UJS406" s="12"/>
      <c r="UJT406" s="12"/>
      <c r="UJU406" s="12"/>
      <c r="UJV406" s="12"/>
      <c r="UJW406" s="12"/>
      <c r="UJX406" s="12"/>
      <c r="UJY406" s="12"/>
      <c r="UJZ406" s="12"/>
      <c r="UKA406" s="12"/>
      <c r="UKB406" s="12"/>
      <c r="UKC406" s="12"/>
      <c r="UKD406" s="12"/>
      <c r="UKE406" s="12"/>
      <c r="UKF406" s="12"/>
      <c r="UKG406" s="12"/>
      <c r="UKH406" s="12"/>
      <c r="UKI406" s="12"/>
      <c r="UKJ406" s="12"/>
      <c r="UKK406" s="12"/>
      <c r="UKL406" s="12"/>
      <c r="UKM406" s="12"/>
      <c r="UKN406" s="12"/>
      <c r="UKO406" s="12"/>
      <c r="UKP406" s="12"/>
      <c r="UKQ406" s="12"/>
      <c r="UKR406" s="12"/>
      <c r="UKS406" s="12"/>
      <c r="UKT406" s="12"/>
      <c r="UKU406" s="12"/>
      <c r="UKV406" s="12"/>
      <c r="UKW406" s="12"/>
      <c r="UKX406" s="12"/>
      <c r="UKY406" s="12"/>
      <c r="UKZ406" s="12"/>
      <c r="ULA406" s="12"/>
      <c r="ULB406" s="12"/>
      <c r="ULC406" s="12"/>
      <c r="ULD406" s="12"/>
      <c r="ULE406" s="12"/>
      <c r="ULF406" s="12"/>
      <c r="ULG406" s="12"/>
      <c r="ULH406" s="12"/>
      <c r="ULI406" s="12"/>
      <c r="ULJ406" s="12"/>
      <c r="ULK406" s="12"/>
      <c r="ULL406" s="12"/>
      <c r="ULM406" s="12"/>
      <c r="ULN406" s="12"/>
      <c r="ULO406" s="12"/>
      <c r="ULP406" s="12"/>
      <c r="ULQ406" s="12"/>
      <c r="ULR406" s="12"/>
      <c r="ULS406" s="12"/>
      <c r="ULT406" s="12"/>
      <c r="ULU406" s="12"/>
      <c r="ULV406" s="12"/>
      <c r="ULW406" s="12"/>
      <c r="ULX406" s="12"/>
      <c r="ULY406" s="12"/>
      <c r="ULZ406" s="12"/>
      <c r="UMA406" s="12"/>
      <c r="UMB406" s="12"/>
      <c r="UMC406" s="12"/>
      <c r="UMD406" s="12"/>
      <c r="UME406" s="12"/>
      <c r="UMF406" s="12"/>
      <c r="UMG406" s="12"/>
      <c r="UMH406" s="12"/>
      <c r="UMI406" s="12"/>
      <c r="UMJ406" s="12"/>
      <c r="UMK406" s="12"/>
      <c r="UML406" s="12"/>
      <c r="UMM406" s="12"/>
      <c r="UMN406" s="12"/>
      <c r="UMO406" s="12"/>
      <c r="UMP406" s="12"/>
      <c r="UMQ406" s="12"/>
      <c r="UMR406" s="12"/>
      <c r="UMS406" s="12"/>
      <c r="UMT406" s="12"/>
      <c r="UMU406" s="12"/>
      <c r="UMV406" s="12"/>
      <c r="UMW406" s="12"/>
      <c r="UMX406" s="12"/>
      <c r="UMY406" s="12"/>
      <c r="UMZ406" s="12"/>
      <c r="UNA406" s="12"/>
      <c r="UNB406" s="12"/>
      <c r="UNC406" s="12"/>
      <c r="UND406" s="12"/>
      <c r="UNE406" s="12"/>
      <c r="UNF406" s="12"/>
      <c r="UNG406" s="12"/>
      <c r="UNH406" s="12"/>
      <c r="UNI406" s="12"/>
      <c r="UNJ406" s="12"/>
      <c r="UNK406" s="12"/>
      <c r="UNL406" s="12"/>
      <c r="UNM406" s="12"/>
      <c r="UNN406" s="12"/>
      <c r="UNO406" s="12"/>
      <c r="UNP406" s="12"/>
      <c r="UNQ406" s="12"/>
      <c r="UNR406" s="12"/>
      <c r="UNS406" s="12"/>
      <c r="UNT406" s="12"/>
      <c r="UNU406" s="12"/>
      <c r="UNV406" s="12"/>
      <c r="UNW406" s="12"/>
      <c r="UNX406" s="12"/>
      <c r="UNY406" s="12"/>
      <c r="UNZ406" s="12"/>
      <c r="UOA406" s="12"/>
      <c r="UOB406" s="12"/>
      <c r="UOC406" s="12"/>
      <c r="UOD406" s="12"/>
      <c r="UOE406" s="12"/>
      <c r="UOF406" s="12"/>
      <c r="UOG406" s="12"/>
      <c r="UOH406" s="12"/>
      <c r="UOI406" s="12"/>
      <c r="UOJ406" s="12"/>
      <c r="UOK406" s="12"/>
      <c r="UOL406" s="12"/>
      <c r="UOM406" s="12"/>
      <c r="UON406" s="12"/>
      <c r="UOO406" s="12"/>
      <c r="UOP406" s="12"/>
      <c r="UOQ406" s="12"/>
      <c r="UOR406" s="12"/>
      <c r="UOS406" s="12"/>
      <c r="UOT406" s="12"/>
      <c r="UOU406" s="12"/>
      <c r="UOV406" s="12"/>
      <c r="UOW406" s="12"/>
      <c r="UOX406" s="12"/>
      <c r="UOY406" s="12"/>
      <c r="UOZ406" s="12"/>
      <c r="UPA406" s="12"/>
      <c r="UPB406" s="12"/>
      <c r="UPC406" s="12"/>
      <c r="UPD406" s="12"/>
      <c r="UPE406" s="12"/>
      <c r="UPF406" s="12"/>
      <c r="UPG406" s="12"/>
      <c r="UPH406" s="12"/>
      <c r="UPI406" s="12"/>
      <c r="UPJ406" s="12"/>
      <c r="UPK406" s="12"/>
      <c r="UPL406" s="12"/>
      <c r="UPM406" s="12"/>
      <c r="UPN406" s="12"/>
      <c r="UPO406" s="12"/>
      <c r="UPP406" s="12"/>
      <c r="UPQ406" s="12"/>
      <c r="UPR406" s="12"/>
      <c r="UPS406" s="12"/>
      <c r="UPT406" s="12"/>
      <c r="UPU406" s="12"/>
      <c r="UPV406" s="12"/>
      <c r="UPW406" s="12"/>
      <c r="UPX406" s="12"/>
      <c r="UPY406" s="12"/>
      <c r="UPZ406" s="12"/>
      <c r="UQA406" s="12"/>
      <c r="UQB406" s="12"/>
      <c r="UQC406" s="12"/>
      <c r="UQD406" s="12"/>
      <c r="UQE406" s="12"/>
      <c r="UQF406" s="12"/>
      <c r="UQG406" s="12"/>
      <c r="UQH406" s="12"/>
      <c r="UQI406" s="12"/>
      <c r="UQJ406" s="12"/>
      <c r="UQK406" s="12"/>
      <c r="UQL406" s="12"/>
      <c r="UQM406" s="12"/>
      <c r="UQN406" s="12"/>
      <c r="UQO406" s="12"/>
      <c r="UQP406" s="12"/>
      <c r="UQQ406" s="12"/>
      <c r="UQR406" s="12"/>
      <c r="UQS406" s="12"/>
      <c r="UQT406" s="12"/>
      <c r="UQU406" s="12"/>
      <c r="UQV406" s="12"/>
      <c r="UQW406" s="12"/>
      <c r="UQX406" s="12"/>
      <c r="UQY406" s="12"/>
      <c r="UQZ406" s="12"/>
      <c r="URA406" s="12"/>
      <c r="URB406" s="12"/>
      <c r="URC406" s="12"/>
      <c r="URD406" s="12"/>
      <c r="URE406" s="12"/>
      <c r="URF406" s="12"/>
      <c r="URG406" s="12"/>
      <c r="URH406" s="12"/>
      <c r="URI406" s="12"/>
      <c r="URJ406" s="12"/>
      <c r="URK406" s="12"/>
      <c r="URL406" s="12"/>
      <c r="URM406" s="12"/>
      <c r="URN406" s="12"/>
      <c r="URO406" s="12"/>
      <c r="URP406" s="12"/>
      <c r="URQ406" s="12"/>
      <c r="URR406" s="12"/>
      <c r="URS406" s="12"/>
      <c r="URT406" s="12"/>
      <c r="URU406" s="12"/>
      <c r="URV406" s="12"/>
      <c r="URW406" s="12"/>
      <c r="URX406" s="12"/>
      <c r="URY406" s="12"/>
      <c r="URZ406" s="12"/>
      <c r="USA406" s="12"/>
      <c r="USB406" s="12"/>
      <c r="USC406" s="12"/>
      <c r="USD406" s="12"/>
      <c r="USE406" s="12"/>
      <c r="USF406" s="12"/>
      <c r="USG406" s="12"/>
      <c r="USH406" s="12"/>
      <c r="USI406" s="12"/>
      <c r="USJ406" s="12"/>
      <c r="USK406" s="12"/>
      <c r="USL406" s="12"/>
      <c r="USM406" s="12"/>
      <c r="USN406" s="12"/>
      <c r="USO406" s="12"/>
      <c r="USP406" s="12"/>
      <c r="USQ406" s="12"/>
      <c r="USR406" s="12"/>
      <c r="USS406" s="12"/>
      <c r="UST406" s="12"/>
      <c r="USU406" s="12"/>
      <c r="USV406" s="12"/>
      <c r="USW406" s="12"/>
      <c r="USX406" s="12"/>
      <c r="USY406" s="12"/>
      <c r="USZ406" s="12"/>
      <c r="UTA406" s="12"/>
      <c r="UTB406" s="12"/>
      <c r="UTC406" s="12"/>
      <c r="UTD406" s="12"/>
      <c r="UTE406" s="12"/>
      <c r="UTF406" s="12"/>
      <c r="UTG406" s="12"/>
      <c r="UTH406" s="12"/>
      <c r="UTI406" s="12"/>
      <c r="UTJ406" s="12"/>
      <c r="UTK406" s="12"/>
      <c r="UTL406" s="12"/>
      <c r="UTM406" s="12"/>
      <c r="UTN406" s="12"/>
      <c r="UTO406" s="12"/>
      <c r="UTP406" s="12"/>
      <c r="UTQ406" s="12"/>
      <c r="UTR406" s="12"/>
      <c r="UTS406" s="12"/>
      <c r="UTT406" s="12"/>
      <c r="UTU406" s="12"/>
      <c r="UTV406" s="12"/>
      <c r="UTW406" s="12"/>
      <c r="UTX406" s="12"/>
      <c r="UTY406" s="12"/>
      <c r="UTZ406" s="12"/>
      <c r="UUA406" s="12"/>
      <c r="UUB406" s="12"/>
      <c r="UUC406" s="12"/>
      <c r="UUD406" s="12"/>
      <c r="UUE406" s="12"/>
      <c r="UUF406" s="12"/>
      <c r="UUG406" s="12"/>
      <c r="UUH406" s="12"/>
      <c r="UUI406" s="12"/>
      <c r="UUJ406" s="12"/>
      <c r="UUK406" s="12"/>
      <c r="UUL406" s="12"/>
      <c r="UUM406" s="12"/>
      <c r="UUN406" s="12"/>
      <c r="UUO406" s="12"/>
      <c r="UUP406" s="12"/>
      <c r="UUQ406" s="12"/>
      <c r="UUR406" s="12"/>
      <c r="UUS406" s="12"/>
      <c r="UUT406" s="12"/>
      <c r="UUU406" s="12"/>
      <c r="UUV406" s="12"/>
      <c r="UUW406" s="12"/>
      <c r="UUX406" s="12"/>
      <c r="UUY406" s="12"/>
      <c r="UUZ406" s="12"/>
      <c r="UVA406" s="12"/>
      <c r="UVB406" s="12"/>
      <c r="UVC406" s="12"/>
      <c r="UVD406" s="12"/>
      <c r="UVE406" s="12"/>
      <c r="UVF406" s="12"/>
      <c r="UVG406" s="12"/>
      <c r="UVH406" s="12"/>
      <c r="UVI406" s="12"/>
      <c r="UVJ406" s="12"/>
      <c r="UVK406" s="12"/>
      <c r="UVL406" s="12"/>
      <c r="UVM406" s="12"/>
      <c r="UVN406" s="12"/>
      <c r="UVO406" s="12"/>
      <c r="UVP406" s="12"/>
      <c r="UVQ406" s="12"/>
      <c r="UVR406" s="12"/>
      <c r="UVS406" s="12"/>
      <c r="UVT406" s="12"/>
      <c r="UVU406" s="12"/>
      <c r="UVV406" s="12"/>
      <c r="UVW406" s="12"/>
      <c r="UVX406" s="12"/>
      <c r="UVY406" s="12"/>
      <c r="UVZ406" s="12"/>
      <c r="UWA406" s="12"/>
      <c r="UWB406" s="12"/>
      <c r="UWC406" s="12"/>
      <c r="UWD406" s="12"/>
      <c r="UWE406" s="12"/>
      <c r="UWF406" s="12"/>
      <c r="UWG406" s="12"/>
      <c r="UWH406" s="12"/>
      <c r="UWI406" s="12"/>
      <c r="UWJ406" s="12"/>
      <c r="UWK406" s="12"/>
      <c r="UWL406" s="12"/>
      <c r="UWM406" s="12"/>
      <c r="UWN406" s="12"/>
      <c r="UWO406" s="12"/>
      <c r="UWP406" s="12"/>
      <c r="UWQ406" s="12"/>
      <c r="UWR406" s="12"/>
      <c r="UWS406" s="12"/>
      <c r="UWT406" s="12"/>
      <c r="UWU406" s="12"/>
      <c r="UWV406" s="12"/>
      <c r="UWW406" s="12"/>
      <c r="UWX406" s="12"/>
      <c r="UWY406" s="12"/>
      <c r="UWZ406" s="12"/>
      <c r="UXA406" s="12"/>
      <c r="UXB406" s="12"/>
      <c r="UXC406" s="12"/>
      <c r="UXD406" s="12"/>
      <c r="UXE406" s="12"/>
      <c r="UXF406" s="12"/>
      <c r="UXG406" s="12"/>
      <c r="UXH406" s="12"/>
      <c r="UXI406" s="12"/>
      <c r="UXJ406" s="12"/>
      <c r="UXK406" s="12"/>
      <c r="UXL406" s="12"/>
      <c r="UXM406" s="12"/>
      <c r="UXN406" s="12"/>
      <c r="UXO406" s="12"/>
      <c r="UXP406" s="12"/>
      <c r="UXQ406" s="12"/>
      <c r="UXR406" s="12"/>
      <c r="UXS406" s="12"/>
      <c r="UXT406" s="12"/>
      <c r="UXU406" s="12"/>
      <c r="UXV406" s="12"/>
      <c r="UXW406" s="12"/>
      <c r="UXX406" s="12"/>
      <c r="UXY406" s="12"/>
      <c r="UXZ406" s="12"/>
      <c r="UYA406" s="12"/>
      <c r="UYB406" s="12"/>
      <c r="UYC406" s="12"/>
      <c r="UYD406" s="12"/>
      <c r="UYE406" s="12"/>
      <c r="UYF406" s="12"/>
      <c r="UYG406" s="12"/>
      <c r="UYH406" s="12"/>
      <c r="UYI406" s="12"/>
      <c r="UYJ406" s="12"/>
      <c r="UYK406" s="12"/>
      <c r="UYL406" s="12"/>
      <c r="UYM406" s="12"/>
      <c r="UYN406" s="12"/>
      <c r="UYO406" s="12"/>
      <c r="UYP406" s="12"/>
      <c r="UYQ406" s="12"/>
      <c r="UYR406" s="12"/>
      <c r="UYS406" s="12"/>
      <c r="UYT406" s="12"/>
      <c r="UYU406" s="12"/>
      <c r="UYV406" s="12"/>
      <c r="UYW406" s="12"/>
      <c r="UYX406" s="12"/>
      <c r="UYY406" s="12"/>
      <c r="UYZ406" s="12"/>
      <c r="UZA406" s="12"/>
      <c r="UZB406" s="12"/>
      <c r="UZC406" s="12"/>
      <c r="UZD406" s="12"/>
      <c r="UZE406" s="12"/>
      <c r="UZF406" s="12"/>
      <c r="UZG406" s="12"/>
      <c r="UZH406" s="12"/>
      <c r="UZI406" s="12"/>
      <c r="UZJ406" s="12"/>
      <c r="UZK406" s="12"/>
      <c r="UZL406" s="12"/>
      <c r="UZM406" s="12"/>
      <c r="UZN406" s="12"/>
      <c r="UZO406" s="12"/>
      <c r="UZP406" s="12"/>
      <c r="UZQ406" s="12"/>
      <c r="UZR406" s="12"/>
      <c r="UZS406" s="12"/>
      <c r="UZT406" s="12"/>
      <c r="UZU406" s="12"/>
      <c r="UZV406" s="12"/>
      <c r="UZW406" s="12"/>
      <c r="UZX406" s="12"/>
      <c r="UZY406" s="12"/>
      <c r="UZZ406" s="12"/>
      <c r="VAA406" s="12"/>
      <c r="VAB406" s="12"/>
      <c r="VAC406" s="12"/>
      <c r="VAD406" s="12"/>
      <c r="VAE406" s="12"/>
      <c r="VAF406" s="12"/>
      <c r="VAG406" s="12"/>
      <c r="VAH406" s="12"/>
      <c r="VAI406" s="12"/>
      <c r="VAJ406" s="12"/>
      <c r="VAK406" s="12"/>
      <c r="VAL406" s="12"/>
      <c r="VAM406" s="12"/>
      <c r="VAN406" s="12"/>
      <c r="VAO406" s="12"/>
      <c r="VAP406" s="12"/>
      <c r="VAQ406" s="12"/>
      <c r="VAR406" s="12"/>
      <c r="VAS406" s="12"/>
      <c r="VAT406" s="12"/>
      <c r="VAU406" s="12"/>
      <c r="VAV406" s="12"/>
      <c r="VAW406" s="12"/>
      <c r="VAX406" s="12"/>
      <c r="VAY406" s="12"/>
      <c r="VAZ406" s="12"/>
      <c r="VBA406" s="12"/>
      <c r="VBB406" s="12"/>
      <c r="VBC406" s="12"/>
      <c r="VBD406" s="12"/>
      <c r="VBE406" s="12"/>
      <c r="VBF406" s="12"/>
      <c r="VBG406" s="12"/>
      <c r="VBH406" s="12"/>
      <c r="VBI406" s="12"/>
      <c r="VBJ406" s="12"/>
      <c r="VBK406" s="12"/>
      <c r="VBL406" s="12"/>
      <c r="VBM406" s="12"/>
      <c r="VBN406" s="12"/>
      <c r="VBO406" s="12"/>
      <c r="VBP406" s="12"/>
      <c r="VBQ406" s="12"/>
      <c r="VBR406" s="12"/>
      <c r="VBS406" s="12"/>
      <c r="VBT406" s="12"/>
      <c r="VBU406" s="12"/>
      <c r="VBV406" s="12"/>
      <c r="VBW406" s="12"/>
      <c r="VBX406" s="12"/>
      <c r="VBY406" s="12"/>
      <c r="VBZ406" s="12"/>
      <c r="VCA406" s="12"/>
      <c r="VCB406" s="12"/>
      <c r="VCC406" s="12"/>
      <c r="VCD406" s="12"/>
      <c r="VCE406" s="12"/>
      <c r="VCF406" s="12"/>
      <c r="VCG406" s="12"/>
      <c r="VCH406" s="12"/>
      <c r="VCI406" s="12"/>
      <c r="VCJ406" s="12"/>
      <c r="VCK406" s="12"/>
      <c r="VCL406" s="12"/>
      <c r="VCM406" s="12"/>
      <c r="VCN406" s="12"/>
      <c r="VCO406" s="12"/>
      <c r="VCP406" s="12"/>
      <c r="VCQ406" s="12"/>
      <c r="VCR406" s="12"/>
      <c r="VCS406" s="12"/>
      <c r="VCT406" s="12"/>
      <c r="VCU406" s="12"/>
      <c r="VCV406" s="12"/>
      <c r="VCW406" s="12"/>
      <c r="VCX406" s="12"/>
      <c r="VCY406" s="12"/>
      <c r="VCZ406" s="12"/>
      <c r="VDA406" s="12"/>
      <c r="VDB406" s="12"/>
      <c r="VDC406" s="12"/>
      <c r="VDD406" s="12"/>
      <c r="VDE406" s="12"/>
      <c r="VDF406" s="12"/>
      <c r="VDG406" s="12"/>
      <c r="VDH406" s="12"/>
      <c r="VDI406" s="12"/>
      <c r="VDJ406" s="12"/>
      <c r="VDK406" s="12"/>
      <c r="VDL406" s="12"/>
      <c r="VDM406" s="12"/>
      <c r="VDN406" s="12"/>
      <c r="VDO406" s="12"/>
      <c r="VDP406" s="12"/>
      <c r="VDQ406" s="12"/>
      <c r="VDR406" s="12"/>
      <c r="VDS406" s="12"/>
      <c r="VDT406" s="12"/>
      <c r="VDU406" s="12"/>
      <c r="VDV406" s="12"/>
      <c r="VDW406" s="12"/>
      <c r="VDX406" s="12"/>
      <c r="VDY406" s="12"/>
      <c r="VDZ406" s="12"/>
      <c r="VEA406" s="12"/>
      <c r="VEB406" s="12"/>
      <c r="VEC406" s="12"/>
      <c r="VED406" s="12"/>
      <c r="VEE406" s="12"/>
      <c r="VEF406" s="12"/>
      <c r="VEG406" s="12"/>
      <c r="VEH406" s="12"/>
      <c r="VEI406" s="12"/>
      <c r="VEJ406" s="12"/>
      <c r="VEK406" s="12"/>
      <c r="VEL406" s="12"/>
      <c r="VEM406" s="12"/>
      <c r="VEN406" s="12"/>
      <c r="VEO406" s="12"/>
      <c r="VEP406" s="12"/>
      <c r="VEQ406" s="12"/>
      <c r="VER406" s="12"/>
      <c r="VES406" s="12"/>
      <c r="VET406" s="12"/>
      <c r="VEU406" s="12"/>
      <c r="VEV406" s="12"/>
      <c r="VEW406" s="12"/>
      <c r="VEX406" s="12"/>
      <c r="VEY406" s="12"/>
      <c r="VEZ406" s="12"/>
      <c r="VFA406" s="12"/>
      <c r="VFB406" s="12"/>
      <c r="VFC406" s="12"/>
      <c r="VFD406" s="12"/>
      <c r="VFE406" s="12"/>
      <c r="VFF406" s="12"/>
      <c r="VFG406" s="12"/>
      <c r="VFH406" s="12"/>
      <c r="VFI406" s="12"/>
      <c r="VFJ406" s="12"/>
      <c r="VFK406" s="12"/>
      <c r="VFL406" s="12"/>
      <c r="VFM406" s="12"/>
      <c r="VFN406" s="12"/>
      <c r="VFO406" s="12"/>
      <c r="VFP406" s="12"/>
      <c r="VFQ406" s="12"/>
      <c r="VFR406" s="12"/>
      <c r="VFS406" s="12"/>
      <c r="VFT406" s="12"/>
      <c r="VFU406" s="12"/>
      <c r="VFV406" s="12"/>
      <c r="VFW406" s="12"/>
      <c r="VFX406" s="12"/>
      <c r="VFY406" s="12"/>
      <c r="VFZ406" s="12"/>
      <c r="VGA406" s="12"/>
      <c r="VGB406" s="12"/>
      <c r="VGC406" s="12"/>
      <c r="VGD406" s="12"/>
      <c r="VGE406" s="12"/>
      <c r="VGF406" s="12"/>
      <c r="VGG406" s="12"/>
      <c r="VGH406" s="12"/>
      <c r="VGI406" s="12"/>
      <c r="VGJ406" s="12"/>
      <c r="VGK406" s="12"/>
      <c r="VGL406" s="12"/>
      <c r="VGM406" s="12"/>
      <c r="VGN406" s="12"/>
      <c r="VGO406" s="12"/>
      <c r="VGP406" s="12"/>
      <c r="VGQ406" s="12"/>
      <c r="VGR406" s="12"/>
      <c r="VGS406" s="12"/>
      <c r="VGT406" s="12"/>
      <c r="VGU406" s="12"/>
      <c r="VGV406" s="12"/>
      <c r="VGW406" s="12"/>
      <c r="VGX406" s="12"/>
      <c r="VGY406" s="12"/>
      <c r="VGZ406" s="12"/>
      <c r="VHA406" s="12"/>
      <c r="VHB406" s="12"/>
      <c r="VHC406" s="12"/>
      <c r="VHD406" s="12"/>
      <c r="VHE406" s="12"/>
      <c r="VHF406" s="12"/>
      <c r="VHG406" s="12"/>
      <c r="VHH406" s="12"/>
      <c r="VHI406" s="12"/>
      <c r="VHJ406" s="12"/>
      <c r="VHK406" s="12"/>
      <c r="VHL406" s="12"/>
      <c r="VHM406" s="12"/>
      <c r="VHN406" s="12"/>
      <c r="VHO406" s="12"/>
      <c r="VHP406" s="12"/>
      <c r="VHQ406" s="12"/>
      <c r="VHR406" s="12"/>
      <c r="VHS406" s="12"/>
      <c r="VHT406" s="12"/>
      <c r="VHU406" s="12"/>
      <c r="VHV406" s="12"/>
      <c r="VHW406" s="12"/>
      <c r="VHX406" s="12"/>
      <c r="VHY406" s="12"/>
      <c r="VHZ406" s="12"/>
      <c r="VIA406" s="12"/>
      <c r="VIB406" s="12"/>
      <c r="VIC406" s="12"/>
      <c r="VID406" s="12"/>
      <c r="VIE406" s="12"/>
      <c r="VIF406" s="12"/>
      <c r="VIG406" s="12"/>
      <c r="VIH406" s="12"/>
      <c r="VII406" s="12"/>
      <c r="VIJ406" s="12"/>
      <c r="VIK406" s="12"/>
      <c r="VIL406" s="12"/>
      <c r="VIM406" s="12"/>
      <c r="VIN406" s="12"/>
      <c r="VIO406" s="12"/>
      <c r="VIP406" s="12"/>
      <c r="VIQ406" s="12"/>
      <c r="VIR406" s="12"/>
      <c r="VIS406" s="12"/>
      <c r="VIT406" s="12"/>
      <c r="VIU406" s="12"/>
      <c r="VIV406" s="12"/>
      <c r="VIW406" s="12"/>
      <c r="VIX406" s="12"/>
      <c r="VIY406" s="12"/>
      <c r="VIZ406" s="12"/>
      <c r="VJA406" s="12"/>
      <c r="VJB406" s="12"/>
      <c r="VJC406" s="12"/>
      <c r="VJD406" s="12"/>
      <c r="VJE406" s="12"/>
      <c r="VJF406" s="12"/>
      <c r="VJG406" s="12"/>
      <c r="VJH406" s="12"/>
      <c r="VJI406" s="12"/>
      <c r="VJJ406" s="12"/>
      <c r="VJK406" s="12"/>
      <c r="VJL406" s="12"/>
      <c r="VJM406" s="12"/>
      <c r="VJN406" s="12"/>
      <c r="VJO406" s="12"/>
      <c r="VJP406" s="12"/>
      <c r="VJQ406" s="12"/>
      <c r="VJR406" s="12"/>
      <c r="VJS406" s="12"/>
      <c r="VJT406" s="12"/>
      <c r="VJU406" s="12"/>
      <c r="VJV406" s="12"/>
      <c r="VJW406" s="12"/>
      <c r="VJX406" s="12"/>
      <c r="VJY406" s="12"/>
      <c r="VJZ406" s="12"/>
      <c r="VKA406" s="12"/>
      <c r="VKB406" s="12"/>
      <c r="VKC406" s="12"/>
      <c r="VKD406" s="12"/>
      <c r="VKE406" s="12"/>
      <c r="VKF406" s="12"/>
      <c r="VKG406" s="12"/>
      <c r="VKH406" s="12"/>
      <c r="VKI406" s="12"/>
      <c r="VKJ406" s="12"/>
      <c r="VKK406" s="12"/>
      <c r="VKL406" s="12"/>
      <c r="VKM406" s="12"/>
      <c r="VKN406" s="12"/>
      <c r="VKO406" s="12"/>
      <c r="VKP406" s="12"/>
      <c r="VKQ406" s="12"/>
      <c r="VKR406" s="12"/>
      <c r="VKS406" s="12"/>
      <c r="VKT406" s="12"/>
      <c r="VKU406" s="12"/>
      <c r="VKV406" s="12"/>
      <c r="VKW406" s="12"/>
      <c r="VKX406" s="12"/>
      <c r="VKY406" s="12"/>
      <c r="VKZ406" s="12"/>
      <c r="VLA406" s="12"/>
      <c r="VLB406" s="12"/>
      <c r="VLC406" s="12"/>
      <c r="VLD406" s="12"/>
      <c r="VLE406" s="12"/>
      <c r="VLF406" s="12"/>
      <c r="VLG406" s="12"/>
      <c r="VLH406" s="12"/>
      <c r="VLI406" s="12"/>
      <c r="VLJ406" s="12"/>
      <c r="VLK406" s="12"/>
      <c r="VLL406" s="12"/>
      <c r="VLM406" s="12"/>
      <c r="VLN406" s="12"/>
      <c r="VLO406" s="12"/>
      <c r="VLP406" s="12"/>
      <c r="VLQ406" s="12"/>
      <c r="VLR406" s="12"/>
      <c r="VLS406" s="12"/>
      <c r="VLT406" s="12"/>
      <c r="VLU406" s="12"/>
      <c r="VLV406" s="12"/>
      <c r="VLW406" s="12"/>
      <c r="VLX406" s="12"/>
      <c r="VLY406" s="12"/>
      <c r="VLZ406" s="12"/>
      <c r="VMA406" s="12"/>
      <c r="VMB406" s="12"/>
      <c r="VMC406" s="12"/>
      <c r="VMD406" s="12"/>
      <c r="VME406" s="12"/>
      <c r="VMF406" s="12"/>
      <c r="VMG406" s="12"/>
      <c r="VMH406" s="12"/>
      <c r="VMI406" s="12"/>
      <c r="VMJ406" s="12"/>
      <c r="VMK406" s="12"/>
      <c r="VML406" s="12"/>
      <c r="VMM406" s="12"/>
      <c r="VMN406" s="12"/>
      <c r="VMO406" s="12"/>
      <c r="VMP406" s="12"/>
      <c r="VMQ406" s="12"/>
      <c r="VMR406" s="12"/>
      <c r="VMS406" s="12"/>
      <c r="VMT406" s="12"/>
      <c r="VMU406" s="12"/>
      <c r="VMV406" s="12"/>
      <c r="VMW406" s="12"/>
      <c r="VMX406" s="12"/>
      <c r="VMY406" s="12"/>
      <c r="VMZ406" s="12"/>
      <c r="VNA406" s="12"/>
      <c r="VNB406" s="12"/>
      <c r="VNC406" s="12"/>
      <c r="VND406" s="12"/>
      <c r="VNE406" s="12"/>
      <c r="VNF406" s="12"/>
      <c r="VNG406" s="12"/>
      <c r="VNH406" s="12"/>
      <c r="VNI406" s="12"/>
      <c r="VNJ406" s="12"/>
      <c r="VNK406" s="12"/>
      <c r="VNL406" s="12"/>
      <c r="VNM406" s="12"/>
      <c r="VNN406" s="12"/>
      <c r="VNO406" s="12"/>
      <c r="VNP406" s="12"/>
      <c r="VNQ406" s="12"/>
      <c r="VNR406" s="12"/>
      <c r="VNS406" s="12"/>
      <c r="VNT406" s="12"/>
      <c r="VNU406" s="12"/>
      <c r="VNV406" s="12"/>
      <c r="VNW406" s="12"/>
      <c r="VNX406" s="12"/>
      <c r="VNY406" s="12"/>
      <c r="VNZ406" s="12"/>
      <c r="VOA406" s="12"/>
      <c r="VOB406" s="12"/>
      <c r="VOC406" s="12"/>
      <c r="VOD406" s="12"/>
      <c r="VOE406" s="12"/>
      <c r="VOF406" s="12"/>
      <c r="VOG406" s="12"/>
      <c r="VOH406" s="12"/>
      <c r="VOI406" s="12"/>
      <c r="VOJ406" s="12"/>
      <c r="VOK406" s="12"/>
      <c r="VOL406" s="12"/>
      <c r="VOM406" s="12"/>
      <c r="VON406" s="12"/>
      <c r="VOO406" s="12"/>
      <c r="VOP406" s="12"/>
      <c r="VOQ406" s="12"/>
      <c r="VOR406" s="12"/>
      <c r="VOS406" s="12"/>
      <c r="VOT406" s="12"/>
      <c r="VOU406" s="12"/>
      <c r="VOV406" s="12"/>
      <c r="VOW406" s="12"/>
      <c r="VOX406" s="12"/>
      <c r="VOY406" s="12"/>
      <c r="VOZ406" s="12"/>
      <c r="VPA406" s="12"/>
      <c r="VPB406" s="12"/>
      <c r="VPC406" s="12"/>
      <c r="VPD406" s="12"/>
      <c r="VPE406" s="12"/>
      <c r="VPF406" s="12"/>
      <c r="VPG406" s="12"/>
      <c r="VPH406" s="12"/>
      <c r="VPI406" s="12"/>
      <c r="VPJ406" s="12"/>
      <c r="VPK406" s="12"/>
      <c r="VPL406" s="12"/>
      <c r="VPM406" s="12"/>
      <c r="VPN406" s="12"/>
      <c r="VPO406" s="12"/>
      <c r="VPP406" s="12"/>
      <c r="VPQ406" s="12"/>
      <c r="VPR406" s="12"/>
      <c r="VPS406" s="12"/>
      <c r="VPT406" s="12"/>
      <c r="VPU406" s="12"/>
      <c r="VPV406" s="12"/>
      <c r="VPW406" s="12"/>
      <c r="VPX406" s="12"/>
      <c r="VPY406" s="12"/>
      <c r="VPZ406" s="12"/>
      <c r="VQA406" s="12"/>
      <c r="VQB406" s="12"/>
      <c r="VQC406" s="12"/>
      <c r="VQD406" s="12"/>
      <c r="VQE406" s="12"/>
      <c r="VQF406" s="12"/>
      <c r="VQG406" s="12"/>
      <c r="VQH406" s="12"/>
      <c r="VQI406" s="12"/>
      <c r="VQJ406" s="12"/>
      <c r="VQK406" s="12"/>
      <c r="VQL406" s="12"/>
      <c r="VQM406" s="12"/>
      <c r="VQN406" s="12"/>
      <c r="VQO406" s="12"/>
      <c r="VQP406" s="12"/>
      <c r="VQQ406" s="12"/>
      <c r="VQR406" s="12"/>
      <c r="VQS406" s="12"/>
      <c r="VQT406" s="12"/>
      <c r="VQU406" s="12"/>
      <c r="VQV406" s="12"/>
      <c r="VQW406" s="12"/>
      <c r="VQX406" s="12"/>
      <c r="VQY406" s="12"/>
      <c r="VQZ406" s="12"/>
      <c r="VRA406" s="12"/>
      <c r="VRB406" s="12"/>
      <c r="VRC406" s="12"/>
      <c r="VRD406" s="12"/>
      <c r="VRE406" s="12"/>
      <c r="VRF406" s="12"/>
      <c r="VRG406" s="12"/>
      <c r="VRH406" s="12"/>
      <c r="VRI406" s="12"/>
      <c r="VRJ406" s="12"/>
      <c r="VRK406" s="12"/>
      <c r="VRL406" s="12"/>
      <c r="VRM406" s="12"/>
      <c r="VRN406" s="12"/>
      <c r="VRO406" s="12"/>
      <c r="VRP406" s="12"/>
      <c r="VRQ406" s="12"/>
      <c r="VRR406" s="12"/>
      <c r="VRS406" s="12"/>
      <c r="VRT406" s="12"/>
      <c r="VRU406" s="12"/>
      <c r="VRV406" s="12"/>
      <c r="VRW406" s="12"/>
      <c r="VRX406" s="12"/>
      <c r="VRY406" s="12"/>
      <c r="VRZ406" s="12"/>
      <c r="VSA406" s="12"/>
      <c r="VSB406" s="12"/>
      <c r="VSC406" s="12"/>
      <c r="VSD406" s="12"/>
      <c r="VSE406" s="12"/>
      <c r="VSF406" s="12"/>
      <c r="VSG406" s="12"/>
      <c r="VSH406" s="12"/>
      <c r="VSI406" s="12"/>
      <c r="VSJ406" s="12"/>
      <c r="VSK406" s="12"/>
      <c r="VSL406" s="12"/>
      <c r="VSM406" s="12"/>
      <c r="VSN406" s="12"/>
      <c r="VSO406" s="12"/>
      <c r="VSP406" s="12"/>
      <c r="VSQ406" s="12"/>
      <c r="VSR406" s="12"/>
      <c r="VSS406" s="12"/>
      <c r="VST406" s="12"/>
      <c r="VSU406" s="12"/>
      <c r="VSV406" s="12"/>
      <c r="VSW406" s="12"/>
      <c r="VSX406" s="12"/>
      <c r="VSY406" s="12"/>
      <c r="VSZ406" s="12"/>
      <c r="VTA406" s="12"/>
      <c r="VTB406" s="12"/>
      <c r="VTC406" s="12"/>
      <c r="VTD406" s="12"/>
      <c r="VTE406" s="12"/>
      <c r="VTF406" s="12"/>
      <c r="VTG406" s="12"/>
      <c r="VTH406" s="12"/>
      <c r="VTI406" s="12"/>
      <c r="VTJ406" s="12"/>
      <c r="VTK406" s="12"/>
      <c r="VTL406" s="12"/>
      <c r="VTM406" s="12"/>
      <c r="VTN406" s="12"/>
      <c r="VTO406" s="12"/>
      <c r="VTP406" s="12"/>
      <c r="VTQ406" s="12"/>
      <c r="VTR406" s="12"/>
      <c r="VTS406" s="12"/>
      <c r="VTT406" s="12"/>
      <c r="VTU406" s="12"/>
      <c r="VTV406" s="12"/>
      <c r="VTW406" s="12"/>
      <c r="VTX406" s="12"/>
      <c r="VTY406" s="12"/>
      <c r="VTZ406" s="12"/>
      <c r="VUA406" s="12"/>
      <c r="VUB406" s="12"/>
      <c r="VUC406" s="12"/>
      <c r="VUD406" s="12"/>
      <c r="VUE406" s="12"/>
      <c r="VUF406" s="12"/>
      <c r="VUG406" s="12"/>
      <c r="VUH406" s="12"/>
      <c r="VUI406" s="12"/>
      <c r="VUJ406" s="12"/>
      <c r="VUK406" s="12"/>
      <c r="VUL406" s="12"/>
      <c r="VUM406" s="12"/>
      <c r="VUN406" s="12"/>
      <c r="VUO406" s="12"/>
      <c r="VUP406" s="12"/>
      <c r="VUQ406" s="12"/>
      <c r="VUR406" s="12"/>
      <c r="VUS406" s="12"/>
      <c r="VUT406" s="12"/>
      <c r="VUU406" s="12"/>
      <c r="VUV406" s="12"/>
      <c r="VUW406" s="12"/>
      <c r="VUX406" s="12"/>
      <c r="VUY406" s="12"/>
      <c r="VUZ406" s="12"/>
      <c r="VVA406" s="12"/>
      <c r="VVB406" s="12"/>
      <c r="VVC406" s="12"/>
      <c r="VVD406" s="12"/>
      <c r="VVE406" s="12"/>
      <c r="VVF406" s="12"/>
      <c r="VVG406" s="12"/>
      <c r="VVH406" s="12"/>
      <c r="VVI406" s="12"/>
      <c r="VVJ406" s="12"/>
      <c r="VVK406" s="12"/>
      <c r="VVL406" s="12"/>
      <c r="VVM406" s="12"/>
      <c r="VVN406" s="12"/>
      <c r="VVO406" s="12"/>
      <c r="VVP406" s="12"/>
      <c r="VVQ406" s="12"/>
      <c r="VVR406" s="12"/>
      <c r="VVS406" s="12"/>
      <c r="VVT406" s="12"/>
      <c r="VVU406" s="12"/>
      <c r="VVV406" s="12"/>
      <c r="VVW406" s="12"/>
      <c r="VVX406" s="12"/>
      <c r="VVY406" s="12"/>
      <c r="VVZ406" s="12"/>
      <c r="VWA406" s="12"/>
      <c r="VWB406" s="12"/>
      <c r="VWC406" s="12"/>
      <c r="VWD406" s="12"/>
      <c r="VWE406" s="12"/>
      <c r="VWF406" s="12"/>
      <c r="VWG406" s="12"/>
      <c r="VWH406" s="12"/>
      <c r="VWI406" s="12"/>
      <c r="VWJ406" s="12"/>
      <c r="VWK406" s="12"/>
      <c r="VWL406" s="12"/>
      <c r="VWM406" s="12"/>
      <c r="VWN406" s="12"/>
      <c r="VWO406" s="12"/>
      <c r="VWP406" s="12"/>
      <c r="VWQ406" s="12"/>
      <c r="VWR406" s="12"/>
      <c r="VWS406" s="12"/>
      <c r="VWT406" s="12"/>
      <c r="VWU406" s="12"/>
      <c r="VWV406" s="12"/>
      <c r="VWW406" s="12"/>
      <c r="VWX406" s="12"/>
      <c r="VWY406" s="12"/>
      <c r="VWZ406" s="12"/>
      <c r="VXA406" s="12"/>
      <c r="VXB406" s="12"/>
      <c r="VXC406" s="12"/>
      <c r="VXD406" s="12"/>
      <c r="VXE406" s="12"/>
      <c r="VXF406" s="12"/>
      <c r="VXG406" s="12"/>
      <c r="VXH406" s="12"/>
      <c r="VXI406" s="12"/>
      <c r="VXJ406" s="12"/>
      <c r="VXK406" s="12"/>
      <c r="VXL406" s="12"/>
      <c r="VXM406" s="12"/>
      <c r="VXN406" s="12"/>
      <c r="VXO406" s="12"/>
      <c r="VXP406" s="12"/>
      <c r="VXQ406" s="12"/>
      <c r="VXR406" s="12"/>
      <c r="VXS406" s="12"/>
      <c r="VXT406" s="12"/>
      <c r="VXU406" s="12"/>
      <c r="VXV406" s="12"/>
      <c r="VXW406" s="12"/>
      <c r="VXX406" s="12"/>
      <c r="VXY406" s="12"/>
      <c r="VXZ406" s="12"/>
      <c r="VYA406" s="12"/>
      <c r="VYB406" s="12"/>
      <c r="VYC406" s="12"/>
      <c r="VYD406" s="12"/>
      <c r="VYE406" s="12"/>
      <c r="VYF406" s="12"/>
      <c r="VYG406" s="12"/>
      <c r="VYH406" s="12"/>
      <c r="VYI406" s="12"/>
      <c r="VYJ406" s="12"/>
      <c r="VYK406" s="12"/>
      <c r="VYL406" s="12"/>
      <c r="VYM406" s="12"/>
      <c r="VYN406" s="12"/>
      <c r="VYO406" s="12"/>
      <c r="VYP406" s="12"/>
      <c r="VYQ406" s="12"/>
      <c r="VYR406" s="12"/>
      <c r="VYS406" s="12"/>
      <c r="VYT406" s="12"/>
      <c r="VYU406" s="12"/>
      <c r="VYV406" s="12"/>
      <c r="VYW406" s="12"/>
      <c r="VYX406" s="12"/>
      <c r="VYY406" s="12"/>
      <c r="VYZ406" s="12"/>
      <c r="VZA406" s="12"/>
      <c r="VZB406" s="12"/>
      <c r="VZC406" s="12"/>
      <c r="VZD406" s="12"/>
      <c r="VZE406" s="12"/>
      <c r="VZF406" s="12"/>
      <c r="VZG406" s="12"/>
      <c r="VZH406" s="12"/>
      <c r="VZI406" s="12"/>
      <c r="VZJ406" s="12"/>
      <c r="VZK406" s="12"/>
      <c r="VZL406" s="12"/>
      <c r="VZM406" s="12"/>
      <c r="VZN406" s="12"/>
      <c r="VZO406" s="12"/>
      <c r="VZP406" s="12"/>
      <c r="VZQ406" s="12"/>
      <c r="VZR406" s="12"/>
      <c r="VZS406" s="12"/>
      <c r="VZT406" s="12"/>
      <c r="VZU406" s="12"/>
      <c r="VZV406" s="12"/>
      <c r="VZW406" s="12"/>
      <c r="VZX406" s="12"/>
      <c r="VZY406" s="12"/>
      <c r="VZZ406" s="12"/>
      <c r="WAA406" s="12"/>
      <c r="WAB406" s="12"/>
      <c r="WAC406" s="12"/>
      <c r="WAD406" s="12"/>
      <c r="WAE406" s="12"/>
      <c r="WAF406" s="12"/>
      <c r="WAG406" s="12"/>
      <c r="WAH406" s="12"/>
      <c r="WAI406" s="12"/>
      <c r="WAJ406" s="12"/>
      <c r="WAK406" s="12"/>
      <c r="WAL406" s="12"/>
      <c r="WAM406" s="12"/>
      <c r="WAN406" s="12"/>
      <c r="WAO406" s="12"/>
      <c r="WAP406" s="12"/>
      <c r="WAQ406" s="12"/>
      <c r="WAR406" s="12"/>
      <c r="WAS406" s="12"/>
      <c r="WAT406" s="12"/>
      <c r="WAU406" s="12"/>
      <c r="WAV406" s="12"/>
      <c r="WAW406" s="12"/>
      <c r="WAX406" s="12"/>
      <c r="WAY406" s="12"/>
      <c r="WAZ406" s="12"/>
      <c r="WBA406" s="12"/>
      <c r="WBB406" s="12"/>
      <c r="WBC406" s="12"/>
      <c r="WBD406" s="12"/>
      <c r="WBE406" s="12"/>
      <c r="WBF406" s="12"/>
      <c r="WBG406" s="12"/>
      <c r="WBH406" s="12"/>
      <c r="WBI406" s="12"/>
      <c r="WBJ406" s="12"/>
      <c r="WBK406" s="12"/>
      <c r="WBL406" s="12"/>
      <c r="WBM406" s="12"/>
      <c r="WBN406" s="12"/>
      <c r="WBO406" s="12"/>
      <c r="WBP406" s="12"/>
      <c r="WBQ406" s="12"/>
      <c r="WBR406" s="12"/>
      <c r="WBS406" s="12"/>
      <c r="WBT406" s="12"/>
      <c r="WBU406" s="12"/>
      <c r="WBV406" s="12"/>
      <c r="WBW406" s="12"/>
      <c r="WBX406" s="12"/>
      <c r="WBY406" s="12"/>
      <c r="WBZ406" s="12"/>
      <c r="WCA406" s="12"/>
      <c r="WCB406" s="12"/>
      <c r="WCC406" s="12"/>
      <c r="WCD406" s="12"/>
      <c r="WCE406" s="12"/>
      <c r="WCF406" s="12"/>
      <c r="WCG406" s="12"/>
      <c r="WCH406" s="12"/>
      <c r="WCI406" s="12"/>
      <c r="WCJ406" s="12"/>
      <c r="WCK406" s="12"/>
      <c r="WCL406" s="12"/>
      <c r="WCM406" s="12"/>
      <c r="WCN406" s="12"/>
      <c r="WCO406" s="12"/>
      <c r="WCP406" s="12"/>
      <c r="WCQ406" s="12"/>
      <c r="WCR406" s="12"/>
      <c r="WCS406" s="12"/>
      <c r="WCT406" s="12"/>
      <c r="WCU406" s="12"/>
      <c r="WCV406" s="12"/>
      <c r="WCW406" s="12"/>
      <c r="WCX406" s="12"/>
      <c r="WCY406" s="12"/>
      <c r="WCZ406" s="12"/>
      <c r="WDA406" s="12"/>
      <c r="WDB406" s="12"/>
      <c r="WDC406" s="12"/>
      <c r="WDD406" s="12"/>
      <c r="WDE406" s="12"/>
      <c r="WDF406" s="12"/>
      <c r="WDG406" s="12"/>
      <c r="WDH406" s="12"/>
      <c r="WDI406" s="12"/>
      <c r="WDJ406" s="12"/>
      <c r="WDK406" s="12"/>
      <c r="WDL406" s="12"/>
      <c r="WDM406" s="12"/>
      <c r="WDN406" s="12"/>
      <c r="WDO406" s="12"/>
      <c r="WDP406" s="12"/>
      <c r="WDQ406" s="12"/>
      <c r="WDR406" s="12"/>
      <c r="WDS406" s="12"/>
      <c r="WDT406" s="12"/>
      <c r="WDU406" s="12"/>
      <c r="WDV406" s="12"/>
      <c r="WDW406" s="12"/>
      <c r="WDX406" s="12"/>
      <c r="WDY406" s="12"/>
      <c r="WDZ406" s="12"/>
      <c r="WEA406" s="12"/>
      <c r="WEB406" s="12"/>
      <c r="WEC406" s="12"/>
      <c r="WED406" s="12"/>
      <c r="WEE406" s="12"/>
      <c r="WEF406" s="12"/>
      <c r="WEG406" s="12"/>
      <c r="WEH406" s="12"/>
      <c r="WEI406" s="12"/>
      <c r="WEJ406" s="12"/>
      <c r="WEK406" s="12"/>
      <c r="WEL406" s="12"/>
      <c r="WEM406" s="12"/>
      <c r="WEN406" s="12"/>
      <c r="WEO406" s="12"/>
      <c r="WEP406" s="12"/>
      <c r="WEQ406" s="12"/>
      <c r="WER406" s="12"/>
      <c r="WES406" s="12"/>
      <c r="WET406" s="12"/>
      <c r="WEU406" s="12"/>
      <c r="WEV406" s="12"/>
      <c r="WEW406" s="12"/>
      <c r="WEX406" s="12"/>
      <c r="WEY406" s="12"/>
      <c r="WEZ406" s="12"/>
      <c r="WFA406" s="12"/>
      <c r="WFB406" s="12"/>
      <c r="WFC406" s="12"/>
      <c r="WFD406" s="12"/>
      <c r="WFE406" s="12"/>
      <c r="WFF406" s="12"/>
      <c r="WFG406" s="12"/>
      <c r="WFH406" s="12"/>
      <c r="WFI406" s="12"/>
      <c r="WFJ406" s="12"/>
      <c r="WFK406" s="12"/>
      <c r="WFL406" s="12"/>
      <c r="WFM406" s="12"/>
      <c r="WFN406" s="12"/>
      <c r="WFO406" s="12"/>
      <c r="WFP406" s="12"/>
      <c r="WFQ406" s="12"/>
      <c r="WFR406" s="12"/>
      <c r="WFS406" s="12"/>
      <c r="WFT406" s="12"/>
      <c r="WFU406" s="12"/>
      <c r="WFV406" s="12"/>
      <c r="WFW406" s="12"/>
      <c r="WFX406" s="12"/>
      <c r="WFY406" s="12"/>
      <c r="WFZ406" s="12"/>
      <c r="WGA406" s="12"/>
      <c r="WGB406" s="12"/>
      <c r="WGC406" s="12"/>
      <c r="WGD406" s="12"/>
      <c r="WGE406" s="12"/>
      <c r="WGF406" s="12"/>
      <c r="WGG406" s="12"/>
      <c r="WGH406" s="12"/>
      <c r="WGI406" s="12"/>
      <c r="WGJ406" s="12"/>
      <c r="WGK406" s="12"/>
      <c r="WGL406" s="12"/>
      <c r="WGM406" s="12"/>
      <c r="WGN406" s="12"/>
      <c r="WGO406" s="12"/>
      <c r="WGP406" s="12"/>
      <c r="WGQ406" s="12"/>
      <c r="WGR406" s="12"/>
      <c r="WGS406" s="12"/>
      <c r="WGT406" s="12"/>
      <c r="WGU406" s="12"/>
      <c r="WGV406" s="12"/>
      <c r="WGW406" s="12"/>
      <c r="WGX406" s="12"/>
      <c r="WGY406" s="12"/>
      <c r="WGZ406" s="12"/>
      <c r="WHA406" s="12"/>
      <c r="WHB406" s="12"/>
      <c r="WHC406" s="12"/>
      <c r="WHD406" s="12"/>
      <c r="WHE406" s="12"/>
      <c r="WHF406" s="12"/>
      <c r="WHG406" s="12"/>
      <c r="WHH406" s="12"/>
      <c r="WHI406" s="12"/>
      <c r="WHJ406" s="12"/>
      <c r="WHK406" s="12"/>
      <c r="WHL406" s="12"/>
      <c r="WHM406" s="12"/>
      <c r="WHN406" s="12"/>
      <c r="WHO406" s="12"/>
      <c r="WHP406" s="12"/>
      <c r="WHQ406" s="12"/>
      <c r="WHR406" s="12"/>
      <c r="WHS406" s="12"/>
      <c r="WHT406" s="12"/>
      <c r="WHU406" s="12"/>
      <c r="WHV406" s="12"/>
      <c r="WHW406" s="12"/>
      <c r="WHX406" s="12"/>
      <c r="WHY406" s="12"/>
      <c r="WHZ406" s="12"/>
      <c r="WIA406" s="12"/>
      <c r="WIB406" s="12"/>
      <c r="WIC406" s="12"/>
      <c r="WID406" s="12"/>
      <c r="WIE406" s="12"/>
      <c r="WIF406" s="12"/>
      <c r="WIG406" s="12"/>
      <c r="WIH406" s="12"/>
      <c r="WII406" s="12"/>
      <c r="WIJ406" s="12"/>
      <c r="WIK406" s="12"/>
      <c r="WIL406" s="12"/>
      <c r="WIM406" s="12"/>
      <c r="WIN406" s="12"/>
      <c r="WIO406" s="12"/>
      <c r="WIP406" s="12"/>
      <c r="WIQ406" s="12"/>
      <c r="WIR406" s="12"/>
      <c r="WIS406" s="12"/>
      <c r="WIT406" s="12"/>
      <c r="WIU406" s="12"/>
      <c r="WIV406" s="12"/>
      <c r="WIW406" s="12"/>
      <c r="WIX406" s="12"/>
      <c r="WIY406" s="12"/>
      <c r="WIZ406" s="12"/>
      <c r="WJA406" s="12"/>
      <c r="WJB406" s="12"/>
      <c r="WJC406" s="12"/>
      <c r="WJD406" s="12"/>
      <c r="WJE406" s="12"/>
      <c r="WJF406" s="12"/>
      <c r="WJG406" s="12"/>
      <c r="WJH406" s="12"/>
      <c r="WJI406" s="12"/>
      <c r="WJJ406" s="12"/>
      <c r="WJK406" s="12"/>
      <c r="WJL406" s="12"/>
      <c r="WJM406" s="12"/>
      <c r="WJN406" s="12"/>
      <c r="WJO406" s="12"/>
      <c r="WJP406" s="12"/>
      <c r="WJQ406" s="12"/>
      <c r="WJR406" s="12"/>
      <c r="WJS406" s="12"/>
      <c r="WJT406" s="12"/>
      <c r="WJU406" s="12"/>
      <c r="WJV406" s="12"/>
      <c r="WJW406" s="12"/>
      <c r="WJX406" s="12"/>
      <c r="WJY406" s="12"/>
      <c r="WJZ406" s="12"/>
      <c r="WKA406" s="12"/>
      <c r="WKB406" s="12"/>
      <c r="WKC406" s="12"/>
      <c r="WKD406" s="12"/>
      <c r="WKE406" s="12"/>
      <c r="WKF406" s="12"/>
      <c r="WKG406" s="12"/>
      <c r="WKH406" s="12"/>
      <c r="WKI406" s="12"/>
      <c r="WKJ406" s="12"/>
      <c r="WKK406" s="12"/>
      <c r="WKL406" s="12"/>
      <c r="WKM406" s="12"/>
      <c r="WKN406" s="12"/>
      <c r="WKO406" s="12"/>
      <c r="WKP406" s="12"/>
      <c r="WKQ406" s="12"/>
      <c r="WKR406" s="12"/>
      <c r="WKS406" s="12"/>
      <c r="WKT406" s="12"/>
      <c r="WKU406" s="12"/>
      <c r="WKV406" s="12"/>
      <c r="WKW406" s="12"/>
      <c r="WKX406" s="12"/>
      <c r="WKY406" s="12"/>
      <c r="WKZ406" s="12"/>
      <c r="WLA406" s="12"/>
      <c r="WLB406" s="12"/>
      <c r="WLC406" s="12"/>
      <c r="WLD406" s="12"/>
      <c r="WLE406" s="12"/>
      <c r="WLF406" s="12"/>
      <c r="WLG406" s="12"/>
      <c r="WLH406" s="12"/>
      <c r="WLI406" s="12"/>
      <c r="WLJ406" s="12"/>
      <c r="WLK406" s="12"/>
      <c r="WLL406" s="12"/>
      <c r="WLM406" s="12"/>
      <c r="WLN406" s="12"/>
      <c r="WLO406" s="12"/>
      <c r="WLP406" s="12"/>
      <c r="WLQ406" s="12"/>
      <c r="WLR406" s="12"/>
      <c r="WLS406" s="12"/>
      <c r="WLT406" s="12"/>
      <c r="WLU406" s="12"/>
      <c r="WLV406" s="12"/>
      <c r="WLW406" s="12"/>
      <c r="WLX406" s="12"/>
      <c r="WLY406" s="12"/>
      <c r="WLZ406" s="12"/>
      <c r="WMA406" s="12"/>
      <c r="WMB406" s="12"/>
      <c r="WMC406" s="12"/>
      <c r="WMD406" s="12"/>
      <c r="WME406" s="12"/>
      <c r="WMF406" s="12"/>
      <c r="WMG406" s="12"/>
      <c r="WMH406" s="12"/>
      <c r="WMI406" s="12"/>
      <c r="WMJ406" s="12"/>
      <c r="WMK406" s="12"/>
      <c r="WML406" s="12"/>
      <c r="WMM406" s="12"/>
      <c r="WMN406" s="12"/>
      <c r="WMO406" s="12"/>
      <c r="WMP406" s="12"/>
      <c r="WMQ406" s="12"/>
      <c r="WMR406" s="12"/>
      <c r="WMS406" s="12"/>
      <c r="WMT406" s="12"/>
      <c r="WMU406" s="12"/>
      <c r="WMV406" s="12"/>
      <c r="WMW406" s="12"/>
      <c r="WMX406" s="12"/>
      <c r="WMY406" s="12"/>
      <c r="WMZ406" s="12"/>
      <c r="WNA406" s="12"/>
      <c r="WNB406" s="12"/>
      <c r="WNC406" s="12"/>
      <c r="WND406" s="12"/>
      <c r="WNE406" s="12"/>
      <c r="WNF406" s="12"/>
      <c r="WNG406" s="12"/>
      <c r="WNH406" s="12"/>
      <c r="WNI406" s="12"/>
      <c r="WNJ406" s="12"/>
      <c r="WNK406" s="12"/>
      <c r="WNL406" s="12"/>
      <c r="WNM406" s="12"/>
      <c r="WNN406" s="12"/>
      <c r="WNO406" s="12"/>
      <c r="WNP406" s="12"/>
      <c r="WNQ406" s="12"/>
      <c r="WNR406" s="12"/>
      <c r="WNS406" s="12"/>
      <c r="WNT406" s="12"/>
      <c r="WNU406" s="12"/>
      <c r="WNV406" s="12"/>
      <c r="WNW406" s="12"/>
      <c r="WNX406" s="12"/>
      <c r="WNY406" s="12"/>
      <c r="WNZ406" s="12"/>
      <c r="WOA406" s="12"/>
      <c r="WOB406" s="12"/>
      <c r="WOC406" s="12"/>
      <c r="WOD406" s="12"/>
      <c r="WOE406" s="12"/>
      <c r="WOF406" s="12"/>
      <c r="WOG406" s="12"/>
      <c r="WOH406" s="12"/>
      <c r="WOI406" s="12"/>
      <c r="WOJ406" s="12"/>
      <c r="WOK406" s="12"/>
      <c r="WOL406" s="12"/>
      <c r="WOM406" s="12"/>
      <c r="WON406" s="12"/>
      <c r="WOO406" s="12"/>
      <c r="WOP406" s="12"/>
      <c r="WOQ406" s="12"/>
      <c r="WOR406" s="12"/>
      <c r="WOS406" s="12"/>
      <c r="WOT406" s="12"/>
      <c r="WOU406" s="12"/>
      <c r="WOV406" s="12"/>
      <c r="WOW406" s="12"/>
      <c r="WOX406" s="12"/>
      <c r="WOY406" s="12"/>
      <c r="WOZ406" s="12"/>
      <c r="WPA406" s="12"/>
      <c r="WPB406" s="12"/>
      <c r="WPC406" s="12"/>
      <c r="WPD406" s="12"/>
      <c r="WPE406" s="12"/>
      <c r="WPF406" s="12"/>
      <c r="WPG406" s="12"/>
      <c r="WPH406" s="12"/>
      <c r="WPI406" s="12"/>
      <c r="WPJ406" s="12"/>
      <c r="WPK406" s="12"/>
      <c r="WPL406" s="12"/>
      <c r="WPM406" s="12"/>
      <c r="WPN406" s="12"/>
      <c r="WPO406" s="12"/>
      <c r="WPP406" s="12"/>
      <c r="WPQ406" s="12"/>
      <c r="WPR406" s="12"/>
      <c r="WPS406" s="12"/>
      <c r="WPT406" s="12"/>
      <c r="WPU406" s="12"/>
      <c r="WPV406" s="12"/>
      <c r="WPW406" s="12"/>
      <c r="WPX406" s="12"/>
      <c r="WPY406" s="12"/>
      <c r="WPZ406" s="12"/>
      <c r="WQA406" s="12"/>
      <c r="WQB406" s="12"/>
      <c r="WQC406" s="12"/>
      <c r="WQD406" s="12"/>
      <c r="WQE406" s="12"/>
      <c r="WQF406" s="12"/>
      <c r="WQG406" s="12"/>
      <c r="WQH406" s="12"/>
      <c r="WQI406" s="12"/>
      <c r="WQJ406" s="12"/>
      <c r="WQK406" s="12"/>
      <c r="WQL406" s="12"/>
      <c r="WQM406" s="12"/>
      <c r="WQN406" s="12"/>
      <c r="WQO406" s="12"/>
      <c r="WQP406" s="12"/>
      <c r="WQQ406" s="12"/>
      <c r="WQR406" s="12"/>
      <c r="WQS406" s="12"/>
      <c r="WQT406" s="12"/>
      <c r="WQU406" s="12"/>
      <c r="WQV406" s="12"/>
      <c r="WQW406" s="12"/>
      <c r="WQX406" s="12"/>
      <c r="WQY406" s="12"/>
      <c r="WQZ406" s="12"/>
      <c r="WRA406" s="12"/>
      <c r="WRB406" s="12"/>
      <c r="WRC406" s="12"/>
      <c r="WRD406" s="12"/>
      <c r="WRE406" s="12"/>
      <c r="WRF406" s="12"/>
      <c r="WRG406" s="12"/>
      <c r="WRH406" s="12"/>
      <c r="WRI406" s="12"/>
      <c r="WRJ406" s="12"/>
      <c r="WRK406" s="12"/>
      <c r="WRL406" s="12"/>
      <c r="WRM406" s="12"/>
      <c r="WRN406" s="12"/>
      <c r="WRO406" s="12"/>
      <c r="WRP406" s="12"/>
      <c r="WRQ406" s="12"/>
      <c r="WRR406" s="12"/>
      <c r="WRS406" s="12"/>
      <c r="WRT406" s="12"/>
      <c r="WRU406" s="12"/>
      <c r="WRV406" s="12"/>
      <c r="WRW406" s="12"/>
      <c r="WRX406" s="12"/>
      <c r="WRY406" s="12"/>
      <c r="WRZ406" s="12"/>
      <c r="WSA406" s="12"/>
      <c r="WSB406" s="12"/>
      <c r="WSC406" s="12"/>
      <c r="WSD406" s="12"/>
      <c r="WSE406" s="12"/>
      <c r="WSF406" s="12"/>
      <c r="WSG406" s="12"/>
      <c r="WSH406" s="12"/>
      <c r="WSI406" s="12"/>
      <c r="WSJ406" s="12"/>
      <c r="WSK406" s="12"/>
      <c r="WSL406" s="12"/>
      <c r="WSM406" s="12"/>
      <c r="WSN406" s="12"/>
      <c r="WSO406" s="12"/>
      <c r="WSP406" s="12"/>
      <c r="WSQ406" s="12"/>
      <c r="WSR406" s="12"/>
      <c r="WSS406" s="12"/>
      <c r="WST406" s="12"/>
      <c r="WSU406" s="12"/>
      <c r="WSV406" s="12"/>
      <c r="WSW406" s="12"/>
      <c r="WSX406" s="12"/>
      <c r="WSY406" s="12"/>
      <c r="WSZ406" s="12"/>
      <c r="WTA406" s="12"/>
      <c r="WTB406" s="12"/>
      <c r="WTC406" s="12"/>
      <c r="WTD406" s="12"/>
      <c r="WTE406" s="12"/>
      <c r="WTF406" s="12"/>
      <c r="WTG406" s="12"/>
      <c r="WTH406" s="12"/>
      <c r="WTI406" s="12"/>
      <c r="WTJ406" s="12"/>
      <c r="WTK406" s="12"/>
      <c r="WTL406" s="12"/>
      <c r="WTM406" s="12"/>
      <c r="WTN406" s="12"/>
      <c r="WTO406" s="12"/>
      <c r="WTP406" s="12"/>
      <c r="WTQ406" s="12"/>
      <c r="WTR406" s="12"/>
      <c r="WTS406" s="12"/>
      <c r="WTT406" s="12"/>
      <c r="WTU406" s="12"/>
      <c r="WTV406" s="12"/>
      <c r="WTW406" s="12"/>
      <c r="WTX406" s="12"/>
      <c r="WTY406" s="12"/>
      <c r="WTZ406" s="12"/>
      <c r="WUA406" s="12"/>
      <c r="WUB406" s="12"/>
      <c r="WUC406" s="12"/>
      <c r="WUD406" s="12"/>
      <c r="WUE406" s="12"/>
      <c r="WUF406" s="12"/>
      <c r="WUG406" s="12"/>
      <c r="WUH406" s="12"/>
      <c r="WUI406" s="12"/>
      <c r="WUJ406" s="12"/>
      <c r="WUK406" s="12"/>
      <c r="WUL406" s="12"/>
      <c r="WUM406" s="12"/>
      <c r="WUN406" s="12"/>
      <c r="WUO406" s="12"/>
      <c r="WUP406" s="12"/>
      <c r="WUQ406" s="12"/>
      <c r="WUR406" s="12"/>
      <c r="WUS406" s="12"/>
      <c r="WUT406" s="12"/>
      <c r="WUU406" s="12"/>
      <c r="WUV406" s="12"/>
      <c r="WUW406" s="12"/>
      <c r="WUX406" s="12"/>
      <c r="WUY406" s="12"/>
      <c r="WUZ406" s="12"/>
      <c r="WVA406" s="12"/>
      <c r="WVB406" s="12"/>
      <c r="WVC406" s="12"/>
      <c r="WVD406" s="12"/>
      <c r="WVE406" s="12"/>
      <c r="WVF406" s="12"/>
      <c r="WVG406" s="12"/>
      <c r="WVH406" s="12"/>
      <c r="WVI406" s="12"/>
      <c r="WVJ406" s="12"/>
      <c r="WVK406" s="12"/>
      <c r="WVL406" s="12"/>
      <c r="WVM406" s="12"/>
      <c r="WVN406" s="12"/>
      <c r="WVO406" s="12"/>
      <c r="WVP406" s="12"/>
      <c r="WVQ406" s="12"/>
      <c r="WVR406" s="12"/>
      <c r="WVS406" s="12"/>
      <c r="WVT406" s="12"/>
      <c r="WVU406" s="12"/>
      <c r="WVV406" s="12"/>
      <c r="WVW406" s="12"/>
      <c r="WVX406" s="12"/>
      <c r="WVY406" s="12"/>
      <c r="WVZ406" s="12"/>
      <c r="WWA406" s="12"/>
      <c r="WWB406" s="12"/>
      <c r="WWC406" s="12"/>
      <c r="WWD406" s="12"/>
      <c r="WWE406" s="12"/>
      <c r="WWF406" s="12"/>
      <c r="WWG406" s="12"/>
      <c r="WWH406" s="12"/>
      <c r="WWI406" s="12"/>
      <c r="WWJ406" s="12"/>
      <c r="WWK406" s="12"/>
      <c r="WWL406" s="12"/>
      <c r="WWM406" s="12"/>
      <c r="WWN406" s="12"/>
      <c r="WWO406" s="12"/>
      <c r="WWP406" s="12"/>
      <c r="WWQ406" s="12"/>
      <c r="WWR406" s="12"/>
      <c r="WWS406" s="12"/>
      <c r="WWT406" s="12"/>
      <c r="WWU406" s="12"/>
      <c r="WWV406" s="12"/>
      <c r="WWW406" s="12"/>
      <c r="WWX406" s="12"/>
      <c r="WWY406" s="12"/>
      <c r="WWZ406" s="12"/>
      <c r="WXA406" s="12"/>
      <c r="WXB406" s="12"/>
      <c r="WXC406" s="12"/>
      <c r="WXD406" s="12"/>
      <c r="WXE406" s="12"/>
      <c r="WXF406" s="12"/>
      <c r="WXG406" s="12"/>
      <c r="WXH406" s="12"/>
      <c r="WXI406" s="12"/>
      <c r="WXJ406" s="12"/>
      <c r="WXK406" s="12"/>
      <c r="WXL406" s="12"/>
      <c r="WXM406" s="12"/>
      <c r="WXN406" s="12"/>
      <c r="WXO406" s="12"/>
      <c r="WXP406" s="12"/>
      <c r="WXQ406" s="12"/>
      <c r="WXR406" s="12"/>
      <c r="WXS406" s="12"/>
      <c r="WXT406" s="12"/>
      <c r="WXU406" s="12"/>
      <c r="WXV406" s="12"/>
      <c r="WXW406" s="12"/>
      <c r="WXX406" s="12"/>
      <c r="WXY406" s="12"/>
      <c r="WXZ406" s="12"/>
      <c r="WYA406" s="12"/>
      <c r="WYB406" s="12"/>
      <c r="WYC406" s="12"/>
      <c r="WYD406" s="12"/>
      <c r="WYE406" s="12"/>
      <c r="WYF406" s="12"/>
      <c r="WYG406" s="12"/>
      <c r="WYH406" s="12"/>
      <c r="WYI406" s="12"/>
      <c r="WYJ406" s="12"/>
      <c r="WYK406" s="12"/>
      <c r="WYL406" s="12"/>
      <c r="WYM406" s="12"/>
      <c r="WYN406" s="12"/>
      <c r="WYO406" s="12"/>
      <c r="WYP406" s="12"/>
      <c r="WYQ406" s="12"/>
      <c r="WYR406" s="12"/>
      <c r="WYS406" s="12"/>
      <c r="WYT406" s="12"/>
      <c r="WYU406" s="12"/>
      <c r="WYV406" s="12"/>
      <c r="WYW406" s="12"/>
      <c r="WYX406" s="12"/>
      <c r="WYY406" s="12"/>
      <c r="WYZ406" s="12"/>
      <c r="WZA406" s="12"/>
      <c r="WZB406" s="12"/>
      <c r="WZC406" s="12"/>
      <c r="WZD406" s="12"/>
      <c r="WZE406" s="12"/>
      <c r="WZF406" s="12"/>
      <c r="WZG406" s="12"/>
      <c r="WZH406" s="12"/>
      <c r="WZI406" s="12"/>
      <c r="WZJ406" s="12"/>
      <c r="WZK406" s="12"/>
      <c r="WZL406" s="12"/>
      <c r="WZM406" s="12"/>
      <c r="WZN406" s="12"/>
      <c r="WZO406" s="12"/>
      <c r="WZP406" s="12"/>
      <c r="WZQ406" s="12"/>
      <c r="WZR406" s="12"/>
      <c r="WZS406" s="12"/>
      <c r="WZT406" s="12"/>
      <c r="WZU406" s="12"/>
      <c r="WZV406" s="12"/>
      <c r="WZW406" s="12"/>
      <c r="WZX406" s="12"/>
      <c r="WZY406" s="12"/>
      <c r="WZZ406" s="12"/>
      <c r="XAA406" s="12"/>
      <c r="XAB406" s="12"/>
      <c r="XAC406" s="12"/>
      <c r="XAD406" s="12"/>
      <c r="XAE406" s="12"/>
      <c r="XAF406" s="12"/>
      <c r="XAG406" s="12"/>
      <c r="XAH406" s="12"/>
      <c r="XAI406" s="12"/>
      <c r="XAJ406" s="12"/>
      <c r="XAK406" s="12"/>
      <c r="XAL406" s="12"/>
      <c r="XAM406" s="12"/>
      <c r="XAN406" s="12"/>
      <c r="XAO406" s="12"/>
      <c r="XAP406" s="12"/>
      <c r="XAQ406" s="12"/>
      <c r="XAR406" s="12"/>
      <c r="XAS406" s="12"/>
      <c r="XAT406" s="12"/>
      <c r="XAU406" s="12"/>
      <c r="XAV406" s="12"/>
      <c r="XAW406" s="12"/>
      <c r="XAX406" s="12"/>
      <c r="XAY406" s="12"/>
      <c r="XAZ406" s="12"/>
      <c r="XBA406" s="12"/>
      <c r="XBB406" s="12"/>
      <c r="XBC406" s="12"/>
      <c r="XBD406" s="12"/>
      <c r="XBE406" s="12"/>
      <c r="XBF406" s="12"/>
      <c r="XBG406" s="12"/>
      <c r="XBH406" s="12"/>
      <c r="XBI406" s="12"/>
      <c r="XBJ406" s="12"/>
      <c r="XBK406" s="12"/>
      <c r="XBL406" s="12"/>
      <c r="XBM406" s="12"/>
      <c r="XBN406" s="12"/>
      <c r="XBO406" s="12"/>
      <c r="XBP406" s="12"/>
      <c r="XBQ406" s="12"/>
      <c r="XBR406" s="12"/>
      <c r="XBS406" s="12"/>
      <c r="XBT406" s="12"/>
      <c r="XBU406" s="12"/>
      <c r="XBV406" s="12"/>
      <c r="XBW406" s="12"/>
      <c r="XBX406" s="12"/>
      <c r="XBY406" s="12"/>
      <c r="XBZ406" s="12"/>
      <c r="XCA406" s="12"/>
      <c r="XCB406" s="12"/>
      <c r="XCC406" s="12"/>
      <c r="XCD406" s="12"/>
      <c r="XCE406" s="12"/>
      <c r="XCF406" s="12"/>
      <c r="XCG406" s="12"/>
      <c r="XCH406" s="12"/>
      <c r="XCI406" s="12"/>
      <c r="XCJ406" s="12"/>
      <c r="XCK406" s="12"/>
      <c r="XCL406" s="12"/>
      <c r="XCM406" s="12"/>
      <c r="XCN406" s="12"/>
      <c r="XCO406" s="12"/>
      <c r="XCP406" s="12"/>
      <c r="XCQ406" s="12"/>
      <c r="XCR406" s="12"/>
      <c r="XCS406" s="12"/>
      <c r="XCT406" s="12"/>
      <c r="XCU406" s="12"/>
      <c r="XCV406" s="12"/>
      <c r="XCW406" s="12"/>
      <c r="XCX406" s="12"/>
      <c r="XCY406" s="12"/>
      <c r="XCZ406" s="12"/>
      <c r="XDA406" s="12"/>
      <c r="XDB406" s="12"/>
      <c r="XDC406" s="12"/>
      <c r="XDD406" s="12"/>
      <c r="XDE406" s="12"/>
      <c r="XDF406" s="12"/>
      <c r="XDG406" s="12"/>
      <c r="XDH406" s="12"/>
      <c r="XDI406" s="12"/>
      <c r="XDJ406" s="12"/>
      <c r="XDK406" s="12"/>
      <c r="XDL406" s="12"/>
      <c r="XDM406" s="12"/>
      <c r="XDN406" s="12"/>
      <c r="XDO406" s="12"/>
      <c r="XDP406" s="12"/>
      <c r="XDQ406" s="12"/>
      <c r="XDR406" s="12"/>
      <c r="XDS406" s="12"/>
      <c r="XDT406" s="12"/>
      <c r="XDU406" s="12"/>
      <c r="XDV406" s="12"/>
      <c r="XDW406" s="12"/>
      <c r="XDX406" s="12"/>
      <c r="XDY406" s="12"/>
      <c r="XDZ406" s="12"/>
      <c r="XEA406" s="12"/>
      <c r="XEB406" s="12"/>
      <c r="XEC406" s="12"/>
      <c r="XED406" s="12"/>
      <c r="XEE406" s="12"/>
      <c r="XEF406" s="12"/>
      <c r="XEG406" s="12"/>
      <c r="XEH406" s="12"/>
      <c r="XEI406" s="12"/>
      <c r="XEJ406" s="12"/>
      <c r="XEK406" s="12"/>
      <c r="XEL406" s="12"/>
      <c r="XEM406" s="12"/>
      <c r="XEN406" s="12"/>
      <c r="XEO406" s="12"/>
      <c r="XEP406" s="12"/>
      <c r="XEQ406" s="12"/>
      <c r="XER406" s="12"/>
      <c r="XES406" s="12"/>
      <c r="XET406" s="12"/>
    </row>
    <row r="407" spans="1:16378" ht="45" x14ac:dyDescent="0.25">
      <c r="A407" s="5" t="s">
        <v>1485</v>
      </c>
      <c r="B407" s="6" t="s">
        <v>21</v>
      </c>
      <c r="C407" s="6" t="s">
        <v>21</v>
      </c>
      <c r="D407" s="6" t="s">
        <v>3004</v>
      </c>
      <c r="E407" s="5" t="s">
        <v>1065</v>
      </c>
      <c r="F407" s="6" t="s">
        <v>1487</v>
      </c>
      <c r="G407" s="14"/>
      <c r="H407" s="18" t="s">
        <v>3013</v>
      </c>
      <c r="I407" s="18" t="s">
        <v>3044</v>
      </c>
      <c r="J407" s="6">
        <v>1</v>
      </c>
      <c r="K407" s="6">
        <v>1</v>
      </c>
      <c r="L407" s="6">
        <v>1</v>
      </c>
      <c r="M407" s="17" t="s">
        <v>2994</v>
      </c>
      <c r="N407" s="6" t="s">
        <v>1658</v>
      </c>
      <c r="O407" s="6" t="s">
        <v>1665</v>
      </c>
      <c r="P407" s="34">
        <v>1</v>
      </c>
      <c r="Q407" s="34" t="s">
        <v>2987</v>
      </c>
      <c r="R407" s="6" t="s">
        <v>1487</v>
      </c>
      <c r="S407" s="6" t="s">
        <v>3004</v>
      </c>
      <c r="T407" s="6" t="s">
        <v>1489</v>
      </c>
      <c r="U407" s="6" t="s">
        <v>1490</v>
      </c>
      <c r="V407" s="7" t="s">
        <v>1654</v>
      </c>
      <c r="W407" s="7" t="s">
        <v>1654</v>
      </c>
      <c r="X407" s="8">
        <v>55.330371183721802</v>
      </c>
      <c r="Y407" s="8" t="s">
        <v>1654</v>
      </c>
      <c r="Z407" s="5">
        <v>3533</v>
      </c>
      <c r="AA407" s="12" t="s">
        <v>1654</v>
      </c>
      <c r="AB407" s="12" t="s">
        <v>1654</v>
      </c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  <c r="GX407" s="12"/>
      <c r="GY407" s="12"/>
      <c r="GZ407" s="12"/>
      <c r="HA407" s="12"/>
      <c r="HB407" s="12"/>
      <c r="HC407" s="12"/>
      <c r="HD407" s="12"/>
      <c r="HE407" s="12"/>
      <c r="HF407" s="12"/>
      <c r="HG407" s="12"/>
      <c r="HH407" s="12"/>
      <c r="HI407" s="12"/>
      <c r="HJ407" s="12"/>
      <c r="HK407" s="12"/>
      <c r="HL407" s="12"/>
      <c r="HM407" s="12"/>
      <c r="HN407" s="12"/>
      <c r="HO407" s="12"/>
      <c r="HP407" s="12"/>
      <c r="HQ407" s="12"/>
      <c r="HR407" s="12"/>
      <c r="HS407" s="12"/>
      <c r="HT407" s="12"/>
      <c r="HU407" s="12"/>
      <c r="HV407" s="12"/>
      <c r="HW407" s="12"/>
      <c r="HX407" s="12"/>
      <c r="HY407" s="12"/>
      <c r="HZ407" s="12"/>
      <c r="IA407" s="12"/>
      <c r="IB407" s="12"/>
      <c r="IC407" s="12"/>
      <c r="ID407" s="12"/>
      <c r="IE407" s="12"/>
      <c r="IF407" s="12"/>
      <c r="IG407" s="12"/>
      <c r="IH407" s="12"/>
      <c r="II407" s="12"/>
      <c r="IJ407" s="12"/>
      <c r="IK407" s="12"/>
      <c r="IL407" s="12"/>
      <c r="IM407" s="12"/>
      <c r="IN407" s="12"/>
      <c r="IO407" s="12"/>
      <c r="IP407" s="12"/>
      <c r="IQ407" s="12"/>
      <c r="IR407" s="12"/>
      <c r="IS407" s="12"/>
      <c r="IT407" s="12"/>
      <c r="IU407" s="12"/>
      <c r="IV407" s="12"/>
      <c r="IW407" s="12"/>
      <c r="IX407" s="12"/>
      <c r="IY407" s="12"/>
      <c r="IZ407" s="12"/>
      <c r="JA407" s="12"/>
      <c r="JB407" s="12"/>
      <c r="JC407" s="12"/>
      <c r="JD407" s="12"/>
      <c r="JE407" s="12"/>
      <c r="JF407" s="12"/>
      <c r="JG407" s="12"/>
      <c r="JH407" s="12"/>
      <c r="JI407" s="12"/>
      <c r="JJ407" s="12"/>
      <c r="JK407" s="12"/>
      <c r="JL407" s="12"/>
      <c r="JM407" s="12"/>
      <c r="JN407" s="12"/>
      <c r="JO407" s="12"/>
      <c r="JP407" s="12"/>
      <c r="JQ407" s="12"/>
      <c r="JR407" s="12"/>
      <c r="JS407" s="12"/>
      <c r="JT407" s="12"/>
      <c r="JU407" s="12"/>
      <c r="JV407" s="12"/>
      <c r="JW407" s="12"/>
      <c r="JX407" s="12"/>
      <c r="JY407" s="12"/>
      <c r="JZ407" s="12"/>
      <c r="KA407" s="12"/>
      <c r="KB407" s="12"/>
      <c r="KC407" s="12"/>
      <c r="KD407" s="12"/>
      <c r="KE407" s="12"/>
      <c r="KF407" s="12"/>
      <c r="KG407" s="12"/>
      <c r="KH407" s="12"/>
      <c r="KI407" s="12"/>
      <c r="KJ407" s="12"/>
      <c r="KK407" s="12"/>
      <c r="KL407" s="12"/>
      <c r="KM407" s="12"/>
      <c r="KN407" s="12"/>
      <c r="KO407" s="12"/>
      <c r="KP407" s="12"/>
      <c r="KQ407" s="12"/>
      <c r="KR407" s="12"/>
      <c r="KS407" s="12"/>
      <c r="KT407" s="12"/>
      <c r="KU407" s="12"/>
      <c r="KV407" s="12"/>
      <c r="KW407" s="12"/>
      <c r="KX407" s="12"/>
      <c r="KY407" s="12"/>
      <c r="KZ407" s="12"/>
      <c r="LA407" s="12"/>
      <c r="LB407" s="12"/>
      <c r="LC407" s="12"/>
      <c r="LD407" s="12"/>
      <c r="LE407" s="12"/>
      <c r="LF407" s="12"/>
      <c r="LG407" s="12"/>
      <c r="LH407" s="12"/>
      <c r="LI407" s="12"/>
      <c r="LJ407" s="12"/>
      <c r="LK407" s="12"/>
      <c r="LL407" s="12"/>
      <c r="LM407" s="12"/>
      <c r="LN407" s="12"/>
      <c r="LO407" s="12"/>
      <c r="LP407" s="12"/>
      <c r="LQ407" s="12"/>
      <c r="LR407" s="12"/>
      <c r="LS407" s="12"/>
      <c r="LT407" s="12"/>
      <c r="LU407" s="12"/>
      <c r="LV407" s="12"/>
      <c r="LW407" s="12"/>
      <c r="LX407" s="12"/>
      <c r="LY407" s="12"/>
      <c r="LZ407" s="12"/>
      <c r="MA407" s="12"/>
      <c r="MB407" s="12"/>
      <c r="MC407" s="12"/>
      <c r="MD407" s="12"/>
      <c r="ME407" s="12"/>
      <c r="MF407" s="12"/>
      <c r="MG407" s="12"/>
      <c r="MH407" s="12"/>
      <c r="MI407" s="12"/>
      <c r="MJ407" s="12"/>
      <c r="MK407" s="12"/>
      <c r="ML407" s="12"/>
      <c r="MM407" s="12"/>
      <c r="MN407" s="12"/>
      <c r="MO407" s="12"/>
      <c r="MP407" s="12"/>
      <c r="MQ407" s="12"/>
      <c r="MR407" s="12"/>
      <c r="MS407" s="12"/>
      <c r="MT407" s="12"/>
      <c r="MU407" s="12"/>
      <c r="MV407" s="12"/>
      <c r="MW407" s="12"/>
      <c r="MX407" s="12"/>
      <c r="MY407" s="12"/>
      <c r="MZ407" s="12"/>
      <c r="NA407" s="12"/>
      <c r="NB407" s="12"/>
      <c r="NC407" s="12"/>
      <c r="ND407" s="12"/>
      <c r="NE407" s="12"/>
      <c r="NF407" s="12"/>
      <c r="NG407" s="12"/>
      <c r="NH407" s="12"/>
      <c r="NI407" s="12"/>
      <c r="NJ407" s="12"/>
      <c r="NK407" s="12"/>
      <c r="NL407" s="12"/>
      <c r="NM407" s="12"/>
      <c r="NN407" s="12"/>
      <c r="NO407" s="12"/>
      <c r="NP407" s="12"/>
      <c r="NQ407" s="12"/>
      <c r="NR407" s="12"/>
      <c r="NS407" s="12"/>
      <c r="NT407" s="12"/>
      <c r="NU407" s="12"/>
      <c r="NV407" s="12"/>
      <c r="NW407" s="12"/>
      <c r="NX407" s="12"/>
      <c r="NY407" s="12"/>
      <c r="NZ407" s="12"/>
      <c r="OA407" s="12"/>
      <c r="OB407" s="12"/>
      <c r="OC407" s="12"/>
      <c r="OD407" s="12"/>
      <c r="OE407" s="12"/>
      <c r="OF407" s="12"/>
      <c r="OG407" s="12"/>
      <c r="OH407" s="12"/>
      <c r="OI407" s="12"/>
      <c r="OJ407" s="12"/>
      <c r="OK407" s="12"/>
      <c r="OL407" s="12"/>
      <c r="OM407" s="12"/>
      <c r="ON407" s="12"/>
      <c r="OO407" s="12"/>
      <c r="OP407" s="12"/>
      <c r="OQ407" s="12"/>
      <c r="OR407" s="12"/>
      <c r="OS407" s="12"/>
      <c r="OT407" s="12"/>
      <c r="OU407" s="12"/>
      <c r="OV407" s="12"/>
      <c r="OW407" s="12"/>
      <c r="OX407" s="12"/>
      <c r="OY407" s="12"/>
      <c r="OZ407" s="12"/>
      <c r="PA407" s="12"/>
      <c r="PB407" s="12"/>
      <c r="PC407" s="12"/>
      <c r="PD407" s="12"/>
      <c r="PE407" s="12"/>
      <c r="PF407" s="12"/>
      <c r="PG407" s="12"/>
      <c r="PH407" s="12"/>
      <c r="PI407" s="12"/>
      <c r="PJ407" s="12"/>
      <c r="PK407" s="12"/>
      <c r="PL407" s="12"/>
      <c r="PM407" s="12"/>
      <c r="PN407" s="12"/>
      <c r="PO407" s="12"/>
      <c r="PP407" s="12"/>
      <c r="PQ407" s="12"/>
      <c r="PR407" s="12"/>
      <c r="PS407" s="12"/>
      <c r="PT407" s="12"/>
      <c r="PU407" s="12"/>
      <c r="PV407" s="12"/>
      <c r="PW407" s="12"/>
      <c r="PX407" s="12"/>
      <c r="PY407" s="12"/>
      <c r="PZ407" s="12"/>
      <c r="QA407" s="12"/>
      <c r="QB407" s="12"/>
      <c r="QC407" s="12"/>
      <c r="QD407" s="12"/>
      <c r="QE407" s="12"/>
      <c r="QF407" s="12"/>
      <c r="QG407" s="12"/>
      <c r="QH407" s="12"/>
      <c r="QI407" s="12"/>
      <c r="QJ407" s="12"/>
      <c r="QK407" s="12"/>
      <c r="QL407" s="12"/>
      <c r="QM407" s="12"/>
      <c r="QN407" s="12"/>
      <c r="QO407" s="12"/>
      <c r="QP407" s="12"/>
      <c r="QQ407" s="12"/>
      <c r="QR407" s="12"/>
      <c r="QS407" s="12"/>
      <c r="QT407" s="12"/>
      <c r="QU407" s="12"/>
      <c r="QV407" s="12"/>
      <c r="QW407" s="12"/>
      <c r="QX407" s="12"/>
      <c r="QY407" s="12"/>
      <c r="QZ407" s="12"/>
      <c r="RA407" s="12"/>
      <c r="RB407" s="12"/>
      <c r="RC407" s="12"/>
      <c r="RD407" s="12"/>
      <c r="RE407" s="12"/>
      <c r="RF407" s="12"/>
      <c r="RG407" s="12"/>
      <c r="RH407" s="12"/>
      <c r="RI407" s="12"/>
      <c r="RJ407" s="12"/>
      <c r="RK407" s="12"/>
      <c r="RL407" s="12"/>
      <c r="RM407" s="12"/>
      <c r="RN407" s="12"/>
      <c r="RO407" s="12"/>
      <c r="RP407" s="12"/>
      <c r="RQ407" s="12"/>
      <c r="RR407" s="12"/>
      <c r="RS407" s="12"/>
      <c r="RT407" s="12"/>
      <c r="RU407" s="12"/>
      <c r="RV407" s="12"/>
      <c r="RW407" s="12"/>
      <c r="RX407" s="12"/>
      <c r="RY407" s="12"/>
      <c r="RZ407" s="12"/>
      <c r="SA407" s="12"/>
      <c r="SB407" s="12"/>
      <c r="SC407" s="12"/>
      <c r="SD407" s="12"/>
      <c r="SE407" s="12"/>
      <c r="SF407" s="12"/>
      <c r="SG407" s="12"/>
      <c r="SH407" s="12"/>
      <c r="SI407" s="12"/>
      <c r="SJ407" s="12"/>
      <c r="SK407" s="12"/>
      <c r="SL407" s="12"/>
      <c r="SM407" s="12"/>
      <c r="SN407" s="12"/>
      <c r="SO407" s="12"/>
      <c r="SP407" s="12"/>
      <c r="SQ407" s="12"/>
      <c r="SR407" s="12"/>
      <c r="SS407" s="12"/>
      <c r="ST407" s="12"/>
      <c r="SU407" s="12"/>
      <c r="SV407" s="12"/>
      <c r="SW407" s="12"/>
      <c r="SX407" s="12"/>
      <c r="SY407" s="12"/>
      <c r="SZ407" s="12"/>
      <c r="TA407" s="12"/>
      <c r="TB407" s="12"/>
      <c r="TC407" s="12"/>
      <c r="TD407" s="12"/>
      <c r="TE407" s="12"/>
      <c r="TF407" s="12"/>
      <c r="TG407" s="12"/>
      <c r="TH407" s="12"/>
      <c r="TI407" s="12"/>
      <c r="TJ407" s="12"/>
      <c r="TK407" s="12"/>
      <c r="TL407" s="12"/>
      <c r="TM407" s="12"/>
      <c r="TN407" s="12"/>
      <c r="TO407" s="12"/>
      <c r="TP407" s="12"/>
      <c r="TQ407" s="12"/>
      <c r="TR407" s="12"/>
      <c r="TS407" s="12"/>
      <c r="TT407" s="12"/>
      <c r="TU407" s="12"/>
      <c r="TV407" s="12"/>
      <c r="TW407" s="12"/>
      <c r="TX407" s="12"/>
      <c r="TY407" s="12"/>
      <c r="TZ407" s="12"/>
      <c r="UA407" s="12"/>
      <c r="UB407" s="12"/>
      <c r="UC407" s="12"/>
      <c r="UD407" s="12"/>
      <c r="UE407" s="12"/>
      <c r="UF407" s="12"/>
      <c r="UG407" s="12"/>
      <c r="UH407" s="12"/>
      <c r="UI407" s="12"/>
      <c r="UJ407" s="12"/>
      <c r="UK407" s="12"/>
      <c r="UL407" s="12"/>
      <c r="UM407" s="12"/>
      <c r="UN407" s="12"/>
      <c r="UO407" s="12"/>
      <c r="UP407" s="12"/>
      <c r="UQ407" s="12"/>
      <c r="UR407" s="12"/>
      <c r="US407" s="12"/>
      <c r="UT407" s="12"/>
      <c r="UU407" s="12"/>
      <c r="UV407" s="12"/>
      <c r="UW407" s="12"/>
      <c r="UX407" s="12"/>
      <c r="UY407" s="12"/>
      <c r="UZ407" s="12"/>
      <c r="VA407" s="12"/>
      <c r="VB407" s="12"/>
      <c r="VC407" s="12"/>
      <c r="VD407" s="12"/>
      <c r="VE407" s="12"/>
      <c r="VF407" s="12"/>
      <c r="VG407" s="12"/>
      <c r="VH407" s="12"/>
      <c r="VI407" s="12"/>
      <c r="VJ407" s="12"/>
      <c r="VK407" s="12"/>
      <c r="VL407" s="12"/>
      <c r="VM407" s="12"/>
      <c r="VN407" s="12"/>
      <c r="VO407" s="12"/>
      <c r="VP407" s="12"/>
      <c r="VQ407" s="12"/>
      <c r="VR407" s="12"/>
      <c r="VS407" s="12"/>
      <c r="VT407" s="12"/>
      <c r="VU407" s="12"/>
      <c r="VV407" s="12"/>
      <c r="VW407" s="12"/>
      <c r="VX407" s="12"/>
      <c r="VY407" s="12"/>
      <c r="VZ407" s="12"/>
      <c r="WA407" s="12"/>
      <c r="WB407" s="12"/>
      <c r="WC407" s="12"/>
      <c r="WD407" s="12"/>
      <c r="WE407" s="12"/>
      <c r="WF407" s="12"/>
      <c r="WG407" s="12"/>
      <c r="WH407" s="12"/>
      <c r="WI407" s="12"/>
      <c r="WJ407" s="12"/>
      <c r="WK407" s="12"/>
      <c r="WL407" s="12"/>
      <c r="WM407" s="12"/>
      <c r="WN407" s="12"/>
      <c r="WO407" s="12"/>
      <c r="WP407" s="12"/>
      <c r="WQ407" s="12"/>
      <c r="WR407" s="12"/>
      <c r="WS407" s="12"/>
      <c r="WT407" s="12"/>
      <c r="WU407" s="12"/>
      <c r="WV407" s="12"/>
      <c r="WW407" s="12"/>
      <c r="WX407" s="12"/>
      <c r="WY407" s="12"/>
      <c r="WZ407" s="12"/>
      <c r="XA407" s="12"/>
      <c r="XB407" s="12"/>
      <c r="XC407" s="12"/>
      <c r="XD407" s="12"/>
      <c r="XE407" s="12"/>
      <c r="XF407" s="12"/>
      <c r="XG407" s="12"/>
      <c r="XH407" s="12"/>
      <c r="XI407" s="12"/>
      <c r="XJ407" s="12"/>
      <c r="XK407" s="12"/>
      <c r="XL407" s="12"/>
      <c r="XM407" s="12"/>
      <c r="XN407" s="12"/>
      <c r="XO407" s="12"/>
      <c r="XP407" s="12"/>
      <c r="XQ407" s="12"/>
      <c r="XR407" s="12"/>
      <c r="XS407" s="12"/>
      <c r="XT407" s="12"/>
      <c r="XU407" s="12"/>
      <c r="XV407" s="12"/>
      <c r="XW407" s="12"/>
      <c r="XX407" s="12"/>
      <c r="XY407" s="12"/>
      <c r="XZ407" s="12"/>
      <c r="YA407" s="12"/>
      <c r="YB407" s="12"/>
      <c r="YC407" s="12"/>
      <c r="YD407" s="12"/>
      <c r="YE407" s="12"/>
      <c r="YF407" s="12"/>
      <c r="YG407" s="12"/>
      <c r="YH407" s="12"/>
      <c r="YI407" s="12"/>
      <c r="YJ407" s="12"/>
      <c r="YK407" s="12"/>
      <c r="YL407" s="12"/>
      <c r="YM407" s="12"/>
      <c r="YN407" s="12"/>
      <c r="YO407" s="12"/>
      <c r="YP407" s="12"/>
      <c r="YQ407" s="12"/>
      <c r="YR407" s="12"/>
      <c r="YS407" s="12"/>
      <c r="YT407" s="12"/>
      <c r="YU407" s="12"/>
      <c r="YV407" s="12"/>
      <c r="YW407" s="12"/>
      <c r="YX407" s="12"/>
      <c r="YY407" s="12"/>
      <c r="YZ407" s="12"/>
      <c r="ZA407" s="12"/>
      <c r="ZB407" s="12"/>
      <c r="ZC407" s="12"/>
      <c r="ZD407" s="12"/>
      <c r="ZE407" s="12"/>
      <c r="ZF407" s="12"/>
      <c r="ZG407" s="12"/>
      <c r="ZH407" s="12"/>
      <c r="ZI407" s="12"/>
      <c r="ZJ407" s="12"/>
      <c r="ZK407" s="12"/>
      <c r="ZL407" s="12"/>
      <c r="ZM407" s="12"/>
      <c r="ZN407" s="12"/>
      <c r="ZO407" s="12"/>
      <c r="ZP407" s="12"/>
      <c r="ZQ407" s="12"/>
      <c r="ZR407" s="12"/>
      <c r="ZS407" s="12"/>
      <c r="ZT407" s="12"/>
      <c r="ZU407" s="12"/>
      <c r="ZV407" s="12"/>
      <c r="ZW407" s="12"/>
      <c r="ZX407" s="12"/>
      <c r="ZY407" s="12"/>
      <c r="ZZ407" s="12"/>
      <c r="AAA407" s="12"/>
      <c r="AAB407" s="12"/>
      <c r="AAC407" s="12"/>
      <c r="AAD407" s="12"/>
      <c r="AAE407" s="12"/>
      <c r="AAF407" s="12"/>
      <c r="AAG407" s="12"/>
      <c r="AAH407" s="12"/>
      <c r="AAI407" s="12"/>
      <c r="AAJ407" s="12"/>
      <c r="AAK407" s="12"/>
      <c r="AAL407" s="12"/>
      <c r="AAM407" s="12"/>
      <c r="AAN407" s="12"/>
      <c r="AAO407" s="12"/>
      <c r="AAP407" s="12"/>
      <c r="AAQ407" s="12"/>
      <c r="AAR407" s="12"/>
      <c r="AAS407" s="12"/>
      <c r="AAT407" s="12"/>
      <c r="AAU407" s="12"/>
      <c r="AAV407" s="12"/>
      <c r="AAW407" s="12"/>
      <c r="AAX407" s="12"/>
      <c r="AAY407" s="12"/>
      <c r="AAZ407" s="12"/>
      <c r="ABA407" s="12"/>
      <c r="ABB407" s="12"/>
      <c r="ABC407" s="12"/>
      <c r="ABD407" s="12"/>
      <c r="ABE407" s="12"/>
      <c r="ABF407" s="12"/>
      <c r="ABG407" s="12"/>
      <c r="ABH407" s="12"/>
      <c r="ABI407" s="12"/>
      <c r="ABJ407" s="12"/>
      <c r="ABK407" s="12"/>
      <c r="ABL407" s="12"/>
      <c r="ABM407" s="12"/>
      <c r="ABN407" s="12"/>
      <c r="ABO407" s="12"/>
      <c r="ABP407" s="12"/>
      <c r="ABQ407" s="12"/>
      <c r="ABR407" s="12"/>
      <c r="ABS407" s="12"/>
      <c r="ABT407" s="12"/>
      <c r="ABU407" s="12"/>
      <c r="ABV407" s="12"/>
      <c r="ABW407" s="12"/>
      <c r="ABX407" s="12"/>
      <c r="ABY407" s="12"/>
      <c r="ABZ407" s="12"/>
      <c r="ACA407" s="12"/>
      <c r="ACB407" s="12"/>
      <c r="ACC407" s="12"/>
      <c r="ACD407" s="12"/>
      <c r="ACE407" s="12"/>
      <c r="ACF407" s="12"/>
      <c r="ACG407" s="12"/>
      <c r="ACH407" s="12"/>
      <c r="ACI407" s="12"/>
      <c r="ACJ407" s="12"/>
      <c r="ACK407" s="12"/>
      <c r="ACL407" s="12"/>
      <c r="ACM407" s="12"/>
      <c r="ACN407" s="12"/>
      <c r="ACO407" s="12"/>
      <c r="ACP407" s="12"/>
      <c r="ACQ407" s="12"/>
      <c r="ACR407" s="12"/>
      <c r="ACS407" s="12"/>
      <c r="ACT407" s="12"/>
      <c r="ACU407" s="12"/>
      <c r="ACV407" s="12"/>
      <c r="ACW407" s="12"/>
      <c r="ACX407" s="12"/>
      <c r="ACY407" s="12"/>
      <c r="ACZ407" s="12"/>
      <c r="ADA407" s="12"/>
      <c r="ADB407" s="12"/>
      <c r="ADC407" s="12"/>
      <c r="ADD407" s="12"/>
      <c r="ADE407" s="12"/>
      <c r="ADF407" s="12"/>
      <c r="ADG407" s="12"/>
      <c r="ADH407" s="12"/>
      <c r="ADI407" s="12"/>
      <c r="ADJ407" s="12"/>
      <c r="ADK407" s="12"/>
      <c r="ADL407" s="12"/>
      <c r="ADM407" s="12"/>
      <c r="ADN407" s="12"/>
      <c r="ADO407" s="12"/>
      <c r="ADP407" s="12"/>
      <c r="ADQ407" s="12"/>
      <c r="ADR407" s="12"/>
      <c r="ADS407" s="12"/>
      <c r="ADT407" s="12"/>
      <c r="ADU407" s="12"/>
      <c r="ADV407" s="12"/>
      <c r="ADW407" s="12"/>
      <c r="ADX407" s="12"/>
      <c r="ADY407" s="12"/>
      <c r="ADZ407" s="12"/>
      <c r="AEA407" s="12"/>
      <c r="AEB407" s="12"/>
      <c r="AEC407" s="12"/>
      <c r="AED407" s="12"/>
      <c r="AEE407" s="12"/>
      <c r="AEF407" s="12"/>
      <c r="AEG407" s="12"/>
      <c r="AEH407" s="12"/>
      <c r="AEI407" s="12"/>
      <c r="AEJ407" s="12"/>
      <c r="AEK407" s="12"/>
      <c r="AEL407" s="12"/>
      <c r="AEM407" s="12"/>
      <c r="AEN407" s="12"/>
      <c r="AEO407" s="12"/>
      <c r="AEP407" s="12"/>
      <c r="AEQ407" s="12"/>
      <c r="AER407" s="12"/>
      <c r="AES407" s="12"/>
      <c r="AET407" s="12"/>
      <c r="AEU407" s="12"/>
      <c r="AEV407" s="12"/>
      <c r="AEW407" s="12"/>
      <c r="AEX407" s="12"/>
      <c r="AEY407" s="12"/>
      <c r="AEZ407" s="12"/>
      <c r="AFA407" s="12"/>
      <c r="AFB407" s="12"/>
      <c r="AFC407" s="12"/>
      <c r="AFD407" s="12"/>
      <c r="AFE407" s="12"/>
      <c r="AFF407" s="12"/>
      <c r="AFG407" s="12"/>
      <c r="AFH407" s="12"/>
      <c r="AFI407" s="12"/>
      <c r="AFJ407" s="12"/>
      <c r="AFK407" s="12"/>
      <c r="AFL407" s="12"/>
      <c r="AFM407" s="12"/>
      <c r="AFN407" s="12"/>
      <c r="AFO407" s="12"/>
      <c r="AFP407" s="12"/>
      <c r="AFQ407" s="12"/>
      <c r="AFR407" s="12"/>
      <c r="AFS407" s="12"/>
      <c r="AFT407" s="12"/>
      <c r="AFU407" s="12"/>
      <c r="AFV407" s="12"/>
      <c r="AFW407" s="12"/>
      <c r="AFX407" s="12"/>
      <c r="AFY407" s="12"/>
      <c r="AFZ407" s="12"/>
      <c r="AGA407" s="12"/>
      <c r="AGB407" s="12"/>
      <c r="AGC407" s="12"/>
      <c r="AGD407" s="12"/>
      <c r="AGE407" s="12"/>
      <c r="AGF407" s="12"/>
      <c r="AGG407" s="12"/>
      <c r="AGH407" s="12"/>
      <c r="AGI407" s="12"/>
      <c r="AGJ407" s="12"/>
      <c r="AGK407" s="12"/>
      <c r="AGL407" s="12"/>
      <c r="AGM407" s="12"/>
      <c r="AGN407" s="12"/>
      <c r="AGO407" s="12"/>
      <c r="AGP407" s="12"/>
      <c r="AGQ407" s="12"/>
      <c r="AGR407" s="12"/>
      <c r="AGS407" s="12"/>
      <c r="AGT407" s="12"/>
      <c r="AGU407" s="12"/>
      <c r="AGV407" s="12"/>
      <c r="AGW407" s="12"/>
      <c r="AGX407" s="12"/>
      <c r="AGY407" s="12"/>
      <c r="AGZ407" s="12"/>
      <c r="AHA407" s="12"/>
      <c r="AHB407" s="12"/>
      <c r="AHC407" s="12"/>
      <c r="AHD407" s="12"/>
      <c r="AHE407" s="12"/>
      <c r="AHF407" s="12"/>
      <c r="AHG407" s="12"/>
      <c r="AHH407" s="12"/>
      <c r="AHI407" s="12"/>
      <c r="AHJ407" s="12"/>
      <c r="AHK407" s="12"/>
      <c r="AHL407" s="12"/>
      <c r="AHM407" s="12"/>
      <c r="AHN407" s="12"/>
      <c r="AHO407" s="12"/>
      <c r="AHP407" s="12"/>
      <c r="AHQ407" s="12"/>
      <c r="AHR407" s="12"/>
      <c r="AHS407" s="12"/>
      <c r="AHT407" s="12"/>
      <c r="AHU407" s="12"/>
      <c r="AHV407" s="12"/>
      <c r="AHW407" s="12"/>
      <c r="AHX407" s="12"/>
      <c r="AHY407" s="12"/>
      <c r="AHZ407" s="12"/>
      <c r="AIA407" s="12"/>
      <c r="AIB407" s="12"/>
      <c r="AIC407" s="12"/>
      <c r="AID407" s="12"/>
      <c r="AIE407" s="12"/>
      <c r="AIF407" s="12"/>
      <c r="AIG407" s="12"/>
      <c r="AIH407" s="12"/>
      <c r="AII407" s="12"/>
      <c r="AIJ407" s="12"/>
      <c r="AIK407" s="12"/>
      <c r="AIL407" s="12"/>
      <c r="AIM407" s="12"/>
      <c r="AIN407" s="12"/>
      <c r="AIO407" s="12"/>
      <c r="AIP407" s="12"/>
      <c r="AIQ407" s="12"/>
      <c r="AIR407" s="12"/>
      <c r="AIS407" s="12"/>
      <c r="AIT407" s="12"/>
      <c r="AIU407" s="12"/>
      <c r="AIV407" s="12"/>
      <c r="AIW407" s="12"/>
      <c r="AIX407" s="12"/>
      <c r="AIY407" s="12"/>
      <c r="AIZ407" s="12"/>
      <c r="AJA407" s="12"/>
      <c r="AJB407" s="12"/>
      <c r="AJC407" s="12"/>
      <c r="AJD407" s="12"/>
      <c r="AJE407" s="12"/>
      <c r="AJF407" s="12"/>
      <c r="AJG407" s="12"/>
      <c r="AJH407" s="12"/>
      <c r="AJI407" s="12"/>
      <c r="AJJ407" s="12"/>
      <c r="AJK407" s="12"/>
      <c r="AJL407" s="12"/>
      <c r="AJM407" s="12"/>
      <c r="AJN407" s="12"/>
      <c r="AJO407" s="12"/>
      <c r="AJP407" s="12"/>
      <c r="AJQ407" s="12"/>
      <c r="AJR407" s="12"/>
      <c r="AJS407" s="12"/>
      <c r="AJT407" s="12"/>
      <c r="AJU407" s="12"/>
      <c r="AJV407" s="12"/>
      <c r="AJW407" s="12"/>
      <c r="AJX407" s="12"/>
      <c r="AJY407" s="12"/>
      <c r="AJZ407" s="12"/>
      <c r="AKA407" s="12"/>
      <c r="AKB407" s="12"/>
      <c r="AKC407" s="12"/>
      <c r="AKD407" s="12"/>
      <c r="AKE407" s="12"/>
      <c r="AKF407" s="12"/>
      <c r="AKG407" s="12"/>
      <c r="AKH407" s="12"/>
      <c r="AKI407" s="12"/>
      <c r="AKJ407" s="12"/>
      <c r="AKK407" s="12"/>
      <c r="AKL407" s="12"/>
      <c r="AKM407" s="12"/>
      <c r="AKN407" s="12"/>
      <c r="AKO407" s="12"/>
      <c r="AKP407" s="12"/>
      <c r="AKQ407" s="12"/>
      <c r="AKR407" s="12"/>
      <c r="AKS407" s="12"/>
      <c r="AKT407" s="12"/>
      <c r="AKU407" s="12"/>
      <c r="AKV407" s="12"/>
      <c r="AKW407" s="12"/>
      <c r="AKX407" s="12"/>
      <c r="AKY407" s="12"/>
      <c r="AKZ407" s="12"/>
      <c r="ALA407" s="12"/>
      <c r="ALB407" s="12"/>
      <c r="ALC407" s="12"/>
      <c r="ALD407" s="12"/>
      <c r="ALE407" s="12"/>
      <c r="ALF407" s="12"/>
      <c r="ALG407" s="12"/>
      <c r="ALH407" s="12"/>
      <c r="ALI407" s="12"/>
      <c r="ALJ407" s="12"/>
      <c r="ALK407" s="12"/>
      <c r="ALL407" s="12"/>
      <c r="ALM407" s="12"/>
      <c r="ALN407" s="12"/>
      <c r="ALO407" s="12"/>
      <c r="ALP407" s="12"/>
      <c r="ALQ407" s="12"/>
      <c r="ALR407" s="12"/>
      <c r="ALS407" s="12"/>
      <c r="ALT407" s="12"/>
      <c r="ALU407" s="12"/>
      <c r="ALV407" s="12"/>
      <c r="ALW407" s="12"/>
      <c r="ALX407" s="12"/>
      <c r="ALY407" s="12"/>
      <c r="ALZ407" s="12"/>
      <c r="AMA407" s="12"/>
      <c r="AMB407" s="12"/>
      <c r="AMC407" s="12"/>
      <c r="AMD407" s="12"/>
      <c r="AME407" s="12"/>
      <c r="AMF407" s="12"/>
      <c r="AMG407" s="12"/>
      <c r="AMH407" s="12"/>
      <c r="AMI407" s="12"/>
      <c r="AMJ407" s="12"/>
      <c r="AMK407" s="12"/>
      <c r="AML407" s="12"/>
      <c r="AMM407" s="12"/>
      <c r="AMN407" s="12"/>
      <c r="AMO407" s="12"/>
      <c r="AMP407" s="12"/>
      <c r="AMQ407" s="12"/>
      <c r="AMR407" s="12"/>
      <c r="AMS407" s="12"/>
      <c r="AMT407" s="12"/>
      <c r="AMU407" s="12"/>
      <c r="AMV407" s="12"/>
      <c r="AMW407" s="12"/>
      <c r="AMX407" s="12"/>
      <c r="AMY407" s="12"/>
      <c r="AMZ407" s="12"/>
      <c r="ANA407" s="12"/>
      <c r="ANB407" s="12"/>
      <c r="ANC407" s="12"/>
      <c r="AND407" s="12"/>
      <c r="ANE407" s="12"/>
      <c r="ANF407" s="12"/>
      <c r="ANG407" s="12"/>
      <c r="ANH407" s="12"/>
      <c r="ANI407" s="12"/>
      <c r="ANJ407" s="12"/>
      <c r="ANK407" s="12"/>
      <c r="ANL407" s="12"/>
      <c r="ANM407" s="12"/>
      <c r="ANN407" s="12"/>
      <c r="ANO407" s="12"/>
      <c r="ANP407" s="12"/>
      <c r="ANQ407" s="12"/>
      <c r="ANR407" s="12"/>
      <c r="ANS407" s="12"/>
      <c r="ANT407" s="12"/>
      <c r="ANU407" s="12"/>
      <c r="ANV407" s="12"/>
      <c r="ANW407" s="12"/>
      <c r="ANX407" s="12"/>
      <c r="ANY407" s="12"/>
      <c r="ANZ407" s="12"/>
      <c r="AOA407" s="12"/>
      <c r="AOB407" s="12"/>
      <c r="AOC407" s="12"/>
      <c r="AOD407" s="12"/>
      <c r="AOE407" s="12"/>
      <c r="AOF407" s="12"/>
      <c r="AOG407" s="12"/>
      <c r="AOH407" s="12"/>
      <c r="AOI407" s="12"/>
      <c r="AOJ407" s="12"/>
      <c r="AOK407" s="12"/>
      <c r="AOL407" s="12"/>
      <c r="AOM407" s="12"/>
      <c r="AON407" s="12"/>
      <c r="AOO407" s="12"/>
      <c r="AOP407" s="12"/>
      <c r="AOQ407" s="12"/>
      <c r="AOR407" s="12"/>
      <c r="AOS407" s="12"/>
      <c r="AOT407" s="12"/>
      <c r="AOU407" s="12"/>
      <c r="AOV407" s="12"/>
      <c r="AOW407" s="12"/>
      <c r="AOX407" s="12"/>
      <c r="AOY407" s="12"/>
      <c r="AOZ407" s="12"/>
      <c r="APA407" s="12"/>
      <c r="APB407" s="12"/>
      <c r="APC407" s="12"/>
      <c r="APD407" s="12"/>
      <c r="APE407" s="12"/>
      <c r="APF407" s="12"/>
      <c r="APG407" s="12"/>
      <c r="APH407" s="12"/>
      <c r="API407" s="12"/>
      <c r="APJ407" s="12"/>
      <c r="APK407" s="12"/>
      <c r="APL407" s="12"/>
      <c r="APM407" s="12"/>
      <c r="APN407" s="12"/>
      <c r="APO407" s="12"/>
      <c r="APP407" s="12"/>
      <c r="APQ407" s="12"/>
      <c r="APR407" s="12"/>
      <c r="APS407" s="12"/>
      <c r="APT407" s="12"/>
      <c r="APU407" s="12"/>
      <c r="APV407" s="12"/>
      <c r="APW407" s="12"/>
      <c r="APX407" s="12"/>
      <c r="APY407" s="12"/>
      <c r="APZ407" s="12"/>
      <c r="AQA407" s="12"/>
      <c r="AQB407" s="12"/>
      <c r="AQC407" s="12"/>
      <c r="AQD407" s="12"/>
      <c r="AQE407" s="12"/>
      <c r="AQF407" s="12"/>
      <c r="AQG407" s="12"/>
      <c r="AQH407" s="12"/>
      <c r="AQI407" s="12"/>
      <c r="AQJ407" s="12"/>
      <c r="AQK407" s="12"/>
      <c r="AQL407" s="12"/>
      <c r="AQM407" s="12"/>
      <c r="AQN407" s="12"/>
      <c r="AQO407" s="12"/>
      <c r="AQP407" s="12"/>
      <c r="AQQ407" s="12"/>
      <c r="AQR407" s="12"/>
      <c r="AQS407" s="12"/>
      <c r="AQT407" s="12"/>
      <c r="AQU407" s="12"/>
      <c r="AQV407" s="12"/>
      <c r="AQW407" s="12"/>
      <c r="AQX407" s="12"/>
      <c r="AQY407" s="12"/>
      <c r="AQZ407" s="12"/>
      <c r="ARA407" s="12"/>
      <c r="ARB407" s="12"/>
      <c r="ARC407" s="12"/>
      <c r="ARD407" s="12"/>
      <c r="ARE407" s="12"/>
      <c r="ARF407" s="12"/>
      <c r="ARG407" s="12"/>
      <c r="ARH407" s="12"/>
      <c r="ARI407" s="12"/>
      <c r="ARJ407" s="12"/>
      <c r="ARK407" s="12"/>
      <c r="ARL407" s="12"/>
      <c r="ARM407" s="12"/>
      <c r="ARN407" s="12"/>
      <c r="ARO407" s="12"/>
      <c r="ARP407" s="12"/>
      <c r="ARQ407" s="12"/>
      <c r="ARR407" s="12"/>
      <c r="ARS407" s="12"/>
      <c r="ART407" s="12"/>
      <c r="ARU407" s="12"/>
      <c r="ARV407" s="12"/>
      <c r="ARW407" s="12"/>
      <c r="ARX407" s="12"/>
      <c r="ARY407" s="12"/>
      <c r="ARZ407" s="12"/>
      <c r="ASA407" s="12"/>
      <c r="ASB407" s="12"/>
      <c r="ASC407" s="12"/>
      <c r="ASD407" s="12"/>
      <c r="ASE407" s="12"/>
      <c r="ASF407" s="12"/>
      <c r="ASG407" s="12"/>
      <c r="ASH407" s="12"/>
      <c r="ASI407" s="12"/>
      <c r="ASJ407" s="12"/>
      <c r="ASK407" s="12"/>
      <c r="ASL407" s="12"/>
      <c r="ASM407" s="12"/>
      <c r="ASN407" s="12"/>
      <c r="ASO407" s="12"/>
      <c r="ASP407" s="12"/>
      <c r="ASQ407" s="12"/>
      <c r="ASR407" s="12"/>
      <c r="ASS407" s="12"/>
      <c r="AST407" s="12"/>
      <c r="ASU407" s="12"/>
      <c r="ASV407" s="12"/>
      <c r="ASW407" s="12"/>
      <c r="ASX407" s="12"/>
      <c r="ASY407" s="12"/>
      <c r="ASZ407" s="12"/>
      <c r="ATA407" s="12"/>
      <c r="ATB407" s="12"/>
      <c r="ATC407" s="12"/>
      <c r="ATD407" s="12"/>
      <c r="ATE407" s="12"/>
      <c r="ATF407" s="12"/>
      <c r="ATG407" s="12"/>
      <c r="ATH407" s="12"/>
      <c r="ATI407" s="12"/>
      <c r="ATJ407" s="12"/>
      <c r="ATK407" s="12"/>
      <c r="ATL407" s="12"/>
      <c r="ATM407" s="12"/>
      <c r="ATN407" s="12"/>
      <c r="ATO407" s="12"/>
      <c r="ATP407" s="12"/>
      <c r="ATQ407" s="12"/>
      <c r="ATR407" s="12"/>
      <c r="ATS407" s="12"/>
      <c r="ATT407" s="12"/>
      <c r="ATU407" s="12"/>
      <c r="ATV407" s="12"/>
      <c r="ATW407" s="12"/>
      <c r="ATX407" s="12"/>
      <c r="ATY407" s="12"/>
      <c r="ATZ407" s="12"/>
      <c r="AUA407" s="12"/>
      <c r="AUB407" s="12"/>
      <c r="AUC407" s="12"/>
      <c r="AUD407" s="12"/>
      <c r="AUE407" s="12"/>
      <c r="AUF407" s="12"/>
      <c r="AUG407" s="12"/>
      <c r="AUH407" s="12"/>
      <c r="AUI407" s="12"/>
      <c r="AUJ407" s="12"/>
      <c r="AUK407" s="12"/>
      <c r="AUL407" s="12"/>
      <c r="AUM407" s="12"/>
      <c r="AUN407" s="12"/>
      <c r="AUO407" s="12"/>
      <c r="AUP407" s="12"/>
      <c r="AUQ407" s="12"/>
      <c r="AUR407" s="12"/>
      <c r="AUS407" s="12"/>
      <c r="AUT407" s="12"/>
      <c r="AUU407" s="12"/>
      <c r="AUV407" s="12"/>
      <c r="AUW407" s="12"/>
      <c r="AUX407" s="12"/>
      <c r="AUY407" s="12"/>
      <c r="AUZ407" s="12"/>
      <c r="AVA407" s="12"/>
      <c r="AVB407" s="12"/>
      <c r="AVC407" s="12"/>
      <c r="AVD407" s="12"/>
      <c r="AVE407" s="12"/>
      <c r="AVF407" s="12"/>
      <c r="AVG407" s="12"/>
      <c r="AVH407" s="12"/>
      <c r="AVI407" s="12"/>
      <c r="AVJ407" s="12"/>
      <c r="AVK407" s="12"/>
      <c r="AVL407" s="12"/>
      <c r="AVM407" s="12"/>
      <c r="AVN407" s="12"/>
      <c r="AVO407" s="12"/>
      <c r="AVP407" s="12"/>
      <c r="AVQ407" s="12"/>
      <c r="AVR407" s="12"/>
      <c r="AVS407" s="12"/>
      <c r="AVT407" s="12"/>
      <c r="AVU407" s="12"/>
      <c r="AVV407" s="12"/>
      <c r="AVW407" s="12"/>
      <c r="AVX407" s="12"/>
      <c r="AVY407" s="12"/>
      <c r="AVZ407" s="12"/>
      <c r="AWA407" s="12"/>
      <c r="AWB407" s="12"/>
      <c r="AWC407" s="12"/>
      <c r="AWD407" s="12"/>
      <c r="AWE407" s="12"/>
      <c r="AWF407" s="12"/>
      <c r="AWG407" s="12"/>
      <c r="AWH407" s="12"/>
      <c r="AWI407" s="12"/>
      <c r="AWJ407" s="12"/>
      <c r="AWK407" s="12"/>
      <c r="AWL407" s="12"/>
      <c r="AWM407" s="12"/>
      <c r="AWN407" s="12"/>
      <c r="AWO407" s="12"/>
      <c r="AWP407" s="12"/>
      <c r="AWQ407" s="12"/>
      <c r="AWR407" s="12"/>
      <c r="AWS407" s="12"/>
      <c r="AWT407" s="12"/>
      <c r="AWU407" s="12"/>
      <c r="AWV407" s="12"/>
      <c r="AWW407" s="12"/>
      <c r="AWX407" s="12"/>
      <c r="AWY407" s="12"/>
      <c r="AWZ407" s="12"/>
      <c r="AXA407" s="12"/>
      <c r="AXB407" s="12"/>
      <c r="AXC407" s="12"/>
      <c r="AXD407" s="12"/>
      <c r="AXE407" s="12"/>
      <c r="AXF407" s="12"/>
      <c r="AXG407" s="12"/>
      <c r="AXH407" s="12"/>
      <c r="AXI407" s="12"/>
      <c r="AXJ407" s="12"/>
      <c r="AXK407" s="12"/>
      <c r="AXL407" s="12"/>
      <c r="AXM407" s="12"/>
      <c r="AXN407" s="12"/>
      <c r="AXO407" s="12"/>
      <c r="AXP407" s="12"/>
      <c r="AXQ407" s="12"/>
      <c r="AXR407" s="12"/>
      <c r="AXS407" s="12"/>
      <c r="AXT407" s="12"/>
      <c r="AXU407" s="12"/>
      <c r="AXV407" s="12"/>
      <c r="AXW407" s="12"/>
      <c r="AXX407" s="12"/>
      <c r="AXY407" s="12"/>
      <c r="AXZ407" s="12"/>
      <c r="AYA407" s="12"/>
      <c r="AYB407" s="12"/>
      <c r="AYC407" s="12"/>
      <c r="AYD407" s="12"/>
      <c r="AYE407" s="12"/>
      <c r="AYF407" s="12"/>
      <c r="AYG407" s="12"/>
      <c r="AYH407" s="12"/>
      <c r="AYI407" s="12"/>
      <c r="AYJ407" s="12"/>
      <c r="AYK407" s="12"/>
      <c r="AYL407" s="12"/>
      <c r="AYM407" s="12"/>
      <c r="AYN407" s="12"/>
      <c r="AYO407" s="12"/>
      <c r="AYP407" s="12"/>
      <c r="AYQ407" s="12"/>
      <c r="AYR407" s="12"/>
      <c r="AYS407" s="12"/>
      <c r="AYT407" s="12"/>
      <c r="AYU407" s="12"/>
      <c r="AYV407" s="12"/>
      <c r="AYW407" s="12"/>
      <c r="AYX407" s="12"/>
      <c r="AYY407" s="12"/>
      <c r="AYZ407" s="12"/>
      <c r="AZA407" s="12"/>
      <c r="AZB407" s="12"/>
      <c r="AZC407" s="12"/>
      <c r="AZD407" s="12"/>
      <c r="AZE407" s="12"/>
      <c r="AZF407" s="12"/>
      <c r="AZG407" s="12"/>
      <c r="AZH407" s="12"/>
      <c r="AZI407" s="12"/>
      <c r="AZJ407" s="12"/>
      <c r="AZK407" s="12"/>
      <c r="AZL407" s="12"/>
      <c r="AZM407" s="12"/>
      <c r="AZN407" s="12"/>
      <c r="AZO407" s="12"/>
      <c r="AZP407" s="12"/>
      <c r="AZQ407" s="12"/>
      <c r="AZR407" s="12"/>
      <c r="AZS407" s="12"/>
      <c r="AZT407" s="12"/>
      <c r="AZU407" s="12"/>
      <c r="AZV407" s="12"/>
      <c r="AZW407" s="12"/>
      <c r="AZX407" s="12"/>
      <c r="AZY407" s="12"/>
      <c r="AZZ407" s="12"/>
      <c r="BAA407" s="12"/>
      <c r="BAB407" s="12"/>
      <c r="BAC407" s="12"/>
      <c r="BAD407" s="12"/>
      <c r="BAE407" s="12"/>
      <c r="BAF407" s="12"/>
      <c r="BAG407" s="12"/>
      <c r="BAH407" s="12"/>
      <c r="BAI407" s="12"/>
      <c r="BAJ407" s="12"/>
      <c r="BAK407" s="12"/>
      <c r="BAL407" s="12"/>
      <c r="BAM407" s="12"/>
      <c r="BAN407" s="12"/>
      <c r="BAO407" s="12"/>
      <c r="BAP407" s="12"/>
      <c r="BAQ407" s="12"/>
      <c r="BAR407" s="12"/>
      <c r="BAS407" s="12"/>
      <c r="BAT407" s="12"/>
      <c r="BAU407" s="12"/>
      <c r="BAV407" s="12"/>
      <c r="BAW407" s="12"/>
      <c r="BAX407" s="12"/>
      <c r="BAY407" s="12"/>
      <c r="BAZ407" s="12"/>
      <c r="BBA407" s="12"/>
      <c r="BBB407" s="12"/>
      <c r="BBC407" s="12"/>
      <c r="BBD407" s="12"/>
      <c r="BBE407" s="12"/>
      <c r="BBF407" s="12"/>
      <c r="BBG407" s="12"/>
      <c r="BBH407" s="12"/>
      <c r="BBI407" s="12"/>
      <c r="BBJ407" s="12"/>
      <c r="BBK407" s="12"/>
      <c r="BBL407" s="12"/>
      <c r="BBM407" s="12"/>
      <c r="BBN407" s="12"/>
      <c r="BBO407" s="12"/>
      <c r="BBP407" s="12"/>
      <c r="BBQ407" s="12"/>
      <c r="BBR407" s="12"/>
      <c r="BBS407" s="12"/>
      <c r="BBT407" s="12"/>
      <c r="BBU407" s="12"/>
      <c r="BBV407" s="12"/>
      <c r="BBW407" s="12"/>
      <c r="BBX407" s="12"/>
      <c r="BBY407" s="12"/>
      <c r="BBZ407" s="12"/>
      <c r="BCA407" s="12"/>
      <c r="BCB407" s="12"/>
      <c r="BCC407" s="12"/>
      <c r="BCD407" s="12"/>
      <c r="BCE407" s="12"/>
      <c r="BCF407" s="12"/>
      <c r="BCG407" s="12"/>
      <c r="BCH407" s="12"/>
      <c r="BCI407" s="12"/>
      <c r="BCJ407" s="12"/>
      <c r="BCK407" s="12"/>
      <c r="BCL407" s="12"/>
      <c r="BCM407" s="12"/>
      <c r="BCN407" s="12"/>
      <c r="BCO407" s="12"/>
      <c r="BCP407" s="12"/>
      <c r="BCQ407" s="12"/>
      <c r="BCR407" s="12"/>
      <c r="BCS407" s="12"/>
      <c r="BCT407" s="12"/>
      <c r="BCU407" s="12"/>
      <c r="BCV407" s="12"/>
      <c r="BCW407" s="12"/>
      <c r="BCX407" s="12"/>
      <c r="BCY407" s="12"/>
      <c r="BCZ407" s="12"/>
      <c r="BDA407" s="12"/>
      <c r="BDB407" s="12"/>
      <c r="BDC407" s="12"/>
      <c r="BDD407" s="12"/>
      <c r="BDE407" s="12"/>
      <c r="BDF407" s="12"/>
      <c r="BDG407" s="12"/>
      <c r="BDH407" s="12"/>
      <c r="BDI407" s="12"/>
      <c r="BDJ407" s="12"/>
      <c r="BDK407" s="12"/>
      <c r="BDL407" s="12"/>
      <c r="BDM407" s="12"/>
      <c r="BDN407" s="12"/>
      <c r="BDO407" s="12"/>
      <c r="BDP407" s="12"/>
      <c r="BDQ407" s="12"/>
      <c r="BDR407" s="12"/>
      <c r="BDS407" s="12"/>
      <c r="BDT407" s="12"/>
      <c r="BDU407" s="12"/>
      <c r="BDV407" s="12"/>
      <c r="BDW407" s="12"/>
      <c r="BDX407" s="12"/>
      <c r="BDY407" s="12"/>
      <c r="BDZ407" s="12"/>
      <c r="BEA407" s="12"/>
      <c r="BEB407" s="12"/>
      <c r="BEC407" s="12"/>
      <c r="BED407" s="12"/>
      <c r="BEE407" s="12"/>
      <c r="BEF407" s="12"/>
      <c r="BEG407" s="12"/>
      <c r="BEH407" s="12"/>
      <c r="BEI407" s="12"/>
      <c r="BEJ407" s="12"/>
      <c r="BEK407" s="12"/>
      <c r="BEL407" s="12"/>
      <c r="BEM407" s="12"/>
      <c r="BEN407" s="12"/>
      <c r="BEO407" s="12"/>
      <c r="BEP407" s="12"/>
      <c r="BEQ407" s="12"/>
      <c r="BER407" s="12"/>
      <c r="BES407" s="12"/>
      <c r="BET407" s="12"/>
      <c r="BEU407" s="12"/>
      <c r="BEV407" s="12"/>
      <c r="BEW407" s="12"/>
      <c r="BEX407" s="12"/>
      <c r="BEY407" s="12"/>
      <c r="BEZ407" s="12"/>
      <c r="BFA407" s="12"/>
      <c r="BFB407" s="12"/>
      <c r="BFC407" s="12"/>
      <c r="BFD407" s="12"/>
      <c r="BFE407" s="12"/>
      <c r="BFF407" s="12"/>
      <c r="BFG407" s="12"/>
      <c r="BFH407" s="12"/>
      <c r="BFI407" s="12"/>
      <c r="BFJ407" s="12"/>
      <c r="BFK407" s="12"/>
      <c r="BFL407" s="12"/>
      <c r="BFM407" s="12"/>
      <c r="BFN407" s="12"/>
      <c r="BFO407" s="12"/>
      <c r="BFP407" s="12"/>
      <c r="BFQ407" s="12"/>
      <c r="BFR407" s="12"/>
      <c r="BFS407" s="12"/>
      <c r="BFT407" s="12"/>
      <c r="BFU407" s="12"/>
      <c r="BFV407" s="12"/>
      <c r="BFW407" s="12"/>
      <c r="BFX407" s="12"/>
      <c r="BFY407" s="12"/>
      <c r="BFZ407" s="12"/>
      <c r="BGA407" s="12"/>
      <c r="BGB407" s="12"/>
      <c r="BGC407" s="12"/>
      <c r="BGD407" s="12"/>
      <c r="BGE407" s="12"/>
      <c r="BGF407" s="12"/>
      <c r="BGG407" s="12"/>
      <c r="BGH407" s="12"/>
      <c r="BGI407" s="12"/>
      <c r="BGJ407" s="12"/>
      <c r="BGK407" s="12"/>
      <c r="BGL407" s="12"/>
      <c r="BGM407" s="12"/>
      <c r="BGN407" s="12"/>
      <c r="BGO407" s="12"/>
      <c r="BGP407" s="12"/>
      <c r="BGQ407" s="12"/>
      <c r="BGR407" s="12"/>
      <c r="BGS407" s="12"/>
      <c r="BGT407" s="12"/>
      <c r="BGU407" s="12"/>
      <c r="BGV407" s="12"/>
      <c r="BGW407" s="12"/>
      <c r="BGX407" s="12"/>
      <c r="BGY407" s="12"/>
      <c r="BGZ407" s="12"/>
      <c r="BHA407" s="12"/>
      <c r="BHB407" s="12"/>
      <c r="BHC407" s="12"/>
      <c r="BHD407" s="12"/>
      <c r="BHE407" s="12"/>
      <c r="BHF407" s="12"/>
      <c r="BHG407" s="12"/>
      <c r="BHH407" s="12"/>
      <c r="BHI407" s="12"/>
      <c r="BHJ407" s="12"/>
      <c r="BHK407" s="12"/>
      <c r="BHL407" s="12"/>
      <c r="BHM407" s="12"/>
      <c r="BHN407" s="12"/>
      <c r="BHO407" s="12"/>
      <c r="BHP407" s="12"/>
      <c r="BHQ407" s="12"/>
      <c r="BHR407" s="12"/>
      <c r="BHS407" s="12"/>
      <c r="BHT407" s="12"/>
      <c r="BHU407" s="12"/>
      <c r="BHV407" s="12"/>
      <c r="BHW407" s="12"/>
      <c r="BHX407" s="12"/>
      <c r="BHY407" s="12"/>
      <c r="BHZ407" s="12"/>
      <c r="BIA407" s="12"/>
      <c r="BIB407" s="12"/>
      <c r="BIC407" s="12"/>
      <c r="BID407" s="12"/>
      <c r="BIE407" s="12"/>
      <c r="BIF407" s="12"/>
      <c r="BIG407" s="12"/>
      <c r="BIH407" s="12"/>
      <c r="BII407" s="12"/>
      <c r="BIJ407" s="12"/>
      <c r="BIK407" s="12"/>
      <c r="BIL407" s="12"/>
      <c r="BIM407" s="12"/>
      <c r="BIN407" s="12"/>
      <c r="BIO407" s="12"/>
      <c r="BIP407" s="12"/>
      <c r="BIQ407" s="12"/>
      <c r="BIR407" s="12"/>
      <c r="BIS407" s="12"/>
      <c r="BIT407" s="12"/>
      <c r="BIU407" s="12"/>
      <c r="BIV407" s="12"/>
      <c r="BIW407" s="12"/>
      <c r="BIX407" s="12"/>
      <c r="BIY407" s="12"/>
      <c r="BIZ407" s="12"/>
      <c r="BJA407" s="12"/>
      <c r="BJB407" s="12"/>
      <c r="BJC407" s="12"/>
      <c r="BJD407" s="12"/>
      <c r="BJE407" s="12"/>
      <c r="BJF407" s="12"/>
      <c r="BJG407" s="12"/>
      <c r="BJH407" s="12"/>
      <c r="BJI407" s="12"/>
      <c r="BJJ407" s="12"/>
      <c r="BJK407" s="12"/>
      <c r="BJL407" s="12"/>
      <c r="BJM407" s="12"/>
      <c r="BJN407" s="12"/>
      <c r="BJO407" s="12"/>
      <c r="BJP407" s="12"/>
      <c r="BJQ407" s="12"/>
      <c r="BJR407" s="12"/>
      <c r="BJS407" s="12"/>
      <c r="BJT407" s="12"/>
      <c r="BJU407" s="12"/>
      <c r="BJV407" s="12"/>
      <c r="BJW407" s="12"/>
      <c r="BJX407" s="12"/>
      <c r="BJY407" s="12"/>
      <c r="BJZ407" s="12"/>
      <c r="BKA407" s="12"/>
      <c r="BKB407" s="12"/>
      <c r="BKC407" s="12"/>
      <c r="BKD407" s="12"/>
      <c r="BKE407" s="12"/>
      <c r="BKF407" s="12"/>
      <c r="BKG407" s="12"/>
      <c r="BKH407" s="12"/>
      <c r="BKI407" s="12"/>
      <c r="BKJ407" s="12"/>
      <c r="BKK407" s="12"/>
      <c r="BKL407" s="12"/>
      <c r="BKM407" s="12"/>
      <c r="BKN407" s="12"/>
      <c r="BKO407" s="12"/>
      <c r="BKP407" s="12"/>
      <c r="BKQ407" s="12"/>
      <c r="BKR407" s="12"/>
      <c r="BKS407" s="12"/>
      <c r="BKT407" s="12"/>
      <c r="BKU407" s="12"/>
      <c r="BKV407" s="12"/>
      <c r="BKW407" s="12"/>
      <c r="BKX407" s="12"/>
      <c r="BKY407" s="12"/>
      <c r="BKZ407" s="12"/>
      <c r="BLA407" s="12"/>
      <c r="BLB407" s="12"/>
      <c r="BLC407" s="12"/>
      <c r="BLD407" s="12"/>
      <c r="BLE407" s="12"/>
      <c r="BLF407" s="12"/>
      <c r="BLG407" s="12"/>
      <c r="BLH407" s="12"/>
      <c r="BLI407" s="12"/>
      <c r="BLJ407" s="12"/>
      <c r="BLK407" s="12"/>
      <c r="BLL407" s="12"/>
      <c r="BLM407" s="12"/>
      <c r="BLN407" s="12"/>
      <c r="BLO407" s="12"/>
      <c r="BLP407" s="12"/>
      <c r="BLQ407" s="12"/>
      <c r="BLR407" s="12"/>
      <c r="BLS407" s="12"/>
      <c r="BLT407" s="12"/>
      <c r="BLU407" s="12"/>
      <c r="BLV407" s="12"/>
      <c r="BLW407" s="12"/>
      <c r="BLX407" s="12"/>
      <c r="BLY407" s="12"/>
      <c r="BLZ407" s="12"/>
      <c r="BMA407" s="12"/>
      <c r="BMB407" s="12"/>
      <c r="BMC407" s="12"/>
      <c r="BMD407" s="12"/>
      <c r="BME407" s="12"/>
      <c r="BMF407" s="12"/>
      <c r="BMG407" s="12"/>
      <c r="BMH407" s="12"/>
      <c r="BMI407" s="12"/>
      <c r="BMJ407" s="12"/>
      <c r="BMK407" s="12"/>
      <c r="BML407" s="12"/>
      <c r="BMM407" s="12"/>
      <c r="BMN407" s="12"/>
      <c r="BMO407" s="12"/>
      <c r="BMP407" s="12"/>
      <c r="BMQ407" s="12"/>
      <c r="BMR407" s="12"/>
      <c r="BMS407" s="12"/>
      <c r="BMT407" s="12"/>
      <c r="BMU407" s="12"/>
      <c r="BMV407" s="12"/>
      <c r="BMW407" s="12"/>
      <c r="BMX407" s="12"/>
      <c r="BMY407" s="12"/>
      <c r="BMZ407" s="12"/>
      <c r="BNA407" s="12"/>
      <c r="BNB407" s="12"/>
      <c r="BNC407" s="12"/>
      <c r="BND407" s="12"/>
      <c r="BNE407" s="12"/>
      <c r="BNF407" s="12"/>
      <c r="BNG407" s="12"/>
      <c r="BNH407" s="12"/>
      <c r="BNI407" s="12"/>
      <c r="BNJ407" s="12"/>
      <c r="BNK407" s="12"/>
      <c r="BNL407" s="12"/>
      <c r="BNM407" s="12"/>
      <c r="BNN407" s="12"/>
      <c r="BNO407" s="12"/>
      <c r="BNP407" s="12"/>
      <c r="BNQ407" s="12"/>
      <c r="BNR407" s="12"/>
      <c r="BNS407" s="12"/>
      <c r="BNT407" s="12"/>
      <c r="BNU407" s="12"/>
      <c r="BNV407" s="12"/>
      <c r="BNW407" s="12"/>
      <c r="BNX407" s="12"/>
      <c r="BNY407" s="12"/>
      <c r="BNZ407" s="12"/>
      <c r="BOA407" s="12"/>
      <c r="BOB407" s="12"/>
      <c r="BOC407" s="12"/>
      <c r="BOD407" s="12"/>
      <c r="BOE407" s="12"/>
      <c r="BOF407" s="12"/>
      <c r="BOG407" s="12"/>
      <c r="BOH407" s="12"/>
      <c r="BOI407" s="12"/>
      <c r="BOJ407" s="12"/>
      <c r="BOK407" s="12"/>
      <c r="BOL407" s="12"/>
      <c r="BOM407" s="12"/>
      <c r="BON407" s="12"/>
      <c r="BOO407" s="12"/>
      <c r="BOP407" s="12"/>
      <c r="BOQ407" s="12"/>
      <c r="BOR407" s="12"/>
      <c r="BOS407" s="12"/>
      <c r="BOT407" s="12"/>
      <c r="BOU407" s="12"/>
      <c r="BOV407" s="12"/>
      <c r="BOW407" s="12"/>
      <c r="BOX407" s="12"/>
      <c r="BOY407" s="12"/>
      <c r="BOZ407" s="12"/>
      <c r="BPA407" s="12"/>
      <c r="BPB407" s="12"/>
      <c r="BPC407" s="12"/>
      <c r="BPD407" s="12"/>
      <c r="BPE407" s="12"/>
      <c r="BPF407" s="12"/>
      <c r="BPG407" s="12"/>
      <c r="BPH407" s="12"/>
      <c r="BPI407" s="12"/>
      <c r="BPJ407" s="12"/>
      <c r="BPK407" s="12"/>
      <c r="BPL407" s="12"/>
      <c r="BPM407" s="12"/>
      <c r="BPN407" s="12"/>
      <c r="BPO407" s="12"/>
      <c r="BPP407" s="12"/>
      <c r="BPQ407" s="12"/>
      <c r="BPR407" s="12"/>
      <c r="BPS407" s="12"/>
      <c r="BPT407" s="12"/>
      <c r="BPU407" s="12"/>
      <c r="BPV407" s="12"/>
      <c r="BPW407" s="12"/>
      <c r="BPX407" s="12"/>
      <c r="BPY407" s="12"/>
      <c r="BPZ407" s="12"/>
      <c r="BQA407" s="12"/>
      <c r="BQB407" s="12"/>
      <c r="BQC407" s="12"/>
      <c r="BQD407" s="12"/>
      <c r="BQE407" s="12"/>
      <c r="BQF407" s="12"/>
      <c r="BQG407" s="12"/>
      <c r="BQH407" s="12"/>
      <c r="BQI407" s="12"/>
      <c r="BQJ407" s="12"/>
      <c r="BQK407" s="12"/>
      <c r="BQL407" s="12"/>
      <c r="BQM407" s="12"/>
      <c r="BQN407" s="12"/>
      <c r="BQO407" s="12"/>
      <c r="BQP407" s="12"/>
      <c r="BQQ407" s="12"/>
      <c r="BQR407" s="12"/>
      <c r="BQS407" s="12"/>
      <c r="BQT407" s="12"/>
      <c r="BQU407" s="12"/>
      <c r="BQV407" s="12"/>
      <c r="BQW407" s="12"/>
      <c r="BQX407" s="12"/>
      <c r="BQY407" s="12"/>
      <c r="BQZ407" s="12"/>
      <c r="BRA407" s="12"/>
      <c r="BRB407" s="12"/>
      <c r="BRC407" s="12"/>
      <c r="BRD407" s="12"/>
      <c r="BRE407" s="12"/>
      <c r="BRF407" s="12"/>
      <c r="BRG407" s="12"/>
      <c r="BRH407" s="12"/>
      <c r="BRI407" s="12"/>
      <c r="BRJ407" s="12"/>
      <c r="BRK407" s="12"/>
      <c r="BRL407" s="12"/>
      <c r="BRM407" s="12"/>
      <c r="BRN407" s="12"/>
      <c r="BRO407" s="12"/>
      <c r="BRP407" s="12"/>
      <c r="BRQ407" s="12"/>
      <c r="BRR407" s="12"/>
      <c r="BRS407" s="12"/>
      <c r="BRT407" s="12"/>
      <c r="BRU407" s="12"/>
      <c r="BRV407" s="12"/>
      <c r="BRW407" s="12"/>
      <c r="BRX407" s="12"/>
      <c r="BRY407" s="12"/>
      <c r="BRZ407" s="12"/>
      <c r="BSA407" s="12"/>
      <c r="BSB407" s="12"/>
      <c r="BSC407" s="12"/>
      <c r="BSD407" s="12"/>
      <c r="BSE407" s="12"/>
      <c r="BSF407" s="12"/>
      <c r="BSG407" s="12"/>
      <c r="BSH407" s="12"/>
      <c r="BSI407" s="12"/>
      <c r="BSJ407" s="12"/>
      <c r="BSK407" s="12"/>
      <c r="BSL407" s="12"/>
      <c r="BSM407" s="12"/>
      <c r="BSN407" s="12"/>
      <c r="BSO407" s="12"/>
      <c r="BSP407" s="12"/>
      <c r="BSQ407" s="12"/>
      <c r="BSR407" s="12"/>
      <c r="BSS407" s="12"/>
      <c r="BST407" s="12"/>
      <c r="BSU407" s="12"/>
      <c r="BSV407" s="12"/>
      <c r="BSW407" s="12"/>
      <c r="BSX407" s="12"/>
      <c r="BSY407" s="12"/>
      <c r="BSZ407" s="12"/>
      <c r="BTA407" s="12"/>
      <c r="BTB407" s="12"/>
      <c r="BTC407" s="12"/>
      <c r="BTD407" s="12"/>
      <c r="BTE407" s="12"/>
      <c r="BTF407" s="12"/>
      <c r="BTG407" s="12"/>
      <c r="BTH407" s="12"/>
      <c r="BTI407" s="12"/>
      <c r="BTJ407" s="12"/>
      <c r="BTK407" s="12"/>
      <c r="BTL407" s="12"/>
      <c r="BTM407" s="12"/>
      <c r="BTN407" s="12"/>
      <c r="BTO407" s="12"/>
      <c r="BTP407" s="12"/>
      <c r="BTQ407" s="12"/>
      <c r="BTR407" s="12"/>
      <c r="BTS407" s="12"/>
      <c r="BTT407" s="12"/>
      <c r="BTU407" s="12"/>
      <c r="BTV407" s="12"/>
      <c r="BTW407" s="12"/>
      <c r="BTX407" s="12"/>
      <c r="BTY407" s="12"/>
      <c r="BTZ407" s="12"/>
      <c r="BUA407" s="12"/>
      <c r="BUB407" s="12"/>
      <c r="BUC407" s="12"/>
      <c r="BUD407" s="12"/>
      <c r="BUE407" s="12"/>
      <c r="BUF407" s="12"/>
      <c r="BUG407" s="12"/>
      <c r="BUH407" s="12"/>
      <c r="BUI407" s="12"/>
      <c r="BUJ407" s="12"/>
      <c r="BUK407" s="12"/>
      <c r="BUL407" s="12"/>
      <c r="BUM407" s="12"/>
      <c r="BUN407" s="12"/>
      <c r="BUO407" s="12"/>
      <c r="BUP407" s="12"/>
      <c r="BUQ407" s="12"/>
      <c r="BUR407" s="12"/>
      <c r="BUS407" s="12"/>
      <c r="BUT407" s="12"/>
      <c r="BUU407" s="12"/>
      <c r="BUV407" s="12"/>
      <c r="BUW407" s="12"/>
      <c r="BUX407" s="12"/>
      <c r="BUY407" s="12"/>
      <c r="BUZ407" s="12"/>
      <c r="BVA407" s="12"/>
      <c r="BVB407" s="12"/>
      <c r="BVC407" s="12"/>
      <c r="BVD407" s="12"/>
      <c r="BVE407" s="12"/>
      <c r="BVF407" s="12"/>
      <c r="BVG407" s="12"/>
      <c r="BVH407" s="12"/>
      <c r="BVI407" s="12"/>
      <c r="BVJ407" s="12"/>
      <c r="BVK407" s="12"/>
      <c r="BVL407" s="12"/>
      <c r="BVM407" s="12"/>
      <c r="BVN407" s="12"/>
      <c r="BVO407" s="12"/>
      <c r="BVP407" s="12"/>
      <c r="BVQ407" s="12"/>
      <c r="BVR407" s="12"/>
      <c r="BVS407" s="12"/>
      <c r="BVT407" s="12"/>
      <c r="BVU407" s="12"/>
      <c r="BVV407" s="12"/>
      <c r="BVW407" s="12"/>
      <c r="BVX407" s="12"/>
      <c r="BVY407" s="12"/>
      <c r="BVZ407" s="12"/>
      <c r="BWA407" s="12"/>
      <c r="BWB407" s="12"/>
      <c r="BWC407" s="12"/>
      <c r="BWD407" s="12"/>
      <c r="BWE407" s="12"/>
      <c r="BWF407" s="12"/>
      <c r="BWG407" s="12"/>
      <c r="BWH407" s="12"/>
      <c r="BWI407" s="12"/>
      <c r="BWJ407" s="12"/>
      <c r="BWK407" s="12"/>
      <c r="BWL407" s="12"/>
      <c r="BWM407" s="12"/>
      <c r="BWN407" s="12"/>
      <c r="BWO407" s="12"/>
      <c r="BWP407" s="12"/>
      <c r="BWQ407" s="12"/>
      <c r="BWR407" s="12"/>
      <c r="BWS407" s="12"/>
      <c r="BWT407" s="12"/>
      <c r="BWU407" s="12"/>
      <c r="BWV407" s="12"/>
      <c r="BWW407" s="12"/>
      <c r="BWX407" s="12"/>
      <c r="BWY407" s="12"/>
      <c r="BWZ407" s="12"/>
      <c r="BXA407" s="12"/>
      <c r="BXB407" s="12"/>
      <c r="BXC407" s="12"/>
      <c r="BXD407" s="12"/>
      <c r="BXE407" s="12"/>
      <c r="BXF407" s="12"/>
      <c r="BXG407" s="12"/>
      <c r="BXH407" s="12"/>
      <c r="BXI407" s="12"/>
      <c r="BXJ407" s="12"/>
      <c r="BXK407" s="12"/>
      <c r="BXL407" s="12"/>
      <c r="BXM407" s="12"/>
      <c r="BXN407" s="12"/>
      <c r="BXO407" s="12"/>
      <c r="BXP407" s="12"/>
      <c r="BXQ407" s="12"/>
      <c r="BXR407" s="12"/>
      <c r="BXS407" s="12"/>
      <c r="BXT407" s="12"/>
      <c r="BXU407" s="12"/>
      <c r="BXV407" s="12"/>
      <c r="BXW407" s="12"/>
      <c r="BXX407" s="12"/>
      <c r="BXY407" s="12"/>
      <c r="BXZ407" s="12"/>
      <c r="BYA407" s="12"/>
      <c r="BYB407" s="12"/>
      <c r="BYC407" s="12"/>
      <c r="BYD407" s="12"/>
      <c r="BYE407" s="12"/>
      <c r="BYF407" s="12"/>
      <c r="BYG407" s="12"/>
      <c r="BYH407" s="12"/>
      <c r="BYI407" s="12"/>
      <c r="BYJ407" s="12"/>
      <c r="BYK407" s="12"/>
      <c r="BYL407" s="12"/>
      <c r="BYM407" s="12"/>
      <c r="BYN407" s="12"/>
      <c r="BYO407" s="12"/>
      <c r="BYP407" s="12"/>
      <c r="BYQ407" s="12"/>
      <c r="BYR407" s="12"/>
      <c r="BYS407" s="12"/>
      <c r="BYT407" s="12"/>
      <c r="BYU407" s="12"/>
      <c r="BYV407" s="12"/>
      <c r="BYW407" s="12"/>
      <c r="BYX407" s="12"/>
      <c r="BYY407" s="12"/>
      <c r="BYZ407" s="12"/>
      <c r="BZA407" s="12"/>
      <c r="BZB407" s="12"/>
      <c r="BZC407" s="12"/>
      <c r="BZD407" s="12"/>
      <c r="BZE407" s="12"/>
      <c r="BZF407" s="12"/>
      <c r="BZG407" s="12"/>
      <c r="BZH407" s="12"/>
      <c r="BZI407" s="12"/>
      <c r="BZJ407" s="12"/>
      <c r="BZK407" s="12"/>
      <c r="BZL407" s="12"/>
      <c r="BZM407" s="12"/>
      <c r="BZN407" s="12"/>
      <c r="BZO407" s="12"/>
      <c r="BZP407" s="12"/>
      <c r="BZQ407" s="12"/>
      <c r="BZR407" s="12"/>
      <c r="BZS407" s="12"/>
      <c r="BZT407" s="12"/>
      <c r="BZU407" s="12"/>
      <c r="BZV407" s="12"/>
      <c r="BZW407" s="12"/>
      <c r="BZX407" s="12"/>
      <c r="BZY407" s="12"/>
      <c r="BZZ407" s="12"/>
      <c r="CAA407" s="12"/>
      <c r="CAB407" s="12"/>
      <c r="CAC407" s="12"/>
      <c r="CAD407" s="12"/>
      <c r="CAE407" s="12"/>
      <c r="CAF407" s="12"/>
      <c r="CAG407" s="12"/>
      <c r="CAH407" s="12"/>
      <c r="CAI407" s="12"/>
      <c r="CAJ407" s="12"/>
      <c r="CAK407" s="12"/>
      <c r="CAL407" s="12"/>
      <c r="CAM407" s="12"/>
      <c r="CAN407" s="12"/>
      <c r="CAO407" s="12"/>
      <c r="CAP407" s="12"/>
      <c r="CAQ407" s="12"/>
      <c r="CAR407" s="12"/>
      <c r="CAS407" s="12"/>
      <c r="CAT407" s="12"/>
      <c r="CAU407" s="12"/>
      <c r="CAV407" s="12"/>
      <c r="CAW407" s="12"/>
      <c r="CAX407" s="12"/>
      <c r="CAY407" s="12"/>
      <c r="CAZ407" s="12"/>
      <c r="CBA407" s="12"/>
      <c r="CBB407" s="12"/>
      <c r="CBC407" s="12"/>
      <c r="CBD407" s="12"/>
      <c r="CBE407" s="12"/>
      <c r="CBF407" s="12"/>
      <c r="CBG407" s="12"/>
      <c r="CBH407" s="12"/>
      <c r="CBI407" s="12"/>
      <c r="CBJ407" s="12"/>
      <c r="CBK407" s="12"/>
      <c r="CBL407" s="12"/>
      <c r="CBM407" s="12"/>
      <c r="CBN407" s="12"/>
      <c r="CBO407" s="12"/>
      <c r="CBP407" s="12"/>
      <c r="CBQ407" s="12"/>
      <c r="CBR407" s="12"/>
      <c r="CBS407" s="12"/>
      <c r="CBT407" s="12"/>
      <c r="CBU407" s="12"/>
      <c r="CBV407" s="12"/>
      <c r="CBW407" s="12"/>
      <c r="CBX407" s="12"/>
      <c r="CBY407" s="12"/>
      <c r="CBZ407" s="12"/>
      <c r="CCA407" s="12"/>
      <c r="CCB407" s="12"/>
      <c r="CCC407" s="12"/>
      <c r="CCD407" s="12"/>
      <c r="CCE407" s="12"/>
      <c r="CCF407" s="12"/>
      <c r="CCG407" s="12"/>
      <c r="CCH407" s="12"/>
      <c r="CCI407" s="12"/>
      <c r="CCJ407" s="12"/>
      <c r="CCK407" s="12"/>
      <c r="CCL407" s="12"/>
      <c r="CCM407" s="12"/>
      <c r="CCN407" s="12"/>
      <c r="CCO407" s="12"/>
      <c r="CCP407" s="12"/>
      <c r="CCQ407" s="12"/>
      <c r="CCR407" s="12"/>
      <c r="CCS407" s="12"/>
      <c r="CCT407" s="12"/>
      <c r="CCU407" s="12"/>
      <c r="CCV407" s="12"/>
      <c r="CCW407" s="12"/>
      <c r="CCX407" s="12"/>
      <c r="CCY407" s="12"/>
      <c r="CCZ407" s="12"/>
      <c r="CDA407" s="12"/>
      <c r="CDB407" s="12"/>
      <c r="CDC407" s="12"/>
      <c r="CDD407" s="12"/>
      <c r="CDE407" s="12"/>
      <c r="CDF407" s="12"/>
      <c r="CDG407" s="12"/>
      <c r="CDH407" s="12"/>
      <c r="CDI407" s="12"/>
      <c r="CDJ407" s="12"/>
      <c r="CDK407" s="12"/>
      <c r="CDL407" s="12"/>
      <c r="CDM407" s="12"/>
      <c r="CDN407" s="12"/>
      <c r="CDO407" s="12"/>
      <c r="CDP407" s="12"/>
      <c r="CDQ407" s="12"/>
      <c r="CDR407" s="12"/>
      <c r="CDS407" s="12"/>
      <c r="CDT407" s="12"/>
      <c r="CDU407" s="12"/>
      <c r="CDV407" s="12"/>
      <c r="CDW407" s="12"/>
      <c r="CDX407" s="12"/>
      <c r="CDY407" s="12"/>
      <c r="CDZ407" s="12"/>
      <c r="CEA407" s="12"/>
      <c r="CEB407" s="12"/>
      <c r="CEC407" s="12"/>
      <c r="CED407" s="12"/>
      <c r="CEE407" s="12"/>
      <c r="CEF407" s="12"/>
      <c r="CEG407" s="12"/>
      <c r="CEH407" s="12"/>
      <c r="CEI407" s="12"/>
      <c r="CEJ407" s="12"/>
      <c r="CEK407" s="12"/>
      <c r="CEL407" s="12"/>
      <c r="CEM407" s="12"/>
      <c r="CEN407" s="12"/>
      <c r="CEO407" s="12"/>
      <c r="CEP407" s="12"/>
      <c r="CEQ407" s="12"/>
      <c r="CER407" s="12"/>
      <c r="CES407" s="12"/>
      <c r="CET407" s="12"/>
      <c r="CEU407" s="12"/>
      <c r="CEV407" s="12"/>
      <c r="CEW407" s="12"/>
      <c r="CEX407" s="12"/>
      <c r="CEY407" s="12"/>
      <c r="CEZ407" s="12"/>
      <c r="CFA407" s="12"/>
      <c r="CFB407" s="12"/>
      <c r="CFC407" s="12"/>
      <c r="CFD407" s="12"/>
      <c r="CFE407" s="12"/>
      <c r="CFF407" s="12"/>
      <c r="CFG407" s="12"/>
      <c r="CFH407" s="12"/>
      <c r="CFI407" s="12"/>
      <c r="CFJ407" s="12"/>
      <c r="CFK407" s="12"/>
      <c r="CFL407" s="12"/>
      <c r="CFM407" s="12"/>
      <c r="CFN407" s="12"/>
      <c r="CFO407" s="12"/>
      <c r="CFP407" s="12"/>
      <c r="CFQ407" s="12"/>
      <c r="CFR407" s="12"/>
      <c r="CFS407" s="12"/>
      <c r="CFT407" s="12"/>
      <c r="CFU407" s="12"/>
      <c r="CFV407" s="12"/>
      <c r="CFW407" s="12"/>
      <c r="CFX407" s="12"/>
      <c r="CFY407" s="12"/>
      <c r="CFZ407" s="12"/>
      <c r="CGA407" s="12"/>
      <c r="CGB407" s="12"/>
      <c r="CGC407" s="12"/>
      <c r="CGD407" s="12"/>
      <c r="CGE407" s="12"/>
      <c r="CGF407" s="12"/>
      <c r="CGG407" s="12"/>
      <c r="CGH407" s="12"/>
      <c r="CGI407" s="12"/>
      <c r="CGJ407" s="12"/>
      <c r="CGK407" s="12"/>
      <c r="CGL407" s="12"/>
      <c r="CGM407" s="12"/>
      <c r="CGN407" s="12"/>
      <c r="CGO407" s="12"/>
      <c r="CGP407" s="12"/>
      <c r="CGQ407" s="12"/>
      <c r="CGR407" s="12"/>
      <c r="CGS407" s="12"/>
      <c r="CGT407" s="12"/>
      <c r="CGU407" s="12"/>
      <c r="CGV407" s="12"/>
      <c r="CGW407" s="12"/>
      <c r="CGX407" s="12"/>
      <c r="CGY407" s="12"/>
      <c r="CGZ407" s="12"/>
      <c r="CHA407" s="12"/>
      <c r="CHB407" s="12"/>
      <c r="CHC407" s="12"/>
      <c r="CHD407" s="12"/>
      <c r="CHE407" s="12"/>
      <c r="CHF407" s="12"/>
      <c r="CHG407" s="12"/>
      <c r="CHH407" s="12"/>
      <c r="CHI407" s="12"/>
      <c r="CHJ407" s="12"/>
      <c r="CHK407" s="12"/>
      <c r="CHL407" s="12"/>
      <c r="CHM407" s="12"/>
      <c r="CHN407" s="12"/>
      <c r="CHO407" s="12"/>
      <c r="CHP407" s="12"/>
      <c r="CHQ407" s="12"/>
      <c r="CHR407" s="12"/>
      <c r="CHS407" s="12"/>
      <c r="CHT407" s="12"/>
      <c r="CHU407" s="12"/>
      <c r="CHV407" s="12"/>
      <c r="CHW407" s="12"/>
      <c r="CHX407" s="12"/>
      <c r="CHY407" s="12"/>
      <c r="CHZ407" s="12"/>
      <c r="CIA407" s="12"/>
      <c r="CIB407" s="12"/>
      <c r="CIC407" s="12"/>
      <c r="CID407" s="12"/>
      <c r="CIE407" s="12"/>
      <c r="CIF407" s="12"/>
      <c r="CIG407" s="12"/>
      <c r="CIH407" s="12"/>
      <c r="CII407" s="12"/>
      <c r="CIJ407" s="12"/>
      <c r="CIK407" s="12"/>
      <c r="CIL407" s="12"/>
      <c r="CIM407" s="12"/>
      <c r="CIN407" s="12"/>
      <c r="CIO407" s="12"/>
      <c r="CIP407" s="12"/>
      <c r="CIQ407" s="12"/>
      <c r="CIR407" s="12"/>
      <c r="CIS407" s="12"/>
      <c r="CIT407" s="12"/>
      <c r="CIU407" s="12"/>
      <c r="CIV407" s="12"/>
      <c r="CIW407" s="12"/>
      <c r="CIX407" s="12"/>
      <c r="CIY407" s="12"/>
      <c r="CIZ407" s="12"/>
      <c r="CJA407" s="12"/>
      <c r="CJB407" s="12"/>
      <c r="CJC407" s="12"/>
      <c r="CJD407" s="12"/>
      <c r="CJE407" s="12"/>
      <c r="CJF407" s="12"/>
      <c r="CJG407" s="12"/>
      <c r="CJH407" s="12"/>
      <c r="CJI407" s="12"/>
      <c r="CJJ407" s="12"/>
      <c r="CJK407" s="12"/>
      <c r="CJL407" s="12"/>
      <c r="CJM407" s="12"/>
      <c r="CJN407" s="12"/>
      <c r="CJO407" s="12"/>
      <c r="CJP407" s="12"/>
      <c r="CJQ407" s="12"/>
      <c r="CJR407" s="12"/>
      <c r="CJS407" s="12"/>
      <c r="CJT407" s="12"/>
      <c r="CJU407" s="12"/>
      <c r="CJV407" s="12"/>
      <c r="CJW407" s="12"/>
      <c r="CJX407" s="12"/>
      <c r="CJY407" s="12"/>
      <c r="CJZ407" s="12"/>
      <c r="CKA407" s="12"/>
      <c r="CKB407" s="12"/>
      <c r="CKC407" s="12"/>
      <c r="CKD407" s="12"/>
      <c r="CKE407" s="12"/>
      <c r="CKF407" s="12"/>
      <c r="CKG407" s="12"/>
      <c r="CKH407" s="12"/>
      <c r="CKI407" s="12"/>
      <c r="CKJ407" s="12"/>
      <c r="CKK407" s="12"/>
      <c r="CKL407" s="12"/>
      <c r="CKM407" s="12"/>
      <c r="CKN407" s="12"/>
      <c r="CKO407" s="12"/>
      <c r="CKP407" s="12"/>
      <c r="CKQ407" s="12"/>
      <c r="CKR407" s="12"/>
      <c r="CKS407" s="12"/>
      <c r="CKT407" s="12"/>
      <c r="CKU407" s="12"/>
      <c r="CKV407" s="12"/>
      <c r="CKW407" s="12"/>
      <c r="CKX407" s="12"/>
      <c r="CKY407" s="12"/>
      <c r="CKZ407" s="12"/>
      <c r="CLA407" s="12"/>
      <c r="CLB407" s="12"/>
      <c r="CLC407" s="12"/>
      <c r="CLD407" s="12"/>
      <c r="CLE407" s="12"/>
      <c r="CLF407" s="12"/>
      <c r="CLG407" s="12"/>
      <c r="CLH407" s="12"/>
      <c r="CLI407" s="12"/>
      <c r="CLJ407" s="12"/>
      <c r="CLK407" s="12"/>
      <c r="CLL407" s="12"/>
      <c r="CLM407" s="12"/>
      <c r="CLN407" s="12"/>
      <c r="CLO407" s="12"/>
      <c r="CLP407" s="12"/>
      <c r="CLQ407" s="12"/>
      <c r="CLR407" s="12"/>
      <c r="CLS407" s="12"/>
      <c r="CLT407" s="12"/>
      <c r="CLU407" s="12"/>
      <c r="CLV407" s="12"/>
      <c r="CLW407" s="12"/>
      <c r="CLX407" s="12"/>
      <c r="CLY407" s="12"/>
      <c r="CLZ407" s="12"/>
      <c r="CMA407" s="12"/>
      <c r="CMB407" s="12"/>
      <c r="CMC407" s="12"/>
      <c r="CMD407" s="12"/>
      <c r="CME407" s="12"/>
      <c r="CMF407" s="12"/>
      <c r="CMG407" s="12"/>
      <c r="CMH407" s="12"/>
      <c r="CMI407" s="12"/>
      <c r="CMJ407" s="12"/>
      <c r="CMK407" s="12"/>
      <c r="CML407" s="12"/>
      <c r="CMM407" s="12"/>
      <c r="CMN407" s="12"/>
      <c r="CMO407" s="12"/>
      <c r="CMP407" s="12"/>
      <c r="CMQ407" s="12"/>
      <c r="CMR407" s="12"/>
      <c r="CMS407" s="12"/>
      <c r="CMT407" s="12"/>
      <c r="CMU407" s="12"/>
      <c r="CMV407" s="12"/>
      <c r="CMW407" s="12"/>
      <c r="CMX407" s="12"/>
      <c r="CMY407" s="12"/>
      <c r="CMZ407" s="12"/>
      <c r="CNA407" s="12"/>
      <c r="CNB407" s="12"/>
      <c r="CNC407" s="12"/>
      <c r="CND407" s="12"/>
      <c r="CNE407" s="12"/>
      <c r="CNF407" s="12"/>
      <c r="CNG407" s="12"/>
      <c r="CNH407" s="12"/>
      <c r="CNI407" s="12"/>
      <c r="CNJ407" s="12"/>
      <c r="CNK407" s="12"/>
      <c r="CNL407" s="12"/>
      <c r="CNM407" s="12"/>
      <c r="CNN407" s="12"/>
      <c r="CNO407" s="12"/>
      <c r="CNP407" s="12"/>
      <c r="CNQ407" s="12"/>
      <c r="CNR407" s="12"/>
      <c r="CNS407" s="12"/>
      <c r="CNT407" s="12"/>
      <c r="CNU407" s="12"/>
      <c r="CNV407" s="12"/>
      <c r="CNW407" s="12"/>
      <c r="CNX407" s="12"/>
      <c r="CNY407" s="12"/>
      <c r="CNZ407" s="12"/>
      <c r="COA407" s="12"/>
      <c r="COB407" s="12"/>
      <c r="COC407" s="12"/>
      <c r="COD407" s="12"/>
      <c r="COE407" s="12"/>
      <c r="COF407" s="12"/>
      <c r="COG407" s="12"/>
      <c r="COH407" s="12"/>
      <c r="COI407" s="12"/>
      <c r="COJ407" s="12"/>
      <c r="COK407" s="12"/>
      <c r="COL407" s="12"/>
      <c r="COM407" s="12"/>
      <c r="CON407" s="12"/>
      <c r="COO407" s="12"/>
      <c r="COP407" s="12"/>
      <c r="COQ407" s="12"/>
      <c r="COR407" s="12"/>
      <c r="COS407" s="12"/>
      <c r="COT407" s="12"/>
      <c r="COU407" s="12"/>
      <c r="COV407" s="12"/>
      <c r="COW407" s="12"/>
      <c r="COX407" s="12"/>
      <c r="COY407" s="12"/>
      <c r="COZ407" s="12"/>
      <c r="CPA407" s="12"/>
      <c r="CPB407" s="12"/>
      <c r="CPC407" s="12"/>
      <c r="CPD407" s="12"/>
      <c r="CPE407" s="12"/>
      <c r="CPF407" s="12"/>
      <c r="CPG407" s="12"/>
      <c r="CPH407" s="12"/>
      <c r="CPI407" s="12"/>
      <c r="CPJ407" s="12"/>
      <c r="CPK407" s="12"/>
      <c r="CPL407" s="12"/>
      <c r="CPM407" s="12"/>
      <c r="CPN407" s="12"/>
      <c r="CPO407" s="12"/>
      <c r="CPP407" s="12"/>
      <c r="CPQ407" s="12"/>
      <c r="CPR407" s="12"/>
      <c r="CPS407" s="12"/>
      <c r="CPT407" s="12"/>
      <c r="CPU407" s="12"/>
      <c r="CPV407" s="12"/>
      <c r="CPW407" s="12"/>
      <c r="CPX407" s="12"/>
      <c r="CPY407" s="12"/>
      <c r="CPZ407" s="12"/>
      <c r="CQA407" s="12"/>
      <c r="CQB407" s="12"/>
      <c r="CQC407" s="12"/>
      <c r="CQD407" s="12"/>
      <c r="CQE407" s="12"/>
      <c r="CQF407" s="12"/>
      <c r="CQG407" s="12"/>
      <c r="CQH407" s="12"/>
      <c r="CQI407" s="12"/>
      <c r="CQJ407" s="12"/>
      <c r="CQK407" s="12"/>
      <c r="CQL407" s="12"/>
      <c r="CQM407" s="12"/>
      <c r="CQN407" s="12"/>
      <c r="CQO407" s="12"/>
      <c r="CQP407" s="12"/>
      <c r="CQQ407" s="12"/>
      <c r="CQR407" s="12"/>
      <c r="CQS407" s="12"/>
      <c r="CQT407" s="12"/>
      <c r="CQU407" s="12"/>
      <c r="CQV407" s="12"/>
      <c r="CQW407" s="12"/>
      <c r="CQX407" s="12"/>
      <c r="CQY407" s="12"/>
      <c r="CQZ407" s="12"/>
      <c r="CRA407" s="12"/>
      <c r="CRB407" s="12"/>
      <c r="CRC407" s="12"/>
      <c r="CRD407" s="12"/>
      <c r="CRE407" s="12"/>
      <c r="CRF407" s="12"/>
      <c r="CRG407" s="12"/>
      <c r="CRH407" s="12"/>
      <c r="CRI407" s="12"/>
      <c r="CRJ407" s="12"/>
      <c r="CRK407" s="12"/>
      <c r="CRL407" s="12"/>
      <c r="CRM407" s="12"/>
      <c r="CRN407" s="12"/>
      <c r="CRO407" s="12"/>
      <c r="CRP407" s="12"/>
      <c r="CRQ407" s="12"/>
      <c r="CRR407" s="12"/>
      <c r="CRS407" s="12"/>
      <c r="CRT407" s="12"/>
      <c r="CRU407" s="12"/>
      <c r="CRV407" s="12"/>
      <c r="CRW407" s="12"/>
      <c r="CRX407" s="12"/>
      <c r="CRY407" s="12"/>
      <c r="CRZ407" s="12"/>
      <c r="CSA407" s="12"/>
      <c r="CSB407" s="12"/>
      <c r="CSC407" s="12"/>
      <c r="CSD407" s="12"/>
      <c r="CSE407" s="12"/>
      <c r="CSF407" s="12"/>
      <c r="CSG407" s="12"/>
      <c r="CSH407" s="12"/>
      <c r="CSI407" s="12"/>
      <c r="CSJ407" s="12"/>
      <c r="CSK407" s="12"/>
      <c r="CSL407" s="12"/>
      <c r="CSM407" s="12"/>
      <c r="CSN407" s="12"/>
      <c r="CSO407" s="12"/>
      <c r="CSP407" s="12"/>
      <c r="CSQ407" s="12"/>
      <c r="CSR407" s="12"/>
      <c r="CSS407" s="12"/>
      <c r="CST407" s="12"/>
      <c r="CSU407" s="12"/>
      <c r="CSV407" s="12"/>
      <c r="CSW407" s="12"/>
      <c r="CSX407" s="12"/>
      <c r="CSY407" s="12"/>
      <c r="CSZ407" s="12"/>
      <c r="CTA407" s="12"/>
      <c r="CTB407" s="12"/>
      <c r="CTC407" s="12"/>
      <c r="CTD407" s="12"/>
      <c r="CTE407" s="12"/>
      <c r="CTF407" s="12"/>
      <c r="CTG407" s="12"/>
      <c r="CTH407" s="12"/>
      <c r="CTI407" s="12"/>
      <c r="CTJ407" s="12"/>
      <c r="CTK407" s="12"/>
      <c r="CTL407" s="12"/>
      <c r="CTM407" s="12"/>
      <c r="CTN407" s="12"/>
      <c r="CTO407" s="12"/>
      <c r="CTP407" s="12"/>
      <c r="CTQ407" s="12"/>
      <c r="CTR407" s="12"/>
      <c r="CTS407" s="12"/>
      <c r="CTT407" s="12"/>
      <c r="CTU407" s="12"/>
      <c r="CTV407" s="12"/>
      <c r="CTW407" s="12"/>
      <c r="CTX407" s="12"/>
      <c r="CTY407" s="12"/>
      <c r="CTZ407" s="12"/>
      <c r="CUA407" s="12"/>
      <c r="CUB407" s="12"/>
      <c r="CUC407" s="12"/>
      <c r="CUD407" s="12"/>
      <c r="CUE407" s="12"/>
      <c r="CUF407" s="12"/>
      <c r="CUG407" s="12"/>
      <c r="CUH407" s="12"/>
      <c r="CUI407" s="12"/>
      <c r="CUJ407" s="12"/>
      <c r="CUK407" s="12"/>
      <c r="CUL407" s="12"/>
      <c r="CUM407" s="12"/>
      <c r="CUN407" s="12"/>
      <c r="CUO407" s="12"/>
      <c r="CUP407" s="12"/>
      <c r="CUQ407" s="12"/>
      <c r="CUR407" s="12"/>
      <c r="CUS407" s="12"/>
      <c r="CUT407" s="12"/>
      <c r="CUU407" s="12"/>
      <c r="CUV407" s="12"/>
      <c r="CUW407" s="12"/>
      <c r="CUX407" s="12"/>
      <c r="CUY407" s="12"/>
      <c r="CUZ407" s="12"/>
      <c r="CVA407" s="12"/>
      <c r="CVB407" s="12"/>
      <c r="CVC407" s="12"/>
      <c r="CVD407" s="12"/>
      <c r="CVE407" s="12"/>
      <c r="CVF407" s="12"/>
      <c r="CVG407" s="12"/>
      <c r="CVH407" s="12"/>
      <c r="CVI407" s="12"/>
      <c r="CVJ407" s="12"/>
      <c r="CVK407" s="12"/>
      <c r="CVL407" s="12"/>
      <c r="CVM407" s="12"/>
      <c r="CVN407" s="12"/>
      <c r="CVO407" s="12"/>
      <c r="CVP407" s="12"/>
      <c r="CVQ407" s="12"/>
      <c r="CVR407" s="12"/>
      <c r="CVS407" s="12"/>
      <c r="CVT407" s="12"/>
      <c r="CVU407" s="12"/>
      <c r="CVV407" s="12"/>
      <c r="CVW407" s="12"/>
      <c r="CVX407" s="12"/>
      <c r="CVY407" s="12"/>
      <c r="CVZ407" s="12"/>
      <c r="CWA407" s="12"/>
      <c r="CWB407" s="12"/>
      <c r="CWC407" s="12"/>
      <c r="CWD407" s="12"/>
      <c r="CWE407" s="12"/>
      <c r="CWF407" s="12"/>
      <c r="CWG407" s="12"/>
      <c r="CWH407" s="12"/>
      <c r="CWI407" s="12"/>
      <c r="CWJ407" s="12"/>
      <c r="CWK407" s="12"/>
      <c r="CWL407" s="12"/>
      <c r="CWM407" s="12"/>
      <c r="CWN407" s="12"/>
      <c r="CWO407" s="12"/>
      <c r="CWP407" s="12"/>
      <c r="CWQ407" s="12"/>
      <c r="CWR407" s="12"/>
      <c r="CWS407" s="12"/>
      <c r="CWT407" s="12"/>
      <c r="CWU407" s="12"/>
      <c r="CWV407" s="12"/>
      <c r="CWW407" s="12"/>
      <c r="CWX407" s="12"/>
      <c r="CWY407" s="12"/>
      <c r="CWZ407" s="12"/>
      <c r="CXA407" s="12"/>
      <c r="CXB407" s="12"/>
      <c r="CXC407" s="12"/>
      <c r="CXD407" s="12"/>
      <c r="CXE407" s="12"/>
      <c r="CXF407" s="12"/>
      <c r="CXG407" s="12"/>
      <c r="CXH407" s="12"/>
      <c r="CXI407" s="12"/>
      <c r="CXJ407" s="12"/>
      <c r="CXK407" s="12"/>
      <c r="CXL407" s="12"/>
      <c r="CXM407" s="12"/>
      <c r="CXN407" s="12"/>
      <c r="CXO407" s="12"/>
      <c r="CXP407" s="12"/>
      <c r="CXQ407" s="12"/>
      <c r="CXR407" s="12"/>
      <c r="CXS407" s="12"/>
      <c r="CXT407" s="12"/>
      <c r="CXU407" s="12"/>
      <c r="CXV407" s="12"/>
      <c r="CXW407" s="12"/>
      <c r="CXX407" s="12"/>
      <c r="CXY407" s="12"/>
      <c r="CXZ407" s="12"/>
      <c r="CYA407" s="12"/>
      <c r="CYB407" s="12"/>
      <c r="CYC407" s="12"/>
      <c r="CYD407" s="12"/>
      <c r="CYE407" s="12"/>
      <c r="CYF407" s="12"/>
      <c r="CYG407" s="12"/>
      <c r="CYH407" s="12"/>
      <c r="CYI407" s="12"/>
      <c r="CYJ407" s="12"/>
      <c r="CYK407" s="12"/>
      <c r="CYL407" s="12"/>
      <c r="CYM407" s="12"/>
      <c r="CYN407" s="12"/>
      <c r="CYO407" s="12"/>
      <c r="CYP407" s="12"/>
      <c r="CYQ407" s="12"/>
      <c r="CYR407" s="12"/>
      <c r="CYS407" s="12"/>
      <c r="CYT407" s="12"/>
      <c r="CYU407" s="12"/>
      <c r="CYV407" s="12"/>
      <c r="CYW407" s="12"/>
      <c r="CYX407" s="12"/>
      <c r="CYY407" s="12"/>
      <c r="CYZ407" s="12"/>
      <c r="CZA407" s="12"/>
      <c r="CZB407" s="12"/>
      <c r="CZC407" s="12"/>
      <c r="CZD407" s="12"/>
      <c r="CZE407" s="12"/>
      <c r="CZF407" s="12"/>
      <c r="CZG407" s="12"/>
      <c r="CZH407" s="12"/>
      <c r="CZI407" s="12"/>
      <c r="CZJ407" s="12"/>
      <c r="CZK407" s="12"/>
      <c r="CZL407" s="12"/>
      <c r="CZM407" s="12"/>
      <c r="CZN407" s="12"/>
      <c r="CZO407" s="12"/>
      <c r="CZP407" s="12"/>
      <c r="CZQ407" s="12"/>
      <c r="CZR407" s="12"/>
      <c r="CZS407" s="12"/>
      <c r="CZT407" s="12"/>
      <c r="CZU407" s="12"/>
      <c r="CZV407" s="12"/>
      <c r="CZW407" s="12"/>
      <c r="CZX407" s="12"/>
      <c r="CZY407" s="12"/>
      <c r="CZZ407" s="12"/>
      <c r="DAA407" s="12"/>
      <c r="DAB407" s="12"/>
      <c r="DAC407" s="12"/>
      <c r="DAD407" s="12"/>
      <c r="DAE407" s="12"/>
      <c r="DAF407" s="12"/>
      <c r="DAG407" s="12"/>
      <c r="DAH407" s="12"/>
      <c r="DAI407" s="12"/>
      <c r="DAJ407" s="12"/>
      <c r="DAK407" s="12"/>
      <c r="DAL407" s="12"/>
      <c r="DAM407" s="12"/>
      <c r="DAN407" s="12"/>
      <c r="DAO407" s="12"/>
      <c r="DAP407" s="12"/>
      <c r="DAQ407" s="12"/>
      <c r="DAR407" s="12"/>
      <c r="DAS407" s="12"/>
      <c r="DAT407" s="12"/>
      <c r="DAU407" s="12"/>
      <c r="DAV407" s="12"/>
      <c r="DAW407" s="12"/>
      <c r="DAX407" s="12"/>
      <c r="DAY407" s="12"/>
      <c r="DAZ407" s="12"/>
      <c r="DBA407" s="12"/>
      <c r="DBB407" s="12"/>
      <c r="DBC407" s="12"/>
      <c r="DBD407" s="12"/>
      <c r="DBE407" s="12"/>
      <c r="DBF407" s="12"/>
      <c r="DBG407" s="12"/>
      <c r="DBH407" s="12"/>
      <c r="DBI407" s="12"/>
      <c r="DBJ407" s="12"/>
      <c r="DBK407" s="12"/>
      <c r="DBL407" s="12"/>
      <c r="DBM407" s="12"/>
      <c r="DBN407" s="12"/>
      <c r="DBO407" s="12"/>
      <c r="DBP407" s="12"/>
      <c r="DBQ407" s="12"/>
      <c r="DBR407" s="12"/>
      <c r="DBS407" s="12"/>
      <c r="DBT407" s="12"/>
      <c r="DBU407" s="12"/>
      <c r="DBV407" s="12"/>
      <c r="DBW407" s="12"/>
      <c r="DBX407" s="12"/>
      <c r="DBY407" s="12"/>
      <c r="DBZ407" s="12"/>
      <c r="DCA407" s="12"/>
      <c r="DCB407" s="12"/>
      <c r="DCC407" s="12"/>
      <c r="DCD407" s="12"/>
      <c r="DCE407" s="12"/>
      <c r="DCF407" s="12"/>
      <c r="DCG407" s="12"/>
      <c r="DCH407" s="12"/>
      <c r="DCI407" s="12"/>
      <c r="DCJ407" s="12"/>
      <c r="DCK407" s="12"/>
      <c r="DCL407" s="12"/>
      <c r="DCM407" s="12"/>
      <c r="DCN407" s="12"/>
      <c r="DCO407" s="12"/>
      <c r="DCP407" s="12"/>
      <c r="DCQ407" s="12"/>
      <c r="DCR407" s="12"/>
      <c r="DCS407" s="12"/>
      <c r="DCT407" s="12"/>
      <c r="DCU407" s="12"/>
      <c r="DCV407" s="12"/>
      <c r="DCW407" s="12"/>
      <c r="DCX407" s="12"/>
      <c r="DCY407" s="12"/>
      <c r="DCZ407" s="12"/>
      <c r="DDA407" s="12"/>
      <c r="DDB407" s="12"/>
      <c r="DDC407" s="12"/>
      <c r="DDD407" s="12"/>
      <c r="DDE407" s="12"/>
      <c r="DDF407" s="12"/>
      <c r="DDG407" s="12"/>
      <c r="DDH407" s="12"/>
      <c r="DDI407" s="12"/>
      <c r="DDJ407" s="12"/>
      <c r="DDK407" s="12"/>
      <c r="DDL407" s="12"/>
      <c r="DDM407" s="12"/>
      <c r="DDN407" s="12"/>
      <c r="DDO407" s="12"/>
      <c r="DDP407" s="12"/>
      <c r="DDQ407" s="12"/>
      <c r="DDR407" s="12"/>
      <c r="DDS407" s="12"/>
      <c r="DDT407" s="12"/>
      <c r="DDU407" s="12"/>
      <c r="DDV407" s="12"/>
      <c r="DDW407" s="12"/>
      <c r="DDX407" s="12"/>
      <c r="DDY407" s="12"/>
      <c r="DDZ407" s="12"/>
      <c r="DEA407" s="12"/>
      <c r="DEB407" s="12"/>
      <c r="DEC407" s="12"/>
      <c r="DED407" s="12"/>
      <c r="DEE407" s="12"/>
      <c r="DEF407" s="12"/>
      <c r="DEG407" s="12"/>
      <c r="DEH407" s="12"/>
      <c r="DEI407" s="12"/>
      <c r="DEJ407" s="12"/>
      <c r="DEK407" s="12"/>
      <c r="DEL407" s="12"/>
      <c r="DEM407" s="12"/>
      <c r="DEN407" s="12"/>
      <c r="DEO407" s="12"/>
      <c r="DEP407" s="12"/>
      <c r="DEQ407" s="12"/>
      <c r="DER407" s="12"/>
      <c r="DES407" s="12"/>
      <c r="DET407" s="12"/>
      <c r="DEU407" s="12"/>
      <c r="DEV407" s="12"/>
      <c r="DEW407" s="12"/>
      <c r="DEX407" s="12"/>
      <c r="DEY407" s="12"/>
      <c r="DEZ407" s="12"/>
      <c r="DFA407" s="12"/>
      <c r="DFB407" s="12"/>
      <c r="DFC407" s="12"/>
      <c r="DFD407" s="12"/>
      <c r="DFE407" s="12"/>
      <c r="DFF407" s="12"/>
      <c r="DFG407" s="12"/>
      <c r="DFH407" s="12"/>
      <c r="DFI407" s="12"/>
      <c r="DFJ407" s="12"/>
      <c r="DFK407" s="12"/>
      <c r="DFL407" s="12"/>
      <c r="DFM407" s="12"/>
      <c r="DFN407" s="12"/>
      <c r="DFO407" s="12"/>
      <c r="DFP407" s="12"/>
      <c r="DFQ407" s="12"/>
      <c r="DFR407" s="12"/>
      <c r="DFS407" s="12"/>
      <c r="DFT407" s="12"/>
      <c r="DFU407" s="12"/>
      <c r="DFV407" s="12"/>
      <c r="DFW407" s="12"/>
      <c r="DFX407" s="12"/>
      <c r="DFY407" s="12"/>
      <c r="DFZ407" s="12"/>
      <c r="DGA407" s="12"/>
      <c r="DGB407" s="12"/>
      <c r="DGC407" s="12"/>
      <c r="DGD407" s="12"/>
      <c r="DGE407" s="12"/>
      <c r="DGF407" s="12"/>
      <c r="DGG407" s="12"/>
      <c r="DGH407" s="12"/>
      <c r="DGI407" s="12"/>
      <c r="DGJ407" s="12"/>
      <c r="DGK407" s="12"/>
      <c r="DGL407" s="12"/>
      <c r="DGM407" s="12"/>
      <c r="DGN407" s="12"/>
      <c r="DGO407" s="12"/>
      <c r="DGP407" s="12"/>
      <c r="DGQ407" s="12"/>
      <c r="DGR407" s="12"/>
      <c r="DGS407" s="12"/>
      <c r="DGT407" s="12"/>
      <c r="DGU407" s="12"/>
      <c r="DGV407" s="12"/>
      <c r="DGW407" s="12"/>
      <c r="DGX407" s="12"/>
      <c r="DGY407" s="12"/>
      <c r="DGZ407" s="12"/>
      <c r="DHA407" s="12"/>
      <c r="DHB407" s="12"/>
      <c r="DHC407" s="12"/>
      <c r="DHD407" s="12"/>
      <c r="DHE407" s="12"/>
      <c r="DHF407" s="12"/>
      <c r="DHG407" s="12"/>
      <c r="DHH407" s="12"/>
      <c r="DHI407" s="12"/>
      <c r="DHJ407" s="12"/>
      <c r="DHK407" s="12"/>
      <c r="DHL407" s="12"/>
      <c r="DHM407" s="12"/>
      <c r="DHN407" s="12"/>
      <c r="DHO407" s="12"/>
      <c r="DHP407" s="12"/>
      <c r="DHQ407" s="12"/>
      <c r="DHR407" s="12"/>
      <c r="DHS407" s="12"/>
      <c r="DHT407" s="12"/>
      <c r="DHU407" s="12"/>
      <c r="DHV407" s="12"/>
      <c r="DHW407" s="12"/>
      <c r="DHX407" s="12"/>
      <c r="DHY407" s="12"/>
      <c r="DHZ407" s="12"/>
      <c r="DIA407" s="12"/>
      <c r="DIB407" s="12"/>
      <c r="DIC407" s="12"/>
      <c r="DID407" s="12"/>
      <c r="DIE407" s="12"/>
      <c r="DIF407" s="12"/>
      <c r="DIG407" s="12"/>
      <c r="DIH407" s="12"/>
      <c r="DII407" s="12"/>
      <c r="DIJ407" s="12"/>
      <c r="DIK407" s="12"/>
      <c r="DIL407" s="12"/>
      <c r="DIM407" s="12"/>
      <c r="DIN407" s="12"/>
      <c r="DIO407" s="12"/>
      <c r="DIP407" s="12"/>
      <c r="DIQ407" s="12"/>
      <c r="DIR407" s="12"/>
      <c r="DIS407" s="12"/>
      <c r="DIT407" s="12"/>
      <c r="DIU407" s="12"/>
      <c r="DIV407" s="12"/>
      <c r="DIW407" s="12"/>
      <c r="DIX407" s="12"/>
      <c r="DIY407" s="12"/>
      <c r="DIZ407" s="12"/>
      <c r="DJA407" s="12"/>
      <c r="DJB407" s="12"/>
      <c r="DJC407" s="12"/>
      <c r="DJD407" s="12"/>
      <c r="DJE407" s="12"/>
      <c r="DJF407" s="12"/>
      <c r="DJG407" s="12"/>
      <c r="DJH407" s="12"/>
      <c r="DJI407" s="12"/>
      <c r="DJJ407" s="12"/>
      <c r="DJK407" s="12"/>
      <c r="DJL407" s="12"/>
      <c r="DJM407" s="12"/>
      <c r="DJN407" s="12"/>
      <c r="DJO407" s="12"/>
      <c r="DJP407" s="12"/>
      <c r="DJQ407" s="12"/>
      <c r="DJR407" s="12"/>
      <c r="DJS407" s="12"/>
      <c r="DJT407" s="12"/>
      <c r="DJU407" s="12"/>
      <c r="DJV407" s="12"/>
      <c r="DJW407" s="12"/>
      <c r="DJX407" s="12"/>
      <c r="DJY407" s="12"/>
      <c r="DJZ407" s="12"/>
      <c r="DKA407" s="12"/>
      <c r="DKB407" s="12"/>
      <c r="DKC407" s="12"/>
      <c r="DKD407" s="12"/>
      <c r="DKE407" s="12"/>
      <c r="DKF407" s="12"/>
      <c r="DKG407" s="12"/>
      <c r="DKH407" s="12"/>
      <c r="DKI407" s="12"/>
      <c r="DKJ407" s="12"/>
      <c r="DKK407" s="12"/>
      <c r="DKL407" s="12"/>
      <c r="DKM407" s="12"/>
      <c r="DKN407" s="12"/>
      <c r="DKO407" s="12"/>
      <c r="DKP407" s="12"/>
      <c r="DKQ407" s="12"/>
      <c r="DKR407" s="12"/>
      <c r="DKS407" s="12"/>
      <c r="DKT407" s="12"/>
      <c r="DKU407" s="12"/>
      <c r="DKV407" s="12"/>
      <c r="DKW407" s="12"/>
      <c r="DKX407" s="12"/>
      <c r="DKY407" s="12"/>
      <c r="DKZ407" s="12"/>
      <c r="DLA407" s="12"/>
      <c r="DLB407" s="12"/>
      <c r="DLC407" s="12"/>
      <c r="DLD407" s="12"/>
      <c r="DLE407" s="12"/>
      <c r="DLF407" s="12"/>
      <c r="DLG407" s="12"/>
      <c r="DLH407" s="12"/>
      <c r="DLI407" s="12"/>
      <c r="DLJ407" s="12"/>
      <c r="DLK407" s="12"/>
      <c r="DLL407" s="12"/>
      <c r="DLM407" s="12"/>
      <c r="DLN407" s="12"/>
      <c r="DLO407" s="12"/>
      <c r="DLP407" s="12"/>
      <c r="DLQ407" s="12"/>
      <c r="DLR407" s="12"/>
      <c r="DLS407" s="12"/>
      <c r="DLT407" s="12"/>
      <c r="DLU407" s="12"/>
      <c r="DLV407" s="12"/>
      <c r="DLW407" s="12"/>
      <c r="DLX407" s="12"/>
      <c r="DLY407" s="12"/>
      <c r="DLZ407" s="12"/>
      <c r="DMA407" s="12"/>
      <c r="DMB407" s="12"/>
      <c r="DMC407" s="12"/>
      <c r="DMD407" s="12"/>
      <c r="DME407" s="12"/>
      <c r="DMF407" s="12"/>
      <c r="DMG407" s="12"/>
      <c r="DMH407" s="12"/>
      <c r="DMI407" s="12"/>
      <c r="DMJ407" s="12"/>
      <c r="DMK407" s="12"/>
      <c r="DML407" s="12"/>
      <c r="DMM407" s="12"/>
      <c r="DMN407" s="12"/>
      <c r="DMO407" s="12"/>
      <c r="DMP407" s="12"/>
      <c r="DMQ407" s="12"/>
      <c r="DMR407" s="12"/>
      <c r="DMS407" s="12"/>
      <c r="DMT407" s="12"/>
      <c r="DMU407" s="12"/>
      <c r="DMV407" s="12"/>
      <c r="DMW407" s="12"/>
      <c r="DMX407" s="12"/>
      <c r="DMY407" s="12"/>
      <c r="DMZ407" s="12"/>
      <c r="DNA407" s="12"/>
      <c r="DNB407" s="12"/>
      <c r="DNC407" s="12"/>
      <c r="DND407" s="12"/>
      <c r="DNE407" s="12"/>
      <c r="DNF407" s="12"/>
      <c r="DNG407" s="12"/>
      <c r="DNH407" s="12"/>
      <c r="DNI407" s="12"/>
      <c r="DNJ407" s="12"/>
      <c r="DNK407" s="12"/>
      <c r="DNL407" s="12"/>
      <c r="DNM407" s="12"/>
      <c r="DNN407" s="12"/>
      <c r="DNO407" s="12"/>
      <c r="DNP407" s="12"/>
      <c r="DNQ407" s="12"/>
      <c r="DNR407" s="12"/>
      <c r="DNS407" s="12"/>
      <c r="DNT407" s="12"/>
      <c r="DNU407" s="12"/>
      <c r="DNV407" s="12"/>
      <c r="DNW407" s="12"/>
      <c r="DNX407" s="12"/>
      <c r="DNY407" s="12"/>
      <c r="DNZ407" s="12"/>
      <c r="DOA407" s="12"/>
      <c r="DOB407" s="12"/>
      <c r="DOC407" s="12"/>
      <c r="DOD407" s="12"/>
      <c r="DOE407" s="12"/>
      <c r="DOF407" s="12"/>
      <c r="DOG407" s="12"/>
      <c r="DOH407" s="12"/>
      <c r="DOI407" s="12"/>
      <c r="DOJ407" s="12"/>
      <c r="DOK407" s="12"/>
      <c r="DOL407" s="12"/>
      <c r="DOM407" s="12"/>
      <c r="DON407" s="12"/>
      <c r="DOO407" s="12"/>
      <c r="DOP407" s="12"/>
      <c r="DOQ407" s="12"/>
      <c r="DOR407" s="12"/>
      <c r="DOS407" s="12"/>
      <c r="DOT407" s="12"/>
      <c r="DOU407" s="12"/>
      <c r="DOV407" s="12"/>
      <c r="DOW407" s="12"/>
      <c r="DOX407" s="12"/>
      <c r="DOY407" s="12"/>
      <c r="DOZ407" s="12"/>
      <c r="DPA407" s="12"/>
      <c r="DPB407" s="12"/>
      <c r="DPC407" s="12"/>
      <c r="DPD407" s="12"/>
      <c r="DPE407" s="12"/>
      <c r="DPF407" s="12"/>
      <c r="DPG407" s="12"/>
      <c r="DPH407" s="12"/>
      <c r="DPI407" s="12"/>
      <c r="DPJ407" s="12"/>
      <c r="DPK407" s="12"/>
      <c r="DPL407" s="12"/>
      <c r="DPM407" s="12"/>
      <c r="DPN407" s="12"/>
      <c r="DPO407" s="12"/>
      <c r="DPP407" s="12"/>
      <c r="DPQ407" s="12"/>
      <c r="DPR407" s="12"/>
      <c r="DPS407" s="12"/>
      <c r="DPT407" s="12"/>
      <c r="DPU407" s="12"/>
      <c r="DPV407" s="12"/>
      <c r="DPW407" s="12"/>
      <c r="DPX407" s="12"/>
      <c r="DPY407" s="12"/>
      <c r="DPZ407" s="12"/>
      <c r="DQA407" s="12"/>
      <c r="DQB407" s="12"/>
      <c r="DQC407" s="12"/>
      <c r="DQD407" s="12"/>
      <c r="DQE407" s="12"/>
      <c r="DQF407" s="12"/>
      <c r="DQG407" s="12"/>
      <c r="DQH407" s="12"/>
      <c r="DQI407" s="12"/>
      <c r="DQJ407" s="12"/>
      <c r="DQK407" s="12"/>
      <c r="DQL407" s="12"/>
      <c r="DQM407" s="12"/>
      <c r="DQN407" s="12"/>
      <c r="DQO407" s="12"/>
      <c r="DQP407" s="12"/>
      <c r="DQQ407" s="12"/>
      <c r="DQR407" s="12"/>
      <c r="DQS407" s="12"/>
      <c r="DQT407" s="12"/>
      <c r="DQU407" s="12"/>
      <c r="DQV407" s="12"/>
      <c r="DQW407" s="12"/>
      <c r="DQX407" s="12"/>
      <c r="DQY407" s="12"/>
      <c r="DQZ407" s="12"/>
      <c r="DRA407" s="12"/>
      <c r="DRB407" s="12"/>
      <c r="DRC407" s="12"/>
      <c r="DRD407" s="12"/>
      <c r="DRE407" s="12"/>
      <c r="DRF407" s="12"/>
      <c r="DRG407" s="12"/>
      <c r="DRH407" s="12"/>
      <c r="DRI407" s="12"/>
      <c r="DRJ407" s="12"/>
      <c r="DRK407" s="12"/>
      <c r="DRL407" s="12"/>
      <c r="DRM407" s="12"/>
      <c r="DRN407" s="12"/>
      <c r="DRO407" s="12"/>
      <c r="DRP407" s="12"/>
      <c r="DRQ407" s="12"/>
      <c r="DRR407" s="12"/>
      <c r="DRS407" s="12"/>
      <c r="DRT407" s="12"/>
      <c r="DRU407" s="12"/>
      <c r="DRV407" s="12"/>
      <c r="DRW407" s="12"/>
      <c r="DRX407" s="12"/>
      <c r="DRY407" s="12"/>
      <c r="DRZ407" s="12"/>
      <c r="DSA407" s="12"/>
      <c r="DSB407" s="12"/>
      <c r="DSC407" s="12"/>
      <c r="DSD407" s="12"/>
      <c r="DSE407" s="12"/>
      <c r="DSF407" s="12"/>
      <c r="DSG407" s="12"/>
      <c r="DSH407" s="12"/>
      <c r="DSI407" s="12"/>
      <c r="DSJ407" s="12"/>
      <c r="DSK407" s="12"/>
      <c r="DSL407" s="12"/>
      <c r="DSM407" s="12"/>
      <c r="DSN407" s="12"/>
      <c r="DSO407" s="12"/>
      <c r="DSP407" s="12"/>
      <c r="DSQ407" s="12"/>
      <c r="DSR407" s="12"/>
      <c r="DSS407" s="12"/>
      <c r="DST407" s="12"/>
      <c r="DSU407" s="12"/>
      <c r="DSV407" s="12"/>
      <c r="DSW407" s="12"/>
      <c r="DSX407" s="12"/>
      <c r="DSY407" s="12"/>
      <c r="DSZ407" s="12"/>
      <c r="DTA407" s="12"/>
      <c r="DTB407" s="12"/>
      <c r="DTC407" s="12"/>
      <c r="DTD407" s="12"/>
      <c r="DTE407" s="12"/>
      <c r="DTF407" s="12"/>
      <c r="DTG407" s="12"/>
      <c r="DTH407" s="12"/>
      <c r="DTI407" s="12"/>
      <c r="DTJ407" s="12"/>
      <c r="DTK407" s="12"/>
      <c r="DTL407" s="12"/>
      <c r="DTM407" s="12"/>
      <c r="DTN407" s="12"/>
      <c r="DTO407" s="12"/>
      <c r="DTP407" s="12"/>
      <c r="DTQ407" s="12"/>
      <c r="DTR407" s="12"/>
      <c r="DTS407" s="12"/>
      <c r="DTT407" s="12"/>
      <c r="DTU407" s="12"/>
      <c r="DTV407" s="12"/>
      <c r="DTW407" s="12"/>
      <c r="DTX407" s="12"/>
      <c r="DTY407" s="12"/>
      <c r="DTZ407" s="12"/>
      <c r="DUA407" s="12"/>
      <c r="DUB407" s="12"/>
      <c r="DUC407" s="12"/>
      <c r="DUD407" s="12"/>
      <c r="DUE407" s="12"/>
      <c r="DUF407" s="12"/>
      <c r="DUG407" s="12"/>
      <c r="DUH407" s="12"/>
      <c r="DUI407" s="12"/>
      <c r="DUJ407" s="12"/>
      <c r="DUK407" s="12"/>
      <c r="DUL407" s="12"/>
      <c r="DUM407" s="12"/>
      <c r="DUN407" s="12"/>
      <c r="DUO407" s="12"/>
      <c r="DUP407" s="12"/>
      <c r="DUQ407" s="12"/>
      <c r="DUR407" s="12"/>
      <c r="DUS407" s="12"/>
      <c r="DUT407" s="12"/>
      <c r="DUU407" s="12"/>
      <c r="DUV407" s="12"/>
      <c r="DUW407" s="12"/>
      <c r="DUX407" s="12"/>
      <c r="DUY407" s="12"/>
      <c r="DUZ407" s="12"/>
      <c r="DVA407" s="12"/>
      <c r="DVB407" s="12"/>
      <c r="DVC407" s="12"/>
      <c r="DVD407" s="12"/>
      <c r="DVE407" s="12"/>
      <c r="DVF407" s="12"/>
      <c r="DVG407" s="12"/>
      <c r="DVH407" s="12"/>
      <c r="DVI407" s="12"/>
      <c r="DVJ407" s="12"/>
      <c r="DVK407" s="12"/>
      <c r="DVL407" s="12"/>
      <c r="DVM407" s="12"/>
      <c r="DVN407" s="12"/>
      <c r="DVO407" s="12"/>
      <c r="DVP407" s="12"/>
      <c r="DVQ407" s="12"/>
      <c r="DVR407" s="12"/>
      <c r="DVS407" s="12"/>
      <c r="DVT407" s="12"/>
      <c r="DVU407" s="12"/>
      <c r="DVV407" s="12"/>
      <c r="DVW407" s="12"/>
      <c r="DVX407" s="12"/>
      <c r="DVY407" s="12"/>
      <c r="DVZ407" s="12"/>
      <c r="DWA407" s="12"/>
      <c r="DWB407" s="12"/>
      <c r="DWC407" s="12"/>
      <c r="DWD407" s="12"/>
      <c r="DWE407" s="12"/>
      <c r="DWF407" s="12"/>
      <c r="DWG407" s="12"/>
      <c r="DWH407" s="12"/>
      <c r="DWI407" s="12"/>
      <c r="DWJ407" s="12"/>
      <c r="DWK407" s="12"/>
      <c r="DWL407" s="12"/>
      <c r="DWM407" s="12"/>
      <c r="DWN407" s="12"/>
      <c r="DWO407" s="12"/>
      <c r="DWP407" s="12"/>
      <c r="DWQ407" s="12"/>
      <c r="DWR407" s="12"/>
      <c r="DWS407" s="12"/>
      <c r="DWT407" s="12"/>
      <c r="DWU407" s="12"/>
      <c r="DWV407" s="12"/>
      <c r="DWW407" s="12"/>
      <c r="DWX407" s="12"/>
      <c r="DWY407" s="12"/>
      <c r="DWZ407" s="12"/>
      <c r="DXA407" s="12"/>
      <c r="DXB407" s="12"/>
      <c r="DXC407" s="12"/>
      <c r="DXD407" s="12"/>
      <c r="DXE407" s="12"/>
      <c r="DXF407" s="12"/>
      <c r="DXG407" s="12"/>
      <c r="DXH407" s="12"/>
      <c r="DXI407" s="12"/>
      <c r="DXJ407" s="12"/>
      <c r="DXK407" s="12"/>
      <c r="DXL407" s="12"/>
      <c r="DXM407" s="12"/>
      <c r="DXN407" s="12"/>
      <c r="DXO407" s="12"/>
      <c r="DXP407" s="12"/>
      <c r="DXQ407" s="12"/>
      <c r="DXR407" s="12"/>
      <c r="DXS407" s="12"/>
      <c r="DXT407" s="12"/>
      <c r="DXU407" s="12"/>
      <c r="DXV407" s="12"/>
      <c r="DXW407" s="12"/>
      <c r="DXX407" s="12"/>
      <c r="DXY407" s="12"/>
      <c r="DXZ407" s="12"/>
      <c r="DYA407" s="12"/>
      <c r="DYB407" s="12"/>
      <c r="DYC407" s="12"/>
      <c r="DYD407" s="12"/>
      <c r="DYE407" s="12"/>
      <c r="DYF407" s="12"/>
      <c r="DYG407" s="12"/>
      <c r="DYH407" s="12"/>
      <c r="DYI407" s="12"/>
      <c r="DYJ407" s="12"/>
      <c r="DYK407" s="12"/>
      <c r="DYL407" s="12"/>
      <c r="DYM407" s="12"/>
      <c r="DYN407" s="12"/>
      <c r="DYO407" s="12"/>
      <c r="DYP407" s="12"/>
      <c r="DYQ407" s="12"/>
      <c r="DYR407" s="12"/>
      <c r="DYS407" s="12"/>
      <c r="DYT407" s="12"/>
      <c r="DYU407" s="12"/>
      <c r="DYV407" s="12"/>
      <c r="DYW407" s="12"/>
      <c r="DYX407" s="12"/>
      <c r="DYY407" s="12"/>
      <c r="DYZ407" s="12"/>
      <c r="DZA407" s="12"/>
      <c r="DZB407" s="12"/>
      <c r="DZC407" s="12"/>
      <c r="DZD407" s="12"/>
      <c r="DZE407" s="12"/>
      <c r="DZF407" s="12"/>
      <c r="DZG407" s="12"/>
      <c r="DZH407" s="12"/>
      <c r="DZI407" s="12"/>
      <c r="DZJ407" s="12"/>
      <c r="DZK407" s="12"/>
      <c r="DZL407" s="12"/>
      <c r="DZM407" s="12"/>
      <c r="DZN407" s="12"/>
      <c r="DZO407" s="12"/>
      <c r="DZP407" s="12"/>
      <c r="DZQ407" s="12"/>
      <c r="DZR407" s="12"/>
      <c r="DZS407" s="12"/>
      <c r="DZT407" s="12"/>
      <c r="DZU407" s="12"/>
      <c r="DZV407" s="12"/>
      <c r="DZW407" s="12"/>
      <c r="DZX407" s="12"/>
      <c r="DZY407" s="12"/>
      <c r="DZZ407" s="12"/>
      <c r="EAA407" s="12"/>
      <c r="EAB407" s="12"/>
      <c r="EAC407" s="12"/>
      <c r="EAD407" s="12"/>
      <c r="EAE407" s="12"/>
      <c r="EAF407" s="12"/>
      <c r="EAG407" s="12"/>
      <c r="EAH407" s="12"/>
      <c r="EAI407" s="12"/>
      <c r="EAJ407" s="12"/>
      <c r="EAK407" s="12"/>
      <c r="EAL407" s="12"/>
      <c r="EAM407" s="12"/>
      <c r="EAN407" s="12"/>
      <c r="EAO407" s="12"/>
      <c r="EAP407" s="12"/>
      <c r="EAQ407" s="12"/>
      <c r="EAR407" s="12"/>
      <c r="EAS407" s="12"/>
      <c r="EAT407" s="12"/>
      <c r="EAU407" s="12"/>
      <c r="EAV407" s="12"/>
      <c r="EAW407" s="12"/>
      <c r="EAX407" s="12"/>
      <c r="EAY407" s="12"/>
      <c r="EAZ407" s="12"/>
      <c r="EBA407" s="12"/>
      <c r="EBB407" s="12"/>
      <c r="EBC407" s="12"/>
      <c r="EBD407" s="12"/>
      <c r="EBE407" s="12"/>
      <c r="EBF407" s="12"/>
      <c r="EBG407" s="12"/>
      <c r="EBH407" s="12"/>
      <c r="EBI407" s="12"/>
      <c r="EBJ407" s="12"/>
      <c r="EBK407" s="12"/>
      <c r="EBL407" s="12"/>
      <c r="EBM407" s="12"/>
      <c r="EBN407" s="12"/>
      <c r="EBO407" s="12"/>
      <c r="EBP407" s="12"/>
      <c r="EBQ407" s="12"/>
      <c r="EBR407" s="12"/>
      <c r="EBS407" s="12"/>
      <c r="EBT407" s="12"/>
      <c r="EBU407" s="12"/>
      <c r="EBV407" s="12"/>
      <c r="EBW407" s="12"/>
      <c r="EBX407" s="12"/>
      <c r="EBY407" s="12"/>
      <c r="EBZ407" s="12"/>
      <c r="ECA407" s="12"/>
      <c r="ECB407" s="12"/>
      <c r="ECC407" s="12"/>
      <c r="ECD407" s="12"/>
      <c r="ECE407" s="12"/>
      <c r="ECF407" s="12"/>
      <c r="ECG407" s="12"/>
      <c r="ECH407" s="12"/>
      <c r="ECI407" s="12"/>
      <c r="ECJ407" s="12"/>
      <c r="ECK407" s="12"/>
      <c r="ECL407" s="12"/>
      <c r="ECM407" s="12"/>
      <c r="ECN407" s="12"/>
      <c r="ECO407" s="12"/>
      <c r="ECP407" s="12"/>
      <c r="ECQ407" s="12"/>
      <c r="ECR407" s="12"/>
      <c r="ECS407" s="12"/>
      <c r="ECT407" s="12"/>
      <c r="ECU407" s="12"/>
      <c r="ECV407" s="12"/>
      <c r="ECW407" s="12"/>
      <c r="ECX407" s="12"/>
      <c r="ECY407" s="12"/>
      <c r="ECZ407" s="12"/>
      <c r="EDA407" s="12"/>
      <c r="EDB407" s="12"/>
      <c r="EDC407" s="12"/>
      <c r="EDD407" s="12"/>
      <c r="EDE407" s="12"/>
      <c r="EDF407" s="12"/>
      <c r="EDG407" s="12"/>
      <c r="EDH407" s="12"/>
      <c r="EDI407" s="12"/>
      <c r="EDJ407" s="12"/>
      <c r="EDK407" s="12"/>
      <c r="EDL407" s="12"/>
      <c r="EDM407" s="12"/>
      <c r="EDN407" s="12"/>
      <c r="EDO407" s="12"/>
      <c r="EDP407" s="12"/>
      <c r="EDQ407" s="12"/>
      <c r="EDR407" s="12"/>
      <c r="EDS407" s="12"/>
      <c r="EDT407" s="12"/>
      <c r="EDU407" s="12"/>
      <c r="EDV407" s="12"/>
      <c r="EDW407" s="12"/>
      <c r="EDX407" s="12"/>
      <c r="EDY407" s="12"/>
      <c r="EDZ407" s="12"/>
      <c r="EEA407" s="12"/>
      <c r="EEB407" s="12"/>
      <c r="EEC407" s="12"/>
      <c r="EED407" s="12"/>
      <c r="EEE407" s="12"/>
      <c r="EEF407" s="12"/>
      <c r="EEG407" s="12"/>
      <c r="EEH407" s="12"/>
      <c r="EEI407" s="12"/>
      <c r="EEJ407" s="12"/>
      <c r="EEK407" s="12"/>
      <c r="EEL407" s="12"/>
      <c r="EEM407" s="12"/>
      <c r="EEN407" s="12"/>
      <c r="EEO407" s="12"/>
      <c r="EEP407" s="12"/>
      <c r="EEQ407" s="12"/>
      <c r="EER407" s="12"/>
      <c r="EES407" s="12"/>
      <c r="EET407" s="12"/>
      <c r="EEU407" s="12"/>
      <c r="EEV407" s="12"/>
      <c r="EEW407" s="12"/>
      <c r="EEX407" s="12"/>
      <c r="EEY407" s="12"/>
      <c r="EEZ407" s="12"/>
      <c r="EFA407" s="12"/>
      <c r="EFB407" s="12"/>
      <c r="EFC407" s="12"/>
      <c r="EFD407" s="12"/>
      <c r="EFE407" s="12"/>
      <c r="EFF407" s="12"/>
      <c r="EFG407" s="12"/>
      <c r="EFH407" s="12"/>
      <c r="EFI407" s="12"/>
      <c r="EFJ407" s="12"/>
      <c r="EFK407" s="12"/>
      <c r="EFL407" s="12"/>
      <c r="EFM407" s="12"/>
      <c r="EFN407" s="12"/>
      <c r="EFO407" s="12"/>
      <c r="EFP407" s="12"/>
      <c r="EFQ407" s="12"/>
      <c r="EFR407" s="12"/>
      <c r="EFS407" s="12"/>
      <c r="EFT407" s="12"/>
      <c r="EFU407" s="12"/>
      <c r="EFV407" s="12"/>
      <c r="EFW407" s="12"/>
      <c r="EFX407" s="12"/>
      <c r="EFY407" s="12"/>
      <c r="EFZ407" s="12"/>
      <c r="EGA407" s="12"/>
      <c r="EGB407" s="12"/>
      <c r="EGC407" s="12"/>
      <c r="EGD407" s="12"/>
      <c r="EGE407" s="12"/>
      <c r="EGF407" s="12"/>
      <c r="EGG407" s="12"/>
      <c r="EGH407" s="12"/>
      <c r="EGI407" s="12"/>
      <c r="EGJ407" s="12"/>
      <c r="EGK407" s="12"/>
      <c r="EGL407" s="12"/>
      <c r="EGM407" s="12"/>
      <c r="EGN407" s="12"/>
      <c r="EGO407" s="12"/>
      <c r="EGP407" s="12"/>
      <c r="EGQ407" s="12"/>
      <c r="EGR407" s="12"/>
      <c r="EGS407" s="12"/>
      <c r="EGT407" s="12"/>
      <c r="EGU407" s="12"/>
      <c r="EGV407" s="12"/>
      <c r="EGW407" s="12"/>
      <c r="EGX407" s="12"/>
      <c r="EGY407" s="12"/>
      <c r="EGZ407" s="12"/>
      <c r="EHA407" s="12"/>
      <c r="EHB407" s="12"/>
      <c r="EHC407" s="12"/>
      <c r="EHD407" s="12"/>
      <c r="EHE407" s="12"/>
      <c r="EHF407" s="12"/>
      <c r="EHG407" s="12"/>
      <c r="EHH407" s="12"/>
      <c r="EHI407" s="12"/>
      <c r="EHJ407" s="12"/>
      <c r="EHK407" s="12"/>
      <c r="EHL407" s="12"/>
      <c r="EHM407" s="12"/>
      <c r="EHN407" s="12"/>
      <c r="EHO407" s="12"/>
      <c r="EHP407" s="12"/>
      <c r="EHQ407" s="12"/>
      <c r="EHR407" s="12"/>
      <c r="EHS407" s="12"/>
      <c r="EHT407" s="12"/>
      <c r="EHU407" s="12"/>
      <c r="EHV407" s="12"/>
      <c r="EHW407" s="12"/>
      <c r="EHX407" s="12"/>
      <c r="EHY407" s="12"/>
      <c r="EHZ407" s="12"/>
      <c r="EIA407" s="12"/>
      <c r="EIB407" s="12"/>
      <c r="EIC407" s="12"/>
      <c r="EID407" s="12"/>
      <c r="EIE407" s="12"/>
      <c r="EIF407" s="12"/>
      <c r="EIG407" s="12"/>
      <c r="EIH407" s="12"/>
      <c r="EII407" s="12"/>
      <c r="EIJ407" s="12"/>
      <c r="EIK407" s="12"/>
      <c r="EIL407" s="12"/>
      <c r="EIM407" s="12"/>
      <c r="EIN407" s="12"/>
      <c r="EIO407" s="12"/>
      <c r="EIP407" s="12"/>
      <c r="EIQ407" s="12"/>
      <c r="EIR407" s="12"/>
      <c r="EIS407" s="12"/>
      <c r="EIT407" s="12"/>
      <c r="EIU407" s="12"/>
      <c r="EIV407" s="12"/>
      <c r="EIW407" s="12"/>
      <c r="EIX407" s="12"/>
      <c r="EIY407" s="12"/>
      <c r="EIZ407" s="12"/>
      <c r="EJA407" s="12"/>
      <c r="EJB407" s="12"/>
      <c r="EJC407" s="12"/>
      <c r="EJD407" s="12"/>
      <c r="EJE407" s="12"/>
      <c r="EJF407" s="12"/>
      <c r="EJG407" s="12"/>
      <c r="EJH407" s="12"/>
      <c r="EJI407" s="12"/>
      <c r="EJJ407" s="12"/>
      <c r="EJK407" s="12"/>
      <c r="EJL407" s="12"/>
      <c r="EJM407" s="12"/>
      <c r="EJN407" s="12"/>
      <c r="EJO407" s="12"/>
      <c r="EJP407" s="12"/>
      <c r="EJQ407" s="12"/>
      <c r="EJR407" s="12"/>
      <c r="EJS407" s="12"/>
      <c r="EJT407" s="12"/>
      <c r="EJU407" s="12"/>
      <c r="EJV407" s="12"/>
      <c r="EJW407" s="12"/>
      <c r="EJX407" s="12"/>
      <c r="EJY407" s="12"/>
      <c r="EJZ407" s="12"/>
      <c r="EKA407" s="12"/>
      <c r="EKB407" s="12"/>
      <c r="EKC407" s="12"/>
      <c r="EKD407" s="12"/>
      <c r="EKE407" s="12"/>
      <c r="EKF407" s="12"/>
      <c r="EKG407" s="12"/>
      <c r="EKH407" s="12"/>
      <c r="EKI407" s="12"/>
      <c r="EKJ407" s="12"/>
      <c r="EKK407" s="12"/>
      <c r="EKL407" s="12"/>
      <c r="EKM407" s="12"/>
      <c r="EKN407" s="12"/>
      <c r="EKO407" s="12"/>
      <c r="EKP407" s="12"/>
      <c r="EKQ407" s="12"/>
      <c r="EKR407" s="12"/>
      <c r="EKS407" s="12"/>
      <c r="EKT407" s="12"/>
      <c r="EKU407" s="12"/>
      <c r="EKV407" s="12"/>
      <c r="EKW407" s="12"/>
      <c r="EKX407" s="12"/>
      <c r="EKY407" s="12"/>
      <c r="EKZ407" s="12"/>
      <c r="ELA407" s="12"/>
      <c r="ELB407" s="12"/>
      <c r="ELC407" s="12"/>
      <c r="ELD407" s="12"/>
      <c r="ELE407" s="12"/>
      <c r="ELF407" s="12"/>
      <c r="ELG407" s="12"/>
      <c r="ELH407" s="12"/>
      <c r="ELI407" s="12"/>
      <c r="ELJ407" s="12"/>
      <c r="ELK407" s="12"/>
      <c r="ELL407" s="12"/>
      <c r="ELM407" s="12"/>
      <c r="ELN407" s="12"/>
      <c r="ELO407" s="12"/>
      <c r="ELP407" s="12"/>
      <c r="ELQ407" s="12"/>
      <c r="ELR407" s="12"/>
      <c r="ELS407" s="12"/>
      <c r="ELT407" s="12"/>
      <c r="ELU407" s="12"/>
      <c r="ELV407" s="12"/>
      <c r="ELW407" s="12"/>
      <c r="ELX407" s="12"/>
      <c r="ELY407" s="12"/>
      <c r="ELZ407" s="12"/>
      <c r="EMA407" s="12"/>
      <c r="EMB407" s="12"/>
      <c r="EMC407" s="12"/>
      <c r="EMD407" s="12"/>
      <c r="EME407" s="12"/>
      <c r="EMF407" s="12"/>
      <c r="EMG407" s="12"/>
      <c r="EMH407" s="12"/>
      <c r="EMI407" s="12"/>
      <c r="EMJ407" s="12"/>
      <c r="EMK407" s="12"/>
      <c r="EML407" s="12"/>
      <c r="EMM407" s="12"/>
      <c r="EMN407" s="12"/>
      <c r="EMO407" s="12"/>
      <c r="EMP407" s="12"/>
      <c r="EMQ407" s="12"/>
      <c r="EMR407" s="12"/>
      <c r="EMS407" s="12"/>
      <c r="EMT407" s="12"/>
      <c r="EMU407" s="12"/>
      <c r="EMV407" s="12"/>
      <c r="EMW407" s="12"/>
      <c r="EMX407" s="12"/>
      <c r="EMY407" s="12"/>
      <c r="EMZ407" s="12"/>
      <c r="ENA407" s="12"/>
      <c r="ENB407" s="12"/>
      <c r="ENC407" s="12"/>
      <c r="END407" s="12"/>
      <c r="ENE407" s="12"/>
      <c r="ENF407" s="12"/>
      <c r="ENG407" s="12"/>
      <c r="ENH407" s="12"/>
      <c r="ENI407" s="12"/>
      <c r="ENJ407" s="12"/>
      <c r="ENK407" s="12"/>
      <c r="ENL407" s="12"/>
      <c r="ENM407" s="12"/>
      <c r="ENN407" s="12"/>
      <c r="ENO407" s="12"/>
      <c r="ENP407" s="12"/>
      <c r="ENQ407" s="12"/>
      <c r="ENR407" s="12"/>
      <c r="ENS407" s="12"/>
      <c r="ENT407" s="12"/>
      <c r="ENU407" s="12"/>
      <c r="ENV407" s="12"/>
      <c r="ENW407" s="12"/>
      <c r="ENX407" s="12"/>
      <c r="ENY407" s="12"/>
      <c r="ENZ407" s="12"/>
      <c r="EOA407" s="12"/>
      <c r="EOB407" s="12"/>
      <c r="EOC407" s="12"/>
      <c r="EOD407" s="12"/>
      <c r="EOE407" s="12"/>
      <c r="EOF407" s="12"/>
      <c r="EOG407" s="12"/>
      <c r="EOH407" s="12"/>
      <c r="EOI407" s="12"/>
      <c r="EOJ407" s="12"/>
      <c r="EOK407" s="12"/>
      <c r="EOL407" s="12"/>
      <c r="EOM407" s="12"/>
      <c r="EON407" s="12"/>
      <c r="EOO407" s="12"/>
      <c r="EOP407" s="12"/>
      <c r="EOQ407" s="12"/>
      <c r="EOR407" s="12"/>
      <c r="EOS407" s="12"/>
      <c r="EOT407" s="12"/>
      <c r="EOU407" s="12"/>
      <c r="EOV407" s="12"/>
      <c r="EOW407" s="12"/>
      <c r="EOX407" s="12"/>
      <c r="EOY407" s="12"/>
      <c r="EOZ407" s="12"/>
      <c r="EPA407" s="12"/>
      <c r="EPB407" s="12"/>
      <c r="EPC407" s="12"/>
      <c r="EPD407" s="12"/>
      <c r="EPE407" s="12"/>
      <c r="EPF407" s="12"/>
      <c r="EPG407" s="12"/>
      <c r="EPH407" s="12"/>
      <c r="EPI407" s="12"/>
      <c r="EPJ407" s="12"/>
      <c r="EPK407" s="12"/>
      <c r="EPL407" s="12"/>
      <c r="EPM407" s="12"/>
      <c r="EPN407" s="12"/>
      <c r="EPO407" s="12"/>
      <c r="EPP407" s="12"/>
      <c r="EPQ407" s="12"/>
      <c r="EPR407" s="12"/>
      <c r="EPS407" s="12"/>
      <c r="EPT407" s="12"/>
      <c r="EPU407" s="12"/>
      <c r="EPV407" s="12"/>
      <c r="EPW407" s="12"/>
      <c r="EPX407" s="12"/>
      <c r="EPY407" s="12"/>
      <c r="EPZ407" s="12"/>
      <c r="EQA407" s="12"/>
      <c r="EQB407" s="12"/>
      <c r="EQC407" s="12"/>
      <c r="EQD407" s="12"/>
      <c r="EQE407" s="12"/>
      <c r="EQF407" s="12"/>
      <c r="EQG407" s="12"/>
      <c r="EQH407" s="12"/>
      <c r="EQI407" s="12"/>
      <c r="EQJ407" s="12"/>
      <c r="EQK407" s="12"/>
      <c r="EQL407" s="12"/>
      <c r="EQM407" s="12"/>
      <c r="EQN407" s="12"/>
      <c r="EQO407" s="12"/>
      <c r="EQP407" s="12"/>
      <c r="EQQ407" s="12"/>
      <c r="EQR407" s="12"/>
      <c r="EQS407" s="12"/>
      <c r="EQT407" s="12"/>
      <c r="EQU407" s="12"/>
      <c r="EQV407" s="12"/>
      <c r="EQW407" s="12"/>
      <c r="EQX407" s="12"/>
      <c r="EQY407" s="12"/>
      <c r="EQZ407" s="12"/>
      <c r="ERA407" s="12"/>
      <c r="ERB407" s="12"/>
      <c r="ERC407" s="12"/>
      <c r="ERD407" s="12"/>
      <c r="ERE407" s="12"/>
      <c r="ERF407" s="12"/>
      <c r="ERG407" s="12"/>
      <c r="ERH407" s="12"/>
      <c r="ERI407" s="12"/>
      <c r="ERJ407" s="12"/>
      <c r="ERK407" s="12"/>
      <c r="ERL407" s="12"/>
      <c r="ERM407" s="12"/>
      <c r="ERN407" s="12"/>
      <c r="ERO407" s="12"/>
      <c r="ERP407" s="12"/>
      <c r="ERQ407" s="12"/>
      <c r="ERR407" s="12"/>
      <c r="ERS407" s="12"/>
      <c r="ERT407" s="12"/>
      <c r="ERU407" s="12"/>
      <c r="ERV407" s="12"/>
      <c r="ERW407" s="12"/>
      <c r="ERX407" s="12"/>
      <c r="ERY407" s="12"/>
      <c r="ERZ407" s="12"/>
      <c r="ESA407" s="12"/>
      <c r="ESB407" s="12"/>
      <c r="ESC407" s="12"/>
      <c r="ESD407" s="12"/>
      <c r="ESE407" s="12"/>
      <c r="ESF407" s="12"/>
      <c r="ESG407" s="12"/>
      <c r="ESH407" s="12"/>
      <c r="ESI407" s="12"/>
      <c r="ESJ407" s="12"/>
      <c r="ESK407" s="12"/>
      <c r="ESL407" s="12"/>
      <c r="ESM407" s="12"/>
      <c r="ESN407" s="12"/>
      <c r="ESO407" s="12"/>
      <c r="ESP407" s="12"/>
      <c r="ESQ407" s="12"/>
      <c r="ESR407" s="12"/>
      <c r="ESS407" s="12"/>
      <c r="EST407" s="12"/>
      <c r="ESU407" s="12"/>
      <c r="ESV407" s="12"/>
      <c r="ESW407" s="12"/>
      <c r="ESX407" s="12"/>
      <c r="ESY407" s="12"/>
      <c r="ESZ407" s="12"/>
      <c r="ETA407" s="12"/>
      <c r="ETB407" s="12"/>
      <c r="ETC407" s="12"/>
      <c r="ETD407" s="12"/>
      <c r="ETE407" s="12"/>
      <c r="ETF407" s="12"/>
      <c r="ETG407" s="12"/>
      <c r="ETH407" s="12"/>
      <c r="ETI407" s="12"/>
      <c r="ETJ407" s="12"/>
      <c r="ETK407" s="12"/>
      <c r="ETL407" s="12"/>
      <c r="ETM407" s="12"/>
      <c r="ETN407" s="12"/>
      <c r="ETO407" s="12"/>
      <c r="ETP407" s="12"/>
      <c r="ETQ407" s="12"/>
      <c r="ETR407" s="12"/>
      <c r="ETS407" s="12"/>
      <c r="ETT407" s="12"/>
      <c r="ETU407" s="12"/>
      <c r="ETV407" s="12"/>
      <c r="ETW407" s="12"/>
      <c r="ETX407" s="12"/>
      <c r="ETY407" s="12"/>
      <c r="ETZ407" s="12"/>
      <c r="EUA407" s="12"/>
      <c r="EUB407" s="12"/>
      <c r="EUC407" s="12"/>
      <c r="EUD407" s="12"/>
      <c r="EUE407" s="12"/>
      <c r="EUF407" s="12"/>
      <c r="EUG407" s="12"/>
      <c r="EUH407" s="12"/>
      <c r="EUI407" s="12"/>
      <c r="EUJ407" s="12"/>
      <c r="EUK407" s="12"/>
      <c r="EUL407" s="12"/>
      <c r="EUM407" s="12"/>
      <c r="EUN407" s="12"/>
      <c r="EUO407" s="12"/>
      <c r="EUP407" s="12"/>
      <c r="EUQ407" s="12"/>
      <c r="EUR407" s="12"/>
      <c r="EUS407" s="12"/>
      <c r="EUT407" s="12"/>
      <c r="EUU407" s="12"/>
      <c r="EUV407" s="12"/>
      <c r="EUW407" s="12"/>
      <c r="EUX407" s="12"/>
      <c r="EUY407" s="12"/>
      <c r="EUZ407" s="12"/>
      <c r="EVA407" s="12"/>
      <c r="EVB407" s="12"/>
      <c r="EVC407" s="12"/>
      <c r="EVD407" s="12"/>
      <c r="EVE407" s="12"/>
      <c r="EVF407" s="12"/>
      <c r="EVG407" s="12"/>
      <c r="EVH407" s="12"/>
      <c r="EVI407" s="12"/>
      <c r="EVJ407" s="12"/>
      <c r="EVK407" s="12"/>
      <c r="EVL407" s="12"/>
      <c r="EVM407" s="12"/>
      <c r="EVN407" s="12"/>
      <c r="EVO407" s="12"/>
      <c r="EVP407" s="12"/>
      <c r="EVQ407" s="12"/>
      <c r="EVR407" s="12"/>
      <c r="EVS407" s="12"/>
      <c r="EVT407" s="12"/>
      <c r="EVU407" s="12"/>
      <c r="EVV407" s="12"/>
      <c r="EVW407" s="12"/>
      <c r="EVX407" s="12"/>
      <c r="EVY407" s="12"/>
      <c r="EVZ407" s="12"/>
      <c r="EWA407" s="12"/>
      <c r="EWB407" s="12"/>
      <c r="EWC407" s="12"/>
      <c r="EWD407" s="12"/>
      <c r="EWE407" s="12"/>
      <c r="EWF407" s="12"/>
      <c r="EWG407" s="12"/>
      <c r="EWH407" s="12"/>
      <c r="EWI407" s="12"/>
      <c r="EWJ407" s="12"/>
      <c r="EWK407" s="12"/>
      <c r="EWL407" s="12"/>
      <c r="EWM407" s="12"/>
      <c r="EWN407" s="12"/>
      <c r="EWO407" s="12"/>
      <c r="EWP407" s="12"/>
      <c r="EWQ407" s="12"/>
      <c r="EWR407" s="12"/>
      <c r="EWS407" s="12"/>
      <c r="EWT407" s="12"/>
      <c r="EWU407" s="12"/>
      <c r="EWV407" s="12"/>
      <c r="EWW407" s="12"/>
      <c r="EWX407" s="12"/>
      <c r="EWY407" s="12"/>
      <c r="EWZ407" s="12"/>
      <c r="EXA407" s="12"/>
      <c r="EXB407" s="12"/>
      <c r="EXC407" s="12"/>
      <c r="EXD407" s="12"/>
      <c r="EXE407" s="12"/>
      <c r="EXF407" s="12"/>
      <c r="EXG407" s="12"/>
      <c r="EXH407" s="12"/>
      <c r="EXI407" s="12"/>
      <c r="EXJ407" s="12"/>
      <c r="EXK407" s="12"/>
      <c r="EXL407" s="12"/>
      <c r="EXM407" s="12"/>
      <c r="EXN407" s="12"/>
      <c r="EXO407" s="12"/>
      <c r="EXP407" s="12"/>
      <c r="EXQ407" s="12"/>
      <c r="EXR407" s="12"/>
      <c r="EXS407" s="12"/>
      <c r="EXT407" s="12"/>
      <c r="EXU407" s="12"/>
      <c r="EXV407" s="12"/>
      <c r="EXW407" s="12"/>
      <c r="EXX407" s="12"/>
      <c r="EXY407" s="12"/>
      <c r="EXZ407" s="12"/>
      <c r="EYA407" s="12"/>
      <c r="EYB407" s="12"/>
      <c r="EYC407" s="12"/>
      <c r="EYD407" s="12"/>
      <c r="EYE407" s="12"/>
      <c r="EYF407" s="12"/>
      <c r="EYG407" s="12"/>
      <c r="EYH407" s="12"/>
      <c r="EYI407" s="12"/>
      <c r="EYJ407" s="12"/>
      <c r="EYK407" s="12"/>
      <c r="EYL407" s="12"/>
      <c r="EYM407" s="12"/>
      <c r="EYN407" s="12"/>
      <c r="EYO407" s="12"/>
      <c r="EYP407" s="12"/>
      <c r="EYQ407" s="12"/>
      <c r="EYR407" s="12"/>
      <c r="EYS407" s="12"/>
      <c r="EYT407" s="12"/>
      <c r="EYU407" s="12"/>
      <c r="EYV407" s="12"/>
      <c r="EYW407" s="12"/>
      <c r="EYX407" s="12"/>
      <c r="EYY407" s="12"/>
      <c r="EYZ407" s="12"/>
      <c r="EZA407" s="12"/>
      <c r="EZB407" s="12"/>
      <c r="EZC407" s="12"/>
      <c r="EZD407" s="12"/>
      <c r="EZE407" s="12"/>
      <c r="EZF407" s="12"/>
      <c r="EZG407" s="12"/>
      <c r="EZH407" s="12"/>
      <c r="EZI407" s="12"/>
      <c r="EZJ407" s="12"/>
      <c r="EZK407" s="12"/>
      <c r="EZL407" s="12"/>
      <c r="EZM407" s="12"/>
      <c r="EZN407" s="12"/>
      <c r="EZO407" s="12"/>
      <c r="EZP407" s="12"/>
      <c r="EZQ407" s="12"/>
      <c r="EZR407" s="12"/>
      <c r="EZS407" s="12"/>
      <c r="EZT407" s="12"/>
      <c r="EZU407" s="12"/>
      <c r="EZV407" s="12"/>
      <c r="EZW407" s="12"/>
      <c r="EZX407" s="12"/>
      <c r="EZY407" s="12"/>
      <c r="EZZ407" s="12"/>
      <c r="FAA407" s="12"/>
      <c r="FAB407" s="12"/>
      <c r="FAC407" s="12"/>
      <c r="FAD407" s="12"/>
      <c r="FAE407" s="12"/>
      <c r="FAF407" s="12"/>
      <c r="FAG407" s="12"/>
      <c r="FAH407" s="12"/>
      <c r="FAI407" s="12"/>
      <c r="FAJ407" s="12"/>
      <c r="FAK407" s="12"/>
      <c r="FAL407" s="12"/>
      <c r="FAM407" s="12"/>
      <c r="FAN407" s="12"/>
      <c r="FAO407" s="12"/>
      <c r="FAP407" s="12"/>
      <c r="FAQ407" s="12"/>
      <c r="FAR407" s="12"/>
      <c r="FAS407" s="12"/>
      <c r="FAT407" s="12"/>
      <c r="FAU407" s="12"/>
      <c r="FAV407" s="12"/>
      <c r="FAW407" s="12"/>
      <c r="FAX407" s="12"/>
      <c r="FAY407" s="12"/>
      <c r="FAZ407" s="12"/>
      <c r="FBA407" s="12"/>
      <c r="FBB407" s="12"/>
      <c r="FBC407" s="12"/>
      <c r="FBD407" s="12"/>
      <c r="FBE407" s="12"/>
      <c r="FBF407" s="12"/>
      <c r="FBG407" s="12"/>
      <c r="FBH407" s="12"/>
      <c r="FBI407" s="12"/>
      <c r="FBJ407" s="12"/>
      <c r="FBK407" s="12"/>
      <c r="FBL407" s="12"/>
      <c r="FBM407" s="12"/>
      <c r="FBN407" s="12"/>
      <c r="FBO407" s="12"/>
      <c r="FBP407" s="12"/>
      <c r="FBQ407" s="12"/>
      <c r="FBR407" s="12"/>
      <c r="FBS407" s="12"/>
      <c r="FBT407" s="12"/>
      <c r="FBU407" s="12"/>
      <c r="FBV407" s="12"/>
      <c r="FBW407" s="12"/>
      <c r="FBX407" s="12"/>
      <c r="FBY407" s="12"/>
      <c r="FBZ407" s="12"/>
      <c r="FCA407" s="12"/>
      <c r="FCB407" s="12"/>
      <c r="FCC407" s="12"/>
      <c r="FCD407" s="12"/>
      <c r="FCE407" s="12"/>
      <c r="FCF407" s="12"/>
      <c r="FCG407" s="12"/>
      <c r="FCH407" s="12"/>
      <c r="FCI407" s="12"/>
      <c r="FCJ407" s="12"/>
      <c r="FCK407" s="12"/>
      <c r="FCL407" s="12"/>
      <c r="FCM407" s="12"/>
      <c r="FCN407" s="12"/>
      <c r="FCO407" s="12"/>
      <c r="FCP407" s="12"/>
      <c r="FCQ407" s="12"/>
      <c r="FCR407" s="12"/>
      <c r="FCS407" s="12"/>
      <c r="FCT407" s="12"/>
      <c r="FCU407" s="12"/>
      <c r="FCV407" s="12"/>
      <c r="FCW407" s="12"/>
      <c r="FCX407" s="12"/>
      <c r="FCY407" s="12"/>
      <c r="FCZ407" s="12"/>
      <c r="FDA407" s="12"/>
      <c r="FDB407" s="12"/>
      <c r="FDC407" s="12"/>
      <c r="FDD407" s="12"/>
      <c r="FDE407" s="12"/>
      <c r="FDF407" s="12"/>
      <c r="FDG407" s="12"/>
      <c r="FDH407" s="12"/>
      <c r="FDI407" s="12"/>
      <c r="FDJ407" s="12"/>
      <c r="FDK407" s="12"/>
      <c r="FDL407" s="12"/>
      <c r="FDM407" s="12"/>
      <c r="FDN407" s="12"/>
      <c r="FDO407" s="12"/>
      <c r="FDP407" s="12"/>
      <c r="FDQ407" s="12"/>
      <c r="FDR407" s="12"/>
      <c r="FDS407" s="12"/>
      <c r="FDT407" s="12"/>
      <c r="FDU407" s="12"/>
      <c r="FDV407" s="12"/>
      <c r="FDW407" s="12"/>
      <c r="FDX407" s="12"/>
      <c r="FDY407" s="12"/>
      <c r="FDZ407" s="12"/>
      <c r="FEA407" s="12"/>
      <c r="FEB407" s="12"/>
      <c r="FEC407" s="12"/>
      <c r="FED407" s="12"/>
      <c r="FEE407" s="12"/>
      <c r="FEF407" s="12"/>
      <c r="FEG407" s="12"/>
      <c r="FEH407" s="12"/>
      <c r="FEI407" s="12"/>
      <c r="FEJ407" s="12"/>
      <c r="FEK407" s="12"/>
      <c r="FEL407" s="12"/>
      <c r="FEM407" s="12"/>
      <c r="FEN407" s="12"/>
      <c r="FEO407" s="12"/>
      <c r="FEP407" s="12"/>
      <c r="FEQ407" s="12"/>
      <c r="FER407" s="12"/>
      <c r="FES407" s="12"/>
      <c r="FET407" s="12"/>
      <c r="FEU407" s="12"/>
      <c r="FEV407" s="12"/>
      <c r="FEW407" s="12"/>
      <c r="FEX407" s="12"/>
      <c r="FEY407" s="12"/>
      <c r="FEZ407" s="12"/>
      <c r="FFA407" s="12"/>
      <c r="FFB407" s="12"/>
      <c r="FFC407" s="12"/>
      <c r="FFD407" s="12"/>
      <c r="FFE407" s="12"/>
      <c r="FFF407" s="12"/>
      <c r="FFG407" s="12"/>
      <c r="FFH407" s="12"/>
      <c r="FFI407" s="12"/>
      <c r="FFJ407" s="12"/>
      <c r="FFK407" s="12"/>
      <c r="FFL407" s="12"/>
      <c r="FFM407" s="12"/>
      <c r="FFN407" s="12"/>
      <c r="FFO407" s="12"/>
      <c r="FFP407" s="12"/>
      <c r="FFQ407" s="12"/>
      <c r="FFR407" s="12"/>
      <c r="FFS407" s="12"/>
      <c r="FFT407" s="12"/>
      <c r="FFU407" s="12"/>
      <c r="FFV407" s="12"/>
      <c r="FFW407" s="12"/>
      <c r="FFX407" s="12"/>
      <c r="FFY407" s="12"/>
      <c r="FFZ407" s="12"/>
      <c r="FGA407" s="12"/>
      <c r="FGB407" s="12"/>
      <c r="FGC407" s="12"/>
      <c r="FGD407" s="12"/>
      <c r="FGE407" s="12"/>
      <c r="FGF407" s="12"/>
      <c r="FGG407" s="12"/>
      <c r="FGH407" s="12"/>
      <c r="FGI407" s="12"/>
      <c r="FGJ407" s="12"/>
      <c r="FGK407" s="12"/>
      <c r="FGL407" s="12"/>
      <c r="FGM407" s="12"/>
      <c r="FGN407" s="12"/>
      <c r="FGO407" s="12"/>
      <c r="FGP407" s="12"/>
      <c r="FGQ407" s="12"/>
      <c r="FGR407" s="12"/>
      <c r="FGS407" s="12"/>
      <c r="FGT407" s="12"/>
      <c r="FGU407" s="12"/>
      <c r="FGV407" s="12"/>
      <c r="FGW407" s="12"/>
      <c r="FGX407" s="12"/>
      <c r="FGY407" s="12"/>
      <c r="FGZ407" s="12"/>
      <c r="FHA407" s="12"/>
      <c r="FHB407" s="12"/>
      <c r="FHC407" s="12"/>
      <c r="FHD407" s="12"/>
      <c r="FHE407" s="12"/>
      <c r="FHF407" s="12"/>
      <c r="FHG407" s="12"/>
      <c r="FHH407" s="12"/>
      <c r="FHI407" s="12"/>
      <c r="FHJ407" s="12"/>
      <c r="FHK407" s="12"/>
      <c r="FHL407" s="12"/>
      <c r="FHM407" s="12"/>
      <c r="FHN407" s="12"/>
      <c r="FHO407" s="12"/>
      <c r="FHP407" s="12"/>
      <c r="FHQ407" s="12"/>
      <c r="FHR407" s="12"/>
      <c r="FHS407" s="12"/>
      <c r="FHT407" s="12"/>
      <c r="FHU407" s="12"/>
      <c r="FHV407" s="12"/>
      <c r="FHW407" s="12"/>
      <c r="FHX407" s="12"/>
      <c r="FHY407" s="12"/>
      <c r="FHZ407" s="12"/>
      <c r="FIA407" s="12"/>
      <c r="FIB407" s="12"/>
      <c r="FIC407" s="12"/>
      <c r="FID407" s="12"/>
      <c r="FIE407" s="12"/>
      <c r="FIF407" s="12"/>
      <c r="FIG407" s="12"/>
      <c r="FIH407" s="12"/>
      <c r="FII407" s="12"/>
      <c r="FIJ407" s="12"/>
      <c r="FIK407" s="12"/>
      <c r="FIL407" s="12"/>
      <c r="FIM407" s="12"/>
      <c r="FIN407" s="12"/>
      <c r="FIO407" s="12"/>
      <c r="FIP407" s="12"/>
      <c r="FIQ407" s="12"/>
      <c r="FIR407" s="12"/>
      <c r="FIS407" s="12"/>
      <c r="FIT407" s="12"/>
      <c r="FIU407" s="12"/>
      <c r="FIV407" s="12"/>
      <c r="FIW407" s="12"/>
      <c r="FIX407" s="12"/>
      <c r="FIY407" s="12"/>
      <c r="FIZ407" s="12"/>
      <c r="FJA407" s="12"/>
      <c r="FJB407" s="12"/>
      <c r="FJC407" s="12"/>
      <c r="FJD407" s="12"/>
      <c r="FJE407" s="12"/>
      <c r="FJF407" s="12"/>
      <c r="FJG407" s="12"/>
      <c r="FJH407" s="12"/>
      <c r="FJI407" s="12"/>
      <c r="FJJ407" s="12"/>
      <c r="FJK407" s="12"/>
      <c r="FJL407" s="12"/>
      <c r="FJM407" s="12"/>
      <c r="FJN407" s="12"/>
      <c r="FJO407" s="12"/>
      <c r="FJP407" s="12"/>
      <c r="FJQ407" s="12"/>
      <c r="FJR407" s="12"/>
      <c r="FJS407" s="12"/>
      <c r="FJT407" s="12"/>
      <c r="FJU407" s="12"/>
      <c r="FJV407" s="12"/>
      <c r="FJW407" s="12"/>
      <c r="FJX407" s="12"/>
      <c r="FJY407" s="12"/>
      <c r="FJZ407" s="12"/>
      <c r="FKA407" s="12"/>
      <c r="FKB407" s="12"/>
      <c r="FKC407" s="12"/>
      <c r="FKD407" s="12"/>
      <c r="FKE407" s="12"/>
      <c r="FKF407" s="12"/>
      <c r="FKG407" s="12"/>
      <c r="FKH407" s="12"/>
      <c r="FKI407" s="12"/>
      <c r="FKJ407" s="12"/>
      <c r="FKK407" s="12"/>
      <c r="FKL407" s="12"/>
      <c r="FKM407" s="12"/>
      <c r="FKN407" s="12"/>
      <c r="FKO407" s="12"/>
      <c r="FKP407" s="12"/>
      <c r="FKQ407" s="12"/>
      <c r="FKR407" s="12"/>
      <c r="FKS407" s="12"/>
      <c r="FKT407" s="12"/>
      <c r="FKU407" s="12"/>
      <c r="FKV407" s="12"/>
      <c r="FKW407" s="12"/>
      <c r="FKX407" s="12"/>
      <c r="FKY407" s="12"/>
      <c r="FKZ407" s="12"/>
      <c r="FLA407" s="12"/>
      <c r="FLB407" s="12"/>
      <c r="FLC407" s="12"/>
      <c r="FLD407" s="12"/>
      <c r="FLE407" s="12"/>
      <c r="FLF407" s="12"/>
      <c r="FLG407" s="12"/>
      <c r="FLH407" s="12"/>
      <c r="FLI407" s="12"/>
      <c r="FLJ407" s="12"/>
      <c r="FLK407" s="12"/>
      <c r="FLL407" s="12"/>
      <c r="FLM407" s="12"/>
      <c r="FLN407" s="12"/>
      <c r="FLO407" s="12"/>
      <c r="FLP407" s="12"/>
      <c r="FLQ407" s="12"/>
      <c r="FLR407" s="12"/>
      <c r="FLS407" s="12"/>
      <c r="FLT407" s="12"/>
      <c r="FLU407" s="12"/>
      <c r="FLV407" s="12"/>
      <c r="FLW407" s="12"/>
      <c r="FLX407" s="12"/>
      <c r="FLY407" s="12"/>
      <c r="FLZ407" s="12"/>
      <c r="FMA407" s="12"/>
      <c r="FMB407" s="12"/>
      <c r="FMC407" s="12"/>
      <c r="FMD407" s="12"/>
      <c r="FME407" s="12"/>
      <c r="FMF407" s="12"/>
      <c r="FMG407" s="12"/>
      <c r="FMH407" s="12"/>
      <c r="FMI407" s="12"/>
      <c r="FMJ407" s="12"/>
      <c r="FMK407" s="12"/>
      <c r="FML407" s="12"/>
      <c r="FMM407" s="12"/>
      <c r="FMN407" s="12"/>
      <c r="FMO407" s="12"/>
      <c r="FMP407" s="12"/>
      <c r="FMQ407" s="12"/>
      <c r="FMR407" s="12"/>
      <c r="FMS407" s="12"/>
      <c r="FMT407" s="12"/>
      <c r="FMU407" s="12"/>
      <c r="FMV407" s="12"/>
      <c r="FMW407" s="12"/>
      <c r="FMX407" s="12"/>
      <c r="FMY407" s="12"/>
      <c r="FMZ407" s="12"/>
      <c r="FNA407" s="12"/>
      <c r="FNB407" s="12"/>
      <c r="FNC407" s="12"/>
      <c r="FND407" s="12"/>
      <c r="FNE407" s="12"/>
      <c r="FNF407" s="12"/>
      <c r="FNG407" s="12"/>
      <c r="FNH407" s="12"/>
      <c r="FNI407" s="12"/>
      <c r="FNJ407" s="12"/>
      <c r="FNK407" s="12"/>
      <c r="FNL407" s="12"/>
      <c r="FNM407" s="12"/>
      <c r="FNN407" s="12"/>
      <c r="FNO407" s="12"/>
      <c r="FNP407" s="12"/>
      <c r="FNQ407" s="12"/>
      <c r="FNR407" s="12"/>
      <c r="FNS407" s="12"/>
      <c r="FNT407" s="12"/>
      <c r="FNU407" s="12"/>
      <c r="FNV407" s="12"/>
      <c r="FNW407" s="12"/>
      <c r="FNX407" s="12"/>
      <c r="FNY407" s="12"/>
      <c r="FNZ407" s="12"/>
      <c r="FOA407" s="12"/>
      <c r="FOB407" s="12"/>
      <c r="FOC407" s="12"/>
      <c r="FOD407" s="12"/>
      <c r="FOE407" s="12"/>
      <c r="FOF407" s="12"/>
      <c r="FOG407" s="12"/>
      <c r="FOH407" s="12"/>
      <c r="FOI407" s="12"/>
      <c r="FOJ407" s="12"/>
      <c r="FOK407" s="12"/>
      <c r="FOL407" s="12"/>
      <c r="FOM407" s="12"/>
      <c r="FON407" s="12"/>
      <c r="FOO407" s="12"/>
      <c r="FOP407" s="12"/>
      <c r="FOQ407" s="12"/>
      <c r="FOR407" s="12"/>
      <c r="FOS407" s="12"/>
      <c r="FOT407" s="12"/>
      <c r="FOU407" s="12"/>
      <c r="FOV407" s="12"/>
      <c r="FOW407" s="12"/>
      <c r="FOX407" s="12"/>
      <c r="FOY407" s="12"/>
      <c r="FOZ407" s="12"/>
      <c r="FPA407" s="12"/>
      <c r="FPB407" s="12"/>
      <c r="FPC407" s="12"/>
      <c r="FPD407" s="12"/>
      <c r="FPE407" s="12"/>
      <c r="FPF407" s="12"/>
      <c r="FPG407" s="12"/>
      <c r="FPH407" s="12"/>
      <c r="FPI407" s="12"/>
      <c r="FPJ407" s="12"/>
      <c r="FPK407" s="12"/>
      <c r="FPL407" s="12"/>
      <c r="FPM407" s="12"/>
      <c r="FPN407" s="12"/>
      <c r="FPO407" s="12"/>
      <c r="FPP407" s="12"/>
      <c r="FPQ407" s="12"/>
      <c r="FPR407" s="12"/>
      <c r="FPS407" s="12"/>
      <c r="FPT407" s="12"/>
      <c r="FPU407" s="12"/>
      <c r="FPV407" s="12"/>
      <c r="FPW407" s="12"/>
      <c r="FPX407" s="12"/>
      <c r="FPY407" s="12"/>
      <c r="FPZ407" s="12"/>
      <c r="FQA407" s="12"/>
      <c r="FQB407" s="12"/>
      <c r="FQC407" s="12"/>
      <c r="FQD407" s="12"/>
      <c r="FQE407" s="12"/>
      <c r="FQF407" s="12"/>
      <c r="FQG407" s="12"/>
      <c r="FQH407" s="12"/>
      <c r="FQI407" s="12"/>
      <c r="FQJ407" s="12"/>
      <c r="FQK407" s="12"/>
      <c r="FQL407" s="12"/>
      <c r="FQM407" s="12"/>
      <c r="FQN407" s="12"/>
      <c r="FQO407" s="12"/>
      <c r="FQP407" s="12"/>
      <c r="FQQ407" s="12"/>
      <c r="FQR407" s="12"/>
      <c r="FQS407" s="12"/>
      <c r="FQT407" s="12"/>
      <c r="FQU407" s="12"/>
      <c r="FQV407" s="12"/>
      <c r="FQW407" s="12"/>
      <c r="FQX407" s="12"/>
      <c r="FQY407" s="12"/>
      <c r="FQZ407" s="12"/>
      <c r="FRA407" s="12"/>
      <c r="FRB407" s="12"/>
      <c r="FRC407" s="12"/>
      <c r="FRD407" s="12"/>
      <c r="FRE407" s="12"/>
      <c r="FRF407" s="12"/>
      <c r="FRG407" s="12"/>
      <c r="FRH407" s="12"/>
      <c r="FRI407" s="12"/>
      <c r="FRJ407" s="12"/>
      <c r="FRK407" s="12"/>
      <c r="FRL407" s="12"/>
      <c r="FRM407" s="12"/>
      <c r="FRN407" s="12"/>
      <c r="FRO407" s="12"/>
      <c r="FRP407" s="12"/>
      <c r="FRQ407" s="12"/>
      <c r="FRR407" s="12"/>
      <c r="FRS407" s="12"/>
      <c r="FRT407" s="12"/>
      <c r="FRU407" s="12"/>
      <c r="FRV407" s="12"/>
      <c r="FRW407" s="12"/>
      <c r="FRX407" s="12"/>
      <c r="FRY407" s="12"/>
      <c r="FRZ407" s="12"/>
      <c r="FSA407" s="12"/>
      <c r="FSB407" s="12"/>
      <c r="FSC407" s="12"/>
      <c r="FSD407" s="12"/>
      <c r="FSE407" s="12"/>
      <c r="FSF407" s="12"/>
      <c r="FSG407" s="12"/>
      <c r="FSH407" s="12"/>
      <c r="FSI407" s="12"/>
      <c r="FSJ407" s="12"/>
      <c r="FSK407" s="12"/>
      <c r="FSL407" s="12"/>
      <c r="FSM407" s="12"/>
      <c r="FSN407" s="12"/>
      <c r="FSO407" s="12"/>
      <c r="FSP407" s="12"/>
      <c r="FSQ407" s="12"/>
      <c r="FSR407" s="12"/>
      <c r="FSS407" s="12"/>
      <c r="FST407" s="12"/>
      <c r="FSU407" s="12"/>
      <c r="FSV407" s="12"/>
      <c r="FSW407" s="12"/>
      <c r="FSX407" s="12"/>
      <c r="FSY407" s="12"/>
      <c r="FSZ407" s="12"/>
      <c r="FTA407" s="12"/>
      <c r="FTB407" s="12"/>
      <c r="FTC407" s="12"/>
      <c r="FTD407" s="12"/>
      <c r="FTE407" s="12"/>
      <c r="FTF407" s="12"/>
      <c r="FTG407" s="12"/>
      <c r="FTH407" s="12"/>
      <c r="FTI407" s="12"/>
      <c r="FTJ407" s="12"/>
      <c r="FTK407" s="12"/>
      <c r="FTL407" s="12"/>
      <c r="FTM407" s="12"/>
      <c r="FTN407" s="12"/>
      <c r="FTO407" s="12"/>
      <c r="FTP407" s="12"/>
      <c r="FTQ407" s="12"/>
      <c r="FTR407" s="12"/>
      <c r="FTS407" s="12"/>
      <c r="FTT407" s="12"/>
      <c r="FTU407" s="12"/>
      <c r="FTV407" s="12"/>
      <c r="FTW407" s="12"/>
      <c r="FTX407" s="12"/>
      <c r="FTY407" s="12"/>
      <c r="FTZ407" s="12"/>
      <c r="FUA407" s="12"/>
      <c r="FUB407" s="12"/>
      <c r="FUC407" s="12"/>
      <c r="FUD407" s="12"/>
      <c r="FUE407" s="12"/>
      <c r="FUF407" s="12"/>
      <c r="FUG407" s="12"/>
      <c r="FUH407" s="12"/>
      <c r="FUI407" s="12"/>
      <c r="FUJ407" s="12"/>
      <c r="FUK407" s="12"/>
      <c r="FUL407" s="12"/>
      <c r="FUM407" s="12"/>
      <c r="FUN407" s="12"/>
      <c r="FUO407" s="12"/>
      <c r="FUP407" s="12"/>
      <c r="FUQ407" s="12"/>
      <c r="FUR407" s="12"/>
      <c r="FUS407" s="12"/>
      <c r="FUT407" s="12"/>
      <c r="FUU407" s="12"/>
      <c r="FUV407" s="12"/>
      <c r="FUW407" s="12"/>
      <c r="FUX407" s="12"/>
      <c r="FUY407" s="12"/>
      <c r="FUZ407" s="12"/>
      <c r="FVA407" s="12"/>
      <c r="FVB407" s="12"/>
      <c r="FVC407" s="12"/>
      <c r="FVD407" s="12"/>
      <c r="FVE407" s="12"/>
      <c r="FVF407" s="12"/>
      <c r="FVG407" s="12"/>
      <c r="FVH407" s="12"/>
      <c r="FVI407" s="12"/>
      <c r="FVJ407" s="12"/>
      <c r="FVK407" s="12"/>
      <c r="FVL407" s="12"/>
      <c r="FVM407" s="12"/>
      <c r="FVN407" s="12"/>
      <c r="FVO407" s="12"/>
      <c r="FVP407" s="12"/>
      <c r="FVQ407" s="12"/>
      <c r="FVR407" s="12"/>
      <c r="FVS407" s="12"/>
      <c r="FVT407" s="12"/>
      <c r="FVU407" s="12"/>
      <c r="FVV407" s="12"/>
      <c r="FVW407" s="12"/>
      <c r="FVX407" s="12"/>
      <c r="FVY407" s="12"/>
      <c r="FVZ407" s="12"/>
      <c r="FWA407" s="12"/>
      <c r="FWB407" s="12"/>
      <c r="FWC407" s="12"/>
      <c r="FWD407" s="12"/>
      <c r="FWE407" s="12"/>
      <c r="FWF407" s="12"/>
      <c r="FWG407" s="12"/>
      <c r="FWH407" s="12"/>
      <c r="FWI407" s="12"/>
      <c r="FWJ407" s="12"/>
      <c r="FWK407" s="12"/>
      <c r="FWL407" s="12"/>
      <c r="FWM407" s="12"/>
      <c r="FWN407" s="12"/>
      <c r="FWO407" s="12"/>
      <c r="FWP407" s="12"/>
      <c r="FWQ407" s="12"/>
      <c r="FWR407" s="12"/>
      <c r="FWS407" s="12"/>
      <c r="FWT407" s="12"/>
      <c r="FWU407" s="12"/>
      <c r="FWV407" s="12"/>
      <c r="FWW407" s="12"/>
      <c r="FWX407" s="12"/>
      <c r="FWY407" s="12"/>
      <c r="FWZ407" s="12"/>
      <c r="FXA407" s="12"/>
      <c r="FXB407" s="12"/>
      <c r="FXC407" s="12"/>
      <c r="FXD407" s="12"/>
      <c r="FXE407" s="12"/>
      <c r="FXF407" s="12"/>
      <c r="FXG407" s="12"/>
      <c r="FXH407" s="12"/>
      <c r="FXI407" s="12"/>
      <c r="FXJ407" s="12"/>
      <c r="FXK407" s="12"/>
      <c r="FXL407" s="12"/>
      <c r="FXM407" s="12"/>
      <c r="FXN407" s="12"/>
      <c r="FXO407" s="12"/>
      <c r="FXP407" s="12"/>
      <c r="FXQ407" s="12"/>
      <c r="FXR407" s="12"/>
      <c r="FXS407" s="12"/>
      <c r="FXT407" s="12"/>
      <c r="FXU407" s="12"/>
      <c r="FXV407" s="12"/>
      <c r="FXW407" s="12"/>
      <c r="FXX407" s="12"/>
      <c r="FXY407" s="12"/>
      <c r="FXZ407" s="12"/>
      <c r="FYA407" s="12"/>
      <c r="FYB407" s="12"/>
      <c r="FYC407" s="12"/>
      <c r="FYD407" s="12"/>
      <c r="FYE407" s="12"/>
      <c r="FYF407" s="12"/>
      <c r="FYG407" s="12"/>
      <c r="FYH407" s="12"/>
      <c r="FYI407" s="12"/>
      <c r="FYJ407" s="12"/>
      <c r="FYK407" s="12"/>
      <c r="FYL407" s="12"/>
      <c r="FYM407" s="12"/>
      <c r="FYN407" s="12"/>
      <c r="FYO407" s="12"/>
      <c r="FYP407" s="12"/>
      <c r="FYQ407" s="12"/>
      <c r="FYR407" s="12"/>
      <c r="FYS407" s="12"/>
      <c r="FYT407" s="12"/>
      <c r="FYU407" s="12"/>
      <c r="FYV407" s="12"/>
      <c r="FYW407" s="12"/>
      <c r="FYX407" s="12"/>
      <c r="FYY407" s="12"/>
      <c r="FYZ407" s="12"/>
      <c r="FZA407" s="12"/>
      <c r="FZB407" s="12"/>
      <c r="FZC407" s="12"/>
      <c r="FZD407" s="12"/>
      <c r="FZE407" s="12"/>
      <c r="FZF407" s="12"/>
      <c r="FZG407" s="12"/>
      <c r="FZH407" s="12"/>
      <c r="FZI407" s="12"/>
      <c r="FZJ407" s="12"/>
      <c r="FZK407" s="12"/>
      <c r="FZL407" s="12"/>
      <c r="FZM407" s="12"/>
      <c r="FZN407" s="12"/>
      <c r="FZO407" s="12"/>
      <c r="FZP407" s="12"/>
      <c r="FZQ407" s="12"/>
      <c r="FZR407" s="12"/>
      <c r="FZS407" s="12"/>
      <c r="FZT407" s="12"/>
      <c r="FZU407" s="12"/>
      <c r="FZV407" s="12"/>
      <c r="FZW407" s="12"/>
      <c r="FZX407" s="12"/>
      <c r="FZY407" s="12"/>
      <c r="FZZ407" s="12"/>
      <c r="GAA407" s="12"/>
      <c r="GAB407" s="12"/>
      <c r="GAC407" s="12"/>
      <c r="GAD407" s="12"/>
      <c r="GAE407" s="12"/>
      <c r="GAF407" s="12"/>
      <c r="GAG407" s="12"/>
      <c r="GAH407" s="12"/>
      <c r="GAI407" s="12"/>
      <c r="GAJ407" s="12"/>
      <c r="GAK407" s="12"/>
      <c r="GAL407" s="12"/>
      <c r="GAM407" s="12"/>
      <c r="GAN407" s="12"/>
      <c r="GAO407" s="12"/>
      <c r="GAP407" s="12"/>
      <c r="GAQ407" s="12"/>
      <c r="GAR407" s="12"/>
      <c r="GAS407" s="12"/>
      <c r="GAT407" s="12"/>
      <c r="GAU407" s="12"/>
      <c r="GAV407" s="12"/>
      <c r="GAW407" s="12"/>
      <c r="GAX407" s="12"/>
      <c r="GAY407" s="12"/>
      <c r="GAZ407" s="12"/>
      <c r="GBA407" s="12"/>
      <c r="GBB407" s="12"/>
      <c r="GBC407" s="12"/>
      <c r="GBD407" s="12"/>
      <c r="GBE407" s="12"/>
      <c r="GBF407" s="12"/>
      <c r="GBG407" s="12"/>
      <c r="GBH407" s="12"/>
      <c r="GBI407" s="12"/>
      <c r="GBJ407" s="12"/>
      <c r="GBK407" s="12"/>
      <c r="GBL407" s="12"/>
      <c r="GBM407" s="12"/>
      <c r="GBN407" s="12"/>
      <c r="GBO407" s="12"/>
      <c r="GBP407" s="12"/>
      <c r="GBQ407" s="12"/>
      <c r="GBR407" s="12"/>
      <c r="GBS407" s="12"/>
      <c r="GBT407" s="12"/>
      <c r="GBU407" s="12"/>
      <c r="GBV407" s="12"/>
      <c r="GBW407" s="12"/>
      <c r="GBX407" s="12"/>
      <c r="GBY407" s="12"/>
      <c r="GBZ407" s="12"/>
      <c r="GCA407" s="12"/>
      <c r="GCB407" s="12"/>
      <c r="GCC407" s="12"/>
      <c r="GCD407" s="12"/>
      <c r="GCE407" s="12"/>
      <c r="GCF407" s="12"/>
      <c r="GCG407" s="12"/>
      <c r="GCH407" s="12"/>
      <c r="GCI407" s="12"/>
      <c r="GCJ407" s="12"/>
      <c r="GCK407" s="12"/>
      <c r="GCL407" s="12"/>
      <c r="GCM407" s="12"/>
      <c r="GCN407" s="12"/>
      <c r="GCO407" s="12"/>
      <c r="GCP407" s="12"/>
      <c r="GCQ407" s="12"/>
      <c r="GCR407" s="12"/>
      <c r="GCS407" s="12"/>
      <c r="GCT407" s="12"/>
      <c r="GCU407" s="12"/>
      <c r="GCV407" s="12"/>
      <c r="GCW407" s="12"/>
      <c r="GCX407" s="12"/>
      <c r="GCY407" s="12"/>
      <c r="GCZ407" s="12"/>
      <c r="GDA407" s="12"/>
      <c r="GDB407" s="12"/>
      <c r="GDC407" s="12"/>
      <c r="GDD407" s="12"/>
      <c r="GDE407" s="12"/>
      <c r="GDF407" s="12"/>
      <c r="GDG407" s="12"/>
      <c r="GDH407" s="12"/>
      <c r="GDI407" s="12"/>
      <c r="GDJ407" s="12"/>
      <c r="GDK407" s="12"/>
      <c r="GDL407" s="12"/>
      <c r="GDM407" s="12"/>
      <c r="GDN407" s="12"/>
      <c r="GDO407" s="12"/>
      <c r="GDP407" s="12"/>
      <c r="GDQ407" s="12"/>
      <c r="GDR407" s="12"/>
      <c r="GDS407" s="12"/>
      <c r="GDT407" s="12"/>
      <c r="GDU407" s="12"/>
      <c r="GDV407" s="12"/>
      <c r="GDW407" s="12"/>
      <c r="GDX407" s="12"/>
      <c r="GDY407" s="12"/>
      <c r="GDZ407" s="12"/>
      <c r="GEA407" s="12"/>
      <c r="GEB407" s="12"/>
      <c r="GEC407" s="12"/>
      <c r="GED407" s="12"/>
      <c r="GEE407" s="12"/>
      <c r="GEF407" s="12"/>
      <c r="GEG407" s="12"/>
      <c r="GEH407" s="12"/>
      <c r="GEI407" s="12"/>
      <c r="GEJ407" s="12"/>
      <c r="GEK407" s="12"/>
      <c r="GEL407" s="12"/>
      <c r="GEM407" s="12"/>
      <c r="GEN407" s="12"/>
      <c r="GEO407" s="12"/>
      <c r="GEP407" s="12"/>
      <c r="GEQ407" s="12"/>
      <c r="GER407" s="12"/>
      <c r="GES407" s="12"/>
      <c r="GET407" s="12"/>
      <c r="GEU407" s="12"/>
      <c r="GEV407" s="12"/>
      <c r="GEW407" s="12"/>
      <c r="GEX407" s="12"/>
      <c r="GEY407" s="12"/>
      <c r="GEZ407" s="12"/>
      <c r="GFA407" s="12"/>
      <c r="GFB407" s="12"/>
      <c r="GFC407" s="12"/>
      <c r="GFD407" s="12"/>
      <c r="GFE407" s="12"/>
      <c r="GFF407" s="12"/>
      <c r="GFG407" s="12"/>
      <c r="GFH407" s="12"/>
      <c r="GFI407" s="12"/>
      <c r="GFJ407" s="12"/>
      <c r="GFK407" s="12"/>
      <c r="GFL407" s="12"/>
      <c r="GFM407" s="12"/>
      <c r="GFN407" s="12"/>
      <c r="GFO407" s="12"/>
      <c r="GFP407" s="12"/>
      <c r="GFQ407" s="12"/>
      <c r="GFR407" s="12"/>
      <c r="GFS407" s="12"/>
      <c r="GFT407" s="12"/>
      <c r="GFU407" s="12"/>
      <c r="GFV407" s="12"/>
      <c r="GFW407" s="12"/>
      <c r="GFX407" s="12"/>
      <c r="GFY407" s="12"/>
      <c r="GFZ407" s="12"/>
      <c r="GGA407" s="12"/>
      <c r="GGB407" s="12"/>
      <c r="GGC407" s="12"/>
      <c r="GGD407" s="12"/>
      <c r="GGE407" s="12"/>
      <c r="GGF407" s="12"/>
      <c r="GGG407" s="12"/>
      <c r="GGH407" s="12"/>
      <c r="GGI407" s="12"/>
      <c r="GGJ407" s="12"/>
      <c r="GGK407" s="12"/>
      <c r="GGL407" s="12"/>
      <c r="GGM407" s="12"/>
      <c r="GGN407" s="12"/>
      <c r="GGO407" s="12"/>
      <c r="GGP407" s="12"/>
      <c r="GGQ407" s="12"/>
      <c r="GGR407" s="12"/>
      <c r="GGS407" s="12"/>
      <c r="GGT407" s="12"/>
      <c r="GGU407" s="12"/>
      <c r="GGV407" s="12"/>
      <c r="GGW407" s="12"/>
      <c r="GGX407" s="12"/>
      <c r="GGY407" s="12"/>
      <c r="GGZ407" s="12"/>
      <c r="GHA407" s="12"/>
      <c r="GHB407" s="12"/>
      <c r="GHC407" s="12"/>
      <c r="GHD407" s="12"/>
      <c r="GHE407" s="12"/>
      <c r="GHF407" s="12"/>
      <c r="GHG407" s="12"/>
      <c r="GHH407" s="12"/>
      <c r="GHI407" s="12"/>
      <c r="GHJ407" s="12"/>
      <c r="GHK407" s="12"/>
      <c r="GHL407" s="12"/>
      <c r="GHM407" s="12"/>
      <c r="GHN407" s="12"/>
      <c r="GHO407" s="12"/>
      <c r="GHP407" s="12"/>
      <c r="GHQ407" s="12"/>
      <c r="GHR407" s="12"/>
      <c r="GHS407" s="12"/>
      <c r="GHT407" s="12"/>
      <c r="GHU407" s="12"/>
      <c r="GHV407" s="12"/>
      <c r="GHW407" s="12"/>
      <c r="GHX407" s="12"/>
      <c r="GHY407" s="12"/>
      <c r="GHZ407" s="12"/>
      <c r="GIA407" s="12"/>
      <c r="GIB407" s="12"/>
      <c r="GIC407" s="12"/>
      <c r="GID407" s="12"/>
      <c r="GIE407" s="12"/>
      <c r="GIF407" s="12"/>
      <c r="GIG407" s="12"/>
      <c r="GIH407" s="12"/>
      <c r="GII407" s="12"/>
      <c r="GIJ407" s="12"/>
      <c r="GIK407" s="12"/>
      <c r="GIL407" s="12"/>
      <c r="GIM407" s="12"/>
      <c r="GIN407" s="12"/>
      <c r="GIO407" s="12"/>
      <c r="GIP407" s="12"/>
      <c r="GIQ407" s="12"/>
      <c r="GIR407" s="12"/>
      <c r="GIS407" s="12"/>
      <c r="GIT407" s="12"/>
      <c r="GIU407" s="12"/>
      <c r="GIV407" s="12"/>
      <c r="GIW407" s="12"/>
      <c r="GIX407" s="12"/>
      <c r="GIY407" s="12"/>
      <c r="GIZ407" s="12"/>
      <c r="GJA407" s="12"/>
      <c r="GJB407" s="12"/>
      <c r="GJC407" s="12"/>
      <c r="GJD407" s="12"/>
      <c r="GJE407" s="12"/>
      <c r="GJF407" s="12"/>
      <c r="GJG407" s="12"/>
      <c r="GJH407" s="12"/>
      <c r="GJI407" s="12"/>
      <c r="GJJ407" s="12"/>
      <c r="GJK407" s="12"/>
      <c r="GJL407" s="12"/>
      <c r="GJM407" s="12"/>
      <c r="GJN407" s="12"/>
      <c r="GJO407" s="12"/>
      <c r="GJP407" s="12"/>
      <c r="GJQ407" s="12"/>
      <c r="GJR407" s="12"/>
      <c r="GJS407" s="12"/>
      <c r="GJT407" s="12"/>
      <c r="GJU407" s="12"/>
      <c r="GJV407" s="12"/>
      <c r="GJW407" s="12"/>
      <c r="GJX407" s="12"/>
      <c r="GJY407" s="12"/>
      <c r="GJZ407" s="12"/>
      <c r="GKA407" s="12"/>
      <c r="GKB407" s="12"/>
      <c r="GKC407" s="12"/>
      <c r="GKD407" s="12"/>
      <c r="GKE407" s="12"/>
      <c r="GKF407" s="12"/>
      <c r="GKG407" s="12"/>
      <c r="GKH407" s="12"/>
      <c r="GKI407" s="12"/>
      <c r="GKJ407" s="12"/>
      <c r="GKK407" s="12"/>
      <c r="GKL407" s="12"/>
      <c r="GKM407" s="12"/>
      <c r="GKN407" s="12"/>
      <c r="GKO407" s="12"/>
      <c r="GKP407" s="12"/>
      <c r="GKQ407" s="12"/>
      <c r="GKR407" s="12"/>
      <c r="GKS407" s="12"/>
      <c r="GKT407" s="12"/>
      <c r="GKU407" s="12"/>
      <c r="GKV407" s="12"/>
      <c r="GKW407" s="12"/>
      <c r="GKX407" s="12"/>
      <c r="GKY407" s="12"/>
      <c r="GKZ407" s="12"/>
      <c r="GLA407" s="12"/>
      <c r="GLB407" s="12"/>
      <c r="GLC407" s="12"/>
      <c r="GLD407" s="12"/>
      <c r="GLE407" s="12"/>
      <c r="GLF407" s="12"/>
      <c r="GLG407" s="12"/>
      <c r="GLH407" s="12"/>
      <c r="GLI407" s="12"/>
      <c r="GLJ407" s="12"/>
      <c r="GLK407" s="12"/>
      <c r="GLL407" s="12"/>
      <c r="GLM407" s="12"/>
      <c r="GLN407" s="12"/>
      <c r="GLO407" s="12"/>
      <c r="GLP407" s="12"/>
      <c r="GLQ407" s="12"/>
      <c r="GLR407" s="12"/>
      <c r="GLS407" s="12"/>
      <c r="GLT407" s="12"/>
      <c r="GLU407" s="12"/>
      <c r="GLV407" s="12"/>
      <c r="GLW407" s="12"/>
      <c r="GLX407" s="12"/>
      <c r="GLY407" s="12"/>
      <c r="GLZ407" s="12"/>
      <c r="GMA407" s="12"/>
      <c r="GMB407" s="12"/>
      <c r="GMC407" s="12"/>
      <c r="GMD407" s="12"/>
      <c r="GME407" s="12"/>
      <c r="GMF407" s="12"/>
      <c r="GMG407" s="12"/>
      <c r="GMH407" s="12"/>
      <c r="GMI407" s="12"/>
      <c r="GMJ407" s="12"/>
      <c r="GMK407" s="12"/>
      <c r="GML407" s="12"/>
      <c r="GMM407" s="12"/>
      <c r="GMN407" s="12"/>
      <c r="GMO407" s="12"/>
      <c r="GMP407" s="12"/>
      <c r="GMQ407" s="12"/>
      <c r="GMR407" s="12"/>
      <c r="GMS407" s="12"/>
      <c r="GMT407" s="12"/>
      <c r="GMU407" s="12"/>
      <c r="GMV407" s="12"/>
      <c r="GMW407" s="12"/>
      <c r="GMX407" s="12"/>
      <c r="GMY407" s="12"/>
      <c r="GMZ407" s="12"/>
      <c r="GNA407" s="12"/>
      <c r="GNB407" s="12"/>
      <c r="GNC407" s="12"/>
      <c r="GND407" s="12"/>
      <c r="GNE407" s="12"/>
      <c r="GNF407" s="12"/>
      <c r="GNG407" s="12"/>
      <c r="GNH407" s="12"/>
      <c r="GNI407" s="12"/>
      <c r="GNJ407" s="12"/>
      <c r="GNK407" s="12"/>
      <c r="GNL407" s="12"/>
      <c r="GNM407" s="12"/>
      <c r="GNN407" s="12"/>
      <c r="GNO407" s="12"/>
      <c r="GNP407" s="12"/>
      <c r="GNQ407" s="12"/>
      <c r="GNR407" s="12"/>
      <c r="GNS407" s="12"/>
      <c r="GNT407" s="12"/>
      <c r="GNU407" s="12"/>
      <c r="GNV407" s="12"/>
      <c r="GNW407" s="12"/>
      <c r="GNX407" s="12"/>
      <c r="GNY407" s="12"/>
      <c r="GNZ407" s="12"/>
      <c r="GOA407" s="12"/>
      <c r="GOB407" s="12"/>
      <c r="GOC407" s="12"/>
      <c r="GOD407" s="12"/>
      <c r="GOE407" s="12"/>
      <c r="GOF407" s="12"/>
      <c r="GOG407" s="12"/>
      <c r="GOH407" s="12"/>
      <c r="GOI407" s="12"/>
      <c r="GOJ407" s="12"/>
      <c r="GOK407" s="12"/>
      <c r="GOL407" s="12"/>
      <c r="GOM407" s="12"/>
      <c r="GON407" s="12"/>
      <c r="GOO407" s="12"/>
      <c r="GOP407" s="12"/>
      <c r="GOQ407" s="12"/>
      <c r="GOR407" s="12"/>
      <c r="GOS407" s="12"/>
      <c r="GOT407" s="12"/>
      <c r="GOU407" s="12"/>
      <c r="GOV407" s="12"/>
      <c r="GOW407" s="12"/>
      <c r="GOX407" s="12"/>
      <c r="GOY407" s="12"/>
      <c r="GOZ407" s="12"/>
      <c r="GPA407" s="12"/>
      <c r="GPB407" s="12"/>
      <c r="GPC407" s="12"/>
      <c r="GPD407" s="12"/>
      <c r="GPE407" s="12"/>
      <c r="GPF407" s="12"/>
      <c r="GPG407" s="12"/>
      <c r="GPH407" s="12"/>
      <c r="GPI407" s="12"/>
      <c r="GPJ407" s="12"/>
      <c r="GPK407" s="12"/>
      <c r="GPL407" s="12"/>
      <c r="GPM407" s="12"/>
      <c r="GPN407" s="12"/>
      <c r="GPO407" s="12"/>
      <c r="GPP407" s="12"/>
      <c r="GPQ407" s="12"/>
      <c r="GPR407" s="12"/>
      <c r="GPS407" s="12"/>
      <c r="GPT407" s="12"/>
      <c r="GPU407" s="12"/>
      <c r="GPV407" s="12"/>
      <c r="GPW407" s="12"/>
      <c r="GPX407" s="12"/>
      <c r="GPY407" s="12"/>
      <c r="GPZ407" s="12"/>
      <c r="GQA407" s="12"/>
      <c r="GQB407" s="12"/>
      <c r="GQC407" s="12"/>
      <c r="GQD407" s="12"/>
      <c r="GQE407" s="12"/>
      <c r="GQF407" s="12"/>
      <c r="GQG407" s="12"/>
      <c r="GQH407" s="12"/>
      <c r="GQI407" s="12"/>
      <c r="GQJ407" s="12"/>
      <c r="GQK407" s="12"/>
      <c r="GQL407" s="12"/>
      <c r="GQM407" s="12"/>
      <c r="GQN407" s="12"/>
      <c r="GQO407" s="12"/>
      <c r="GQP407" s="12"/>
      <c r="GQQ407" s="12"/>
      <c r="GQR407" s="12"/>
      <c r="GQS407" s="12"/>
      <c r="GQT407" s="12"/>
      <c r="GQU407" s="12"/>
      <c r="GQV407" s="12"/>
      <c r="GQW407" s="12"/>
      <c r="GQX407" s="12"/>
      <c r="GQY407" s="12"/>
      <c r="GQZ407" s="12"/>
      <c r="GRA407" s="12"/>
      <c r="GRB407" s="12"/>
      <c r="GRC407" s="12"/>
      <c r="GRD407" s="12"/>
      <c r="GRE407" s="12"/>
      <c r="GRF407" s="12"/>
      <c r="GRG407" s="12"/>
      <c r="GRH407" s="12"/>
      <c r="GRI407" s="12"/>
      <c r="GRJ407" s="12"/>
      <c r="GRK407" s="12"/>
      <c r="GRL407" s="12"/>
      <c r="GRM407" s="12"/>
      <c r="GRN407" s="12"/>
      <c r="GRO407" s="12"/>
      <c r="GRP407" s="12"/>
      <c r="GRQ407" s="12"/>
      <c r="GRR407" s="12"/>
      <c r="GRS407" s="12"/>
      <c r="GRT407" s="12"/>
      <c r="GRU407" s="12"/>
      <c r="GRV407" s="12"/>
      <c r="GRW407" s="12"/>
      <c r="GRX407" s="12"/>
      <c r="GRY407" s="12"/>
      <c r="GRZ407" s="12"/>
      <c r="GSA407" s="12"/>
      <c r="GSB407" s="12"/>
      <c r="GSC407" s="12"/>
      <c r="GSD407" s="12"/>
      <c r="GSE407" s="12"/>
      <c r="GSF407" s="12"/>
      <c r="GSG407" s="12"/>
      <c r="GSH407" s="12"/>
      <c r="GSI407" s="12"/>
      <c r="GSJ407" s="12"/>
      <c r="GSK407" s="12"/>
      <c r="GSL407" s="12"/>
      <c r="GSM407" s="12"/>
      <c r="GSN407" s="12"/>
      <c r="GSO407" s="12"/>
      <c r="GSP407" s="12"/>
      <c r="GSQ407" s="12"/>
      <c r="GSR407" s="12"/>
      <c r="GSS407" s="12"/>
      <c r="GST407" s="12"/>
      <c r="GSU407" s="12"/>
      <c r="GSV407" s="12"/>
      <c r="GSW407" s="12"/>
      <c r="GSX407" s="12"/>
      <c r="GSY407" s="12"/>
      <c r="GSZ407" s="12"/>
      <c r="GTA407" s="12"/>
      <c r="GTB407" s="12"/>
      <c r="GTC407" s="12"/>
      <c r="GTD407" s="12"/>
      <c r="GTE407" s="12"/>
      <c r="GTF407" s="12"/>
      <c r="GTG407" s="12"/>
      <c r="GTH407" s="12"/>
      <c r="GTI407" s="12"/>
      <c r="GTJ407" s="12"/>
      <c r="GTK407" s="12"/>
      <c r="GTL407" s="12"/>
      <c r="GTM407" s="12"/>
      <c r="GTN407" s="12"/>
      <c r="GTO407" s="12"/>
      <c r="GTP407" s="12"/>
      <c r="GTQ407" s="12"/>
      <c r="GTR407" s="12"/>
      <c r="GTS407" s="12"/>
      <c r="GTT407" s="12"/>
      <c r="GTU407" s="12"/>
      <c r="GTV407" s="12"/>
      <c r="GTW407" s="12"/>
      <c r="GTX407" s="12"/>
      <c r="GTY407" s="12"/>
      <c r="GTZ407" s="12"/>
      <c r="GUA407" s="12"/>
      <c r="GUB407" s="12"/>
      <c r="GUC407" s="12"/>
      <c r="GUD407" s="12"/>
      <c r="GUE407" s="12"/>
      <c r="GUF407" s="12"/>
      <c r="GUG407" s="12"/>
      <c r="GUH407" s="12"/>
      <c r="GUI407" s="12"/>
      <c r="GUJ407" s="12"/>
      <c r="GUK407" s="12"/>
      <c r="GUL407" s="12"/>
      <c r="GUM407" s="12"/>
      <c r="GUN407" s="12"/>
      <c r="GUO407" s="12"/>
      <c r="GUP407" s="12"/>
      <c r="GUQ407" s="12"/>
      <c r="GUR407" s="12"/>
      <c r="GUS407" s="12"/>
      <c r="GUT407" s="12"/>
      <c r="GUU407" s="12"/>
      <c r="GUV407" s="12"/>
      <c r="GUW407" s="12"/>
      <c r="GUX407" s="12"/>
      <c r="GUY407" s="12"/>
      <c r="GUZ407" s="12"/>
      <c r="GVA407" s="12"/>
      <c r="GVB407" s="12"/>
      <c r="GVC407" s="12"/>
      <c r="GVD407" s="12"/>
      <c r="GVE407" s="12"/>
      <c r="GVF407" s="12"/>
      <c r="GVG407" s="12"/>
      <c r="GVH407" s="12"/>
      <c r="GVI407" s="12"/>
      <c r="GVJ407" s="12"/>
      <c r="GVK407" s="12"/>
      <c r="GVL407" s="12"/>
      <c r="GVM407" s="12"/>
      <c r="GVN407" s="12"/>
      <c r="GVO407" s="12"/>
      <c r="GVP407" s="12"/>
      <c r="GVQ407" s="12"/>
      <c r="GVR407" s="12"/>
      <c r="GVS407" s="12"/>
      <c r="GVT407" s="12"/>
      <c r="GVU407" s="12"/>
      <c r="GVV407" s="12"/>
      <c r="GVW407" s="12"/>
      <c r="GVX407" s="12"/>
      <c r="GVY407" s="12"/>
      <c r="GVZ407" s="12"/>
      <c r="GWA407" s="12"/>
      <c r="GWB407" s="12"/>
      <c r="GWC407" s="12"/>
      <c r="GWD407" s="12"/>
      <c r="GWE407" s="12"/>
      <c r="GWF407" s="12"/>
      <c r="GWG407" s="12"/>
      <c r="GWH407" s="12"/>
      <c r="GWI407" s="12"/>
      <c r="GWJ407" s="12"/>
      <c r="GWK407" s="12"/>
      <c r="GWL407" s="12"/>
      <c r="GWM407" s="12"/>
      <c r="GWN407" s="12"/>
      <c r="GWO407" s="12"/>
      <c r="GWP407" s="12"/>
      <c r="GWQ407" s="12"/>
      <c r="GWR407" s="12"/>
      <c r="GWS407" s="12"/>
      <c r="GWT407" s="12"/>
      <c r="GWU407" s="12"/>
      <c r="GWV407" s="12"/>
      <c r="GWW407" s="12"/>
      <c r="GWX407" s="12"/>
      <c r="GWY407" s="12"/>
      <c r="GWZ407" s="12"/>
      <c r="GXA407" s="12"/>
      <c r="GXB407" s="12"/>
      <c r="GXC407" s="12"/>
      <c r="GXD407" s="12"/>
      <c r="GXE407" s="12"/>
      <c r="GXF407" s="12"/>
      <c r="GXG407" s="12"/>
      <c r="GXH407" s="12"/>
      <c r="GXI407" s="12"/>
      <c r="GXJ407" s="12"/>
      <c r="GXK407" s="12"/>
      <c r="GXL407" s="12"/>
      <c r="GXM407" s="12"/>
      <c r="GXN407" s="12"/>
      <c r="GXO407" s="12"/>
      <c r="GXP407" s="12"/>
      <c r="GXQ407" s="12"/>
      <c r="GXR407" s="12"/>
      <c r="GXS407" s="12"/>
      <c r="GXT407" s="12"/>
      <c r="GXU407" s="12"/>
      <c r="GXV407" s="12"/>
      <c r="GXW407" s="12"/>
      <c r="GXX407" s="12"/>
      <c r="GXY407" s="12"/>
      <c r="GXZ407" s="12"/>
      <c r="GYA407" s="12"/>
      <c r="GYB407" s="12"/>
      <c r="GYC407" s="12"/>
      <c r="GYD407" s="12"/>
      <c r="GYE407" s="12"/>
      <c r="GYF407" s="12"/>
      <c r="GYG407" s="12"/>
      <c r="GYH407" s="12"/>
      <c r="GYI407" s="12"/>
      <c r="GYJ407" s="12"/>
      <c r="GYK407" s="12"/>
      <c r="GYL407" s="12"/>
      <c r="GYM407" s="12"/>
      <c r="GYN407" s="12"/>
      <c r="GYO407" s="12"/>
      <c r="GYP407" s="12"/>
      <c r="GYQ407" s="12"/>
      <c r="GYR407" s="12"/>
      <c r="GYS407" s="12"/>
      <c r="GYT407" s="12"/>
      <c r="GYU407" s="12"/>
      <c r="GYV407" s="12"/>
      <c r="GYW407" s="12"/>
      <c r="GYX407" s="12"/>
      <c r="GYY407" s="12"/>
      <c r="GYZ407" s="12"/>
      <c r="GZA407" s="12"/>
      <c r="GZB407" s="12"/>
      <c r="GZC407" s="12"/>
      <c r="GZD407" s="12"/>
      <c r="GZE407" s="12"/>
      <c r="GZF407" s="12"/>
      <c r="GZG407" s="12"/>
      <c r="GZH407" s="12"/>
      <c r="GZI407" s="12"/>
      <c r="GZJ407" s="12"/>
      <c r="GZK407" s="12"/>
      <c r="GZL407" s="12"/>
      <c r="GZM407" s="12"/>
      <c r="GZN407" s="12"/>
      <c r="GZO407" s="12"/>
      <c r="GZP407" s="12"/>
      <c r="GZQ407" s="12"/>
      <c r="GZR407" s="12"/>
      <c r="GZS407" s="12"/>
      <c r="GZT407" s="12"/>
      <c r="GZU407" s="12"/>
      <c r="GZV407" s="12"/>
      <c r="GZW407" s="12"/>
      <c r="GZX407" s="12"/>
      <c r="GZY407" s="12"/>
      <c r="GZZ407" s="12"/>
      <c r="HAA407" s="12"/>
      <c r="HAB407" s="12"/>
      <c r="HAC407" s="12"/>
      <c r="HAD407" s="12"/>
      <c r="HAE407" s="12"/>
      <c r="HAF407" s="12"/>
      <c r="HAG407" s="12"/>
      <c r="HAH407" s="12"/>
      <c r="HAI407" s="12"/>
      <c r="HAJ407" s="12"/>
      <c r="HAK407" s="12"/>
      <c r="HAL407" s="12"/>
      <c r="HAM407" s="12"/>
      <c r="HAN407" s="12"/>
      <c r="HAO407" s="12"/>
      <c r="HAP407" s="12"/>
      <c r="HAQ407" s="12"/>
      <c r="HAR407" s="12"/>
      <c r="HAS407" s="12"/>
      <c r="HAT407" s="12"/>
      <c r="HAU407" s="12"/>
      <c r="HAV407" s="12"/>
      <c r="HAW407" s="12"/>
      <c r="HAX407" s="12"/>
      <c r="HAY407" s="12"/>
      <c r="HAZ407" s="12"/>
      <c r="HBA407" s="12"/>
      <c r="HBB407" s="12"/>
      <c r="HBC407" s="12"/>
      <c r="HBD407" s="12"/>
      <c r="HBE407" s="12"/>
      <c r="HBF407" s="12"/>
      <c r="HBG407" s="12"/>
      <c r="HBH407" s="12"/>
      <c r="HBI407" s="12"/>
      <c r="HBJ407" s="12"/>
      <c r="HBK407" s="12"/>
      <c r="HBL407" s="12"/>
      <c r="HBM407" s="12"/>
      <c r="HBN407" s="12"/>
      <c r="HBO407" s="12"/>
      <c r="HBP407" s="12"/>
      <c r="HBQ407" s="12"/>
      <c r="HBR407" s="12"/>
      <c r="HBS407" s="12"/>
      <c r="HBT407" s="12"/>
      <c r="HBU407" s="12"/>
      <c r="HBV407" s="12"/>
      <c r="HBW407" s="12"/>
      <c r="HBX407" s="12"/>
      <c r="HBY407" s="12"/>
      <c r="HBZ407" s="12"/>
      <c r="HCA407" s="12"/>
      <c r="HCB407" s="12"/>
      <c r="HCC407" s="12"/>
      <c r="HCD407" s="12"/>
      <c r="HCE407" s="12"/>
      <c r="HCF407" s="12"/>
      <c r="HCG407" s="12"/>
      <c r="HCH407" s="12"/>
      <c r="HCI407" s="12"/>
      <c r="HCJ407" s="12"/>
      <c r="HCK407" s="12"/>
      <c r="HCL407" s="12"/>
      <c r="HCM407" s="12"/>
      <c r="HCN407" s="12"/>
      <c r="HCO407" s="12"/>
      <c r="HCP407" s="12"/>
      <c r="HCQ407" s="12"/>
      <c r="HCR407" s="12"/>
      <c r="HCS407" s="12"/>
      <c r="HCT407" s="12"/>
      <c r="HCU407" s="12"/>
      <c r="HCV407" s="12"/>
      <c r="HCW407" s="12"/>
      <c r="HCX407" s="12"/>
      <c r="HCY407" s="12"/>
      <c r="HCZ407" s="12"/>
      <c r="HDA407" s="12"/>
      <c r="HDB407" s="12"/>
      <c r="HDC407" s="12"/>
      <c r="HDD407" s="12"/>
      <c r="HDE407" s="12"/>
      <c r="HDF407" s="12"/>
      <c r="HDG407" s="12"/>
      <c r="HDH407" s="12"/>
      <c r="HDI407" s="12"/>
      <c r="HDJ407" s="12"/>
      <c r="HDK407" s="12"/>
      <c r="HDL407" s="12"/>
      <c r="HDM407" s="12"/>
      <c r="HDN407" s="12"/>
      <c r="HDO407" s="12"/>
      <c r="HDP407" s="12"/>
      <c r="HDQ407" s="12"/>
      <c r="HDR407" s="12"/>
      <c r="HDS407" s="12"/>
      <c r="HDT407" s="12"/>
      <c r="HDU407" s="12"/>
      <c r="HDV407" s="12"/>
      <c r="HDW407" s="12"/>
      <c r="HDX407" s="12"/>
      <c r="HDY407" s="12"/>
      <c r="HDZ407" s="12"/>
      <c r="HEA407" s="12"/>
      <c r="HEB407" s="12"/>
      <c r="HEC407" s="12"/>
      <c r="HED407" s="12"/>
      <c r="HEE407" s="12"/>
      <c r="HEF407" s="12"/>
      <c r="HEG407" s="12"/>
      <c r="HEH407" s="12"/>
      <c r="HEI407" s="12"/>
      <c r="HEJ407" s="12"/>
      <c r="HEK407" s="12"/>
      <c r="HEL407" s="12"/>
      <c r="HEM407" s="12"/>
      <c r="HEN407" s="12"/>
      <c r="HEO407" s="12"/>
      <c r="HEP407" s="12"/>
      <c r="HEQ407" s="12"/>
      <c r="HER407" s="12"/>
      <c r="HES407" s="12"/>
      <c r="HET407" s="12"/>
      <c r="HEU407" s="12"/>
      <c r="HEV407" s="12"/>
      <c r="HEW407" s="12"/>
      <c r="HEX407" s="12"/>
      <c r="HEY407" s="12"/>
      <c r="HEZ407" s="12"/>
      <c r="HFA407" s="12"/>
      <c r="HFB407" s="12"/>
      <c r="HFC407" s="12"/>
      <c r="HFD407" s="12"/>
      <c r="HFE407" s="12"/>
      <c r="HFF407" s="12"/>
      <c r="HFG407" s="12"/>
      <c r="HFH407" s="12"/>
      <c r="HFI407" s="12"/>
      <c r="HFJ407" s="12"/>
      <c r="HFK407" s="12"/>
      <c r="HFL407" s="12"/>
      <c r="HFM407" s="12"/>
      <c r="HFN407" s="12"/>
      <c r="HFO407" s="12"/>
      <c r="HFP407" s="12"/>
      <c r="HFQ407" s="12"/>
      <c r="HFR407" s="12"/>
      <c r="HFS407" s="12"/>
      <c r="HFT407" s="12"/>
      <c r="HFU407" s="12"/>
      <c r="HFV407" s="12"/>
      <c r="HFW407" s="12"/>
      <c r="HFX407" s="12"/>
      <c r="HFY407" s="12"/>
      <c r="HFZ407" s="12"/>
      <c r="HGA407" s="12"/>
      <c r="HGB407" s="12"/>
      <c r="HGC407" s="12"/>
      <c r="HGD407" s="12"/>
      <c r="HGE407" s="12"/>
      <c r="HGF407" s="12"/>
      <c r="HGG407" s="12"/>
      <c r="HGH407" s="12"/>
      <c r="HGI407" s="12"/>
      <c r="HGJ407" s="12"/>
      <c r="HGK407" s="12"/>
      <c r="HGL407" s="12"/>
      <c r="HGM407" s="12"/>
      <c r="HGN407" s="12"/>
      <c r="HGO407" s="12"/>
      <c r="HGP407" s="12"/>
      <c r="HGQ407" s="12"/>
      <c r="HGR407" s="12"/>
      <c r="HGS407" s="12"/>
      <c r="HGT407" s="12"/>
      <c r="HGU407" s="12"/>
      <c r="HGV407" s="12"/>
      <c r="HGW407" s="12"/>
      <c r="HGX407" s="12"/>
      <c r="HGY407" s="12"/>
      <c r="HGZ407" s="12"/>
      <c r="HHA407" s="12"/>
      <c r="HHB407" s="12"/>
      <c r="HHC407" s="12"/>
      <c r="HHD407" s="12"/>
      <c r="HHE407" s="12"/>
      <c r="HHF407" s="12"/>
      <c r="HHG407" s="12"/>
      <c r="HHH407" s="12"/>
      <c r="HHI407" s="12"/>
      <c r="HHJ407" s="12"/>
      <c r="HHK407" s="12"/>
      <c r="HHL407" s="12"/>
      <c r="HHM407" s="12"/>
      <c r="HHN407" s="12"/>
      <c r="HHO407" s="12"/>
      <c r="HHP407" s="12"/>
      <c r="HHQ407" s="12"/>
      <c r="HHR407" s="12"/>
      <c r="HHS407" s="12"/>
      <c r="HHT407" s="12"/>
      <c r="HHU407" s="12"/>
      <c r="HHV407" s="12"/>
      <c r="HHW407" s="12"/>
      <c r="HHX407" s="12"/>
      <c r="HHY407" s="12"/>
      <c r="HHZ407" s="12"/>
      <c r="HIA407" s="12"/>
      <c r="HIB407" s="12"/>
      <c r="HIC407" s="12"/>
      <c r="HID407" s="12"/>
      <c r="HIE407" s="12"/>
      <c r="HIF407" s="12"/>
      <c r="HIG407" s="12"/>
      <c r="HIH407" s="12"/>
      <c r="HII407" s="12"/>
      <c r="HIJ407" s="12"/>
      <c r="HIK407" s="12"/>
      <c r="HIL407" s="12"/>
      <c r="HIM407" s="12"/>
      <c r="HIN407" s="12"/>
      <c r="HIO407" s="12"/>
      <c r="HIP407" s="12"/>
      <c r="HIQ407" s="12"/>
      <c r="HIR407" s="12"/>
      <c r="HIS407" s="12"/>
      <c r="HIT407" s="12"/>
      <c r="HIU407" s="12"/>
      <c r="HIV407" s="12"/>
      <c r="HIW407" s="12"/>
      <c r="HIX407" s="12"/>
      <c r="HIY407" s="12"/>
      <c r="HIZ407" s="12"/>
      <c r="HJA407" s="12"/>
      <c r="HJB407" s="12"/>
      <c r="HJC407" s="12"/>
      <c r="HJD407" s="12"/>
      <c r="HJE407" s="12"/>
      <c r="HJF407" s="12"/>
      <c r="HJG407" s="12"/>
      <c r="HJH407" s="12"/>
      <c r="HJI407" s="12"/>
      <c r="HJJ407" s="12"/>
      <c r="HJK407" s="12"/>
      <c r="HJL407" s="12"/>
      <c r="HJM407" s="12"/>
      <c r="HJN407" s="12"/>
      <c r="HJO407" s="12"/>
      <c r="HJP407" s="12"/>
      <c r="HJQ407" s="12"/>
      <c r="HJR407" s="12"/>
      <c r="HJS407" s="12"/>
      <c r="HJT407" s="12"/>
      <c r="HJU407" s="12"/>
      <c r="HJV407" s="12"/>
      <c r="HJW407" s="12"/>
      <c r="HJX407" s="12"/>
      <c r="HJY407" s="12"/>
      <c r="HJZ407" s="12"/>
      <c r="HKA407" s="12"/>
      <c r="HKB407" s="12"/>
      <c r="HKC407" s="12"/>
      <c r="HKD407" s="12"/>
      <c r="HKE407" s="12"/>
      <c r="HKF407" s="12"/>
      <c r="HKG407" s="12"/>
      <c r="HKH407" s="12"/>
      <c r="HKI407" s="12"/>
      <c r="HKJ407" s="12"/>
      <c r="HKK407" s="12"/>
      <c r="HKL407" s="12"/>
      <c r="HKM407" s="12"/>
      <c r="HKN407" s="12"/>
      <c r="HKO407" s="12"/>
      <c r="HKP407" s="12"/>
      <c r="HKQ407" s="12"/>
      <c r="HKR407" s="12"/>
      <c r="HKS407" s="12"/>
      <c r="HKT407" s="12"/>
      <c r="HKU407" s="12"/>
      <c r="HKV407" s="12"/>
      <c r="HKW407" s="12"/>
      <c r="HKX407" s="12"/>
      <c r="HKY407" s="12"/>
      <c r="HKZ407" s="12"/>
      <c r="HLA407" s="12"/>
      <c r="HLB407" s="12"/>
      <c r="HLC407" s="12"/>
      <c r="HLD407" s="12"/>
      <c r="HLE407" s="12"/>
      <c r="HLF407" s="12"/>
      <c r="HLG407" s="12"/>
      <c r="HLH407" s="12"/>
      <c r="HLI407" s="12"/>
      <c r="HLJ407" s="12"/>
      <c r="HLK407" s="12"/>
      <c r="HLL407" s="12"/>
      <c r="HLM407" s="12"/>
      <c r="HLN407" s="12"/>
      <c r="HLO407" s="12"/>
      <c r="HLP407" s="12"/>
      <c r="HLQ407" s="12"/>
      <c r="HLR407" s="12"/>
      <c r="HLS407" s="12"/>
      <c r="HLT407" s="12"/>
      <c r="HLU407" s="12"/>
      <c r="HLV407" s="12"/>
      <c r="HLW407" s="12"/>
      <c r="HLX407" s="12"/>
      <c r="HLY407" s="12"/>
      <c r="HLZ407" s="12"/>
      <c r="HMA407" s="12"/>
      <c r="HMB407" s="12"/>
      <c r="HMC407" s="12"/>
      <c r="HMD407" s="12"/>
      <c r="HME407" s="12"/>
      <c r="HMF407" s="12"/>
      <c r="HMG407" s="12"/>
      <c r="HMH407" s="12"/>
      <c r="HMI407" s="12"/>
      <c r="HMJ407" s="12"/>
      <c r="HMK407" s="12"/>
      <c r="HML407" s="12"/>
      <c r="HMM407" s="12"/>
      <c r="HMN407" s="12"/>
      <c r="HMO407" s="12"/>
      <c r="HMP407" s="12"/>
      <c r="HMQ407" s="12"/>
      <c r="HMR407" s="12"/>
      <c r="HMS407" s="12"/>
      <c r="HMT407" s="12"/>
      <c r="HMU407" s="12"/>
      <c r="HMV407" s="12"/>
      <c r="HMW407" s="12"/>
      <c r="HMX407" s="12"/>
      <c r="HMY407" s="12"/>
      <c r="HMZ407" s="12"/>
      <c r="HNA407" s="12"/>
      <c r="HNB407" s="12"/>
      <c r="HNC407" s="12"/>
      <c r="HND407" s="12"/>
      <c r="HNE407" s="12"/>
      <c r="HNF407" s="12"/>
      <c r="HNG407" s="12"/>
      <c r="HNH407" s="12"/>
      <c r="HNI407" s="12"/>
      <c r="HNJ407" s="12"/>
      <c r="HNK407" s="12"/>
      <c r="HNL407" s="12"/>
      <c r="HNM407" s="12"/>
      <c r="HNN407" s="12"/>
      <c r="HNO407" s="12"/>
      <c r="HNP407" s="12"/>
      <c r="HNQ407" s="12"/>
      <c r="HNR407" s="12"/>
      <c r="HNS407" s="12"/>
      <c r="HNT407" s="12"/>
      <c r="HNU407" s="12"/>
      <c r="HNV407" s="12"/>
      <c r="HNW407" s="12"/>
      <c r="HNX407" s="12"/>
      <c r="HNY407" s="12"/>
      <c r="HNZ407" s="12"/>
      <c r="HOA407" s="12"/>
      <c r="HOB407" s="12"/>
      <c r="HOC407" s="12"/>
      <c r="HOD407" s="12"/>
      <c r="HOE407" s="12"/>
      <c r="HOF407" s="12"/>
      <c r="HOG407" s="12"/>
      <c r="HOH407" s="12"/>
      <c r="HOI407" s="12"/>
      <c r="HOJ407" s="12"/>
      <c r="HOK407" s="12"/>
      <c r="HOL407" s="12"/>
      <c r="HOM407" s="12"/>
      <c r="HON407" s="12"/>
      <c r="HOO407" s="12"/>
      <c r="HOP407" s="12"/>
      <c r="HOQ407" s="12"/>
      <c r="HOR407" s="12"/>
      <c r="HOS407" s="12"/>
      <c r="HOT407" s="12"/>
      <c r="HOU407" s="12"/>
      <c r="HOV407" s="12"/>
      <c r="HOW407" s="12"/>
      <c r="HOX407" s="12"/>
      <c r="HOY407" s="12"/>
      <c r="HOZ407" s="12"/>
      <c r="HPA407" s="12"/>
      <c r="HPB407" s="12"/>
      <c r="HPC407" s="12"/>
      <c r="HPD407" s="12"/>
      <c r="HPE407" s="12"/>
      <c r="HPF407" s="12"/>
      <c r="HPG407" s="12"/>
      <c r="HPH407" s="12"/>
      <c r="HPI407" s="12"/>
      <c r="HPJ407" s="12"/>
      <c r="HPK407" s="12"/>
      <c r="HPL407" s="12"/>
      <c r="HPM407" s="12"/>
      <c r="HPN407" s="12"/>
      <c r="HPO407" s="12"/>
      <c r="HPP407" s="12"/>
      <c r="HPQ407" s="12"/>
      <c r="HPR407" s="12"/>
      <c r="HPS407" s="12"/>
      <c r="HPT407" s="12"/>
      <c r="HPU407" s="12"/>
      <c r="HPV407" s="12"/>
      <c r="HPW407" s="12"/>
      <c r="HPX407" s="12"/>
      <c r="HPY407" s="12"/>
      <c r="HPZ407" s="12"/>
      <c r="HQA407" s="12"/>
      <c r="HQB407" s="12"/>
      <c r="HQC407" s="12"/>
      <c r="HQD407" s="12"/>
      <c r="HQE407" s="12"/>
      <c r="HQF407" s="12"/>
      <c r="HQG407" s="12"/>
      <c r="HQH407" s="12"/>
      <c r="HQI407" s="12"/>
      <c r="HQJ407" s="12"/>
      <c r="HQK407" s="12"/>
      <c r="HQL407" s="12"/>
      <c r="HQM407" s="12"/>
      <c r="HQN407" s="12"/>
      <c r="HQO407" s="12"/>
      <c r="HQP407" s="12"/>
      <c r="HQQ407" s="12"/>
      <c r="HQR407" s="12"/>
      <c r="HQS407" s="12"/>
      <c r="HQT407" s="12"/>
      <c r="HQU407" s="12"/>
      <c r="HQV407" s="12"/>
      <c r="HQW407" s="12"/>
      <c r="HQX407" s="12"/>
      <c r="HQY407" s="12"/>
      <c r="HQZ407" s="12"/>
      <c r="HRA407" s="12"/>
      <c r="HRB407" s="12"/>
      <c r="HRC407" s="12"/>
      <c r="HRD407" s="12"/>
      <c r="HRE407" s="12"/>
      <c r="HRF407" s="12"/>
      <c r="HRG407" s="12"/>
      <c r="HRH407" s="12"/>
      <c r="HRI407" s="12"/>
      <c r="HRJ407" s="12"/>
      <c r="HRK407" s="12"/>
      <c r="HRL407" s="12"/>
      <c r="HRM407" s="12"/>
      <c r="HRN407" s="12"/>
      <c r="HRO407" s="12"/>
      <c r="HRP407" s="12"/>
      <c r="HRQ407" s="12"/>
      <c r="HRR407" s="12"/>
      <c r="HRS407" s="12"/>
      <c r="HRT407" s="12"/>
      <c r="HRU407" s="12"/>
      <c r="HRV407" s="12"/>
      <c r="HRW407" s="12"/>
      <c r="HRX407" s="12"/>
      <c r="HRY407" s="12"/>
      <c r="HRZ407" s="12"/>
      <c r="HSA407" s="12"/>
      <c r="HSB407" s="12"/>
      <c r="HSC407" s="12"/>
      <c r="HSD407" s="12"/>
      <c r="HSE407" s="12"/>
      <c r="HSF407" s="12"/>
      <c r="HSG407" s="12"/>
      <c r="HSH407" s="12"/>
      <c r="HSI407" s="12"/>
      <c r="HSJ407" s="12"/>
      <c r="HSK407" s="12"/>
      <c r="HSL407" s="12"/>
      <c r="HSM407" s="12"/>
      <c r="HSN407" s="12"/>
      <c r="HSO407" s="12"/>
      <c r="HSP407" s="12"/>
      <c r="HSQ407" s="12"/>
      <c r="HSR407" s="12"/>
      <c r="HSS407" s="12"/>
      <c r="HST407" s="12"/>
      <c r="HSU407" s="12"/>
      <c r="HSV407" s="12"/>
      <c r="HSW407" s="12"/>
      <c r="HSX407" s="12"/>
      <c r="HSY407" s="12"/>
      <c r="HSZ407" s="12"/>
      <c r="HTA407" s="12"/>
      <c r="HTB407" s="12"/>
      <c r="HTC407" s="12"/>
      <c r="HTD407" s="12"/>
      <c r="HTE407" s="12"/>
      <c r="HTF407" s="12"/>
      <c r="HTG407" s="12"/>
      <c r="HTH407" s="12"/>
      <c r="HTI407" s="12"/>
      <c r="HTJ407" s="12"/>
      <c r="HTK407" s="12"/>
      <c r="HTL407" s="12"/>
      <c r="HTM407" s="12"/>
      <c r="HTN407" s="12"/>
      <c r="HTO407" s="12"/>
      <c r="HTP407" s="12"/>
      <c r="HTQ407" s="12"/>
      <c r="HTR407" s="12"/>
      <c r="HTS407" s="12"/>
      <c r="HTT407" s="12"/>
      <c r="HTU407" s="12"/>
      <c r="HTV407" s="12"/>
      <c r="HTW407" s="12"/>
      <c r="HTX407" s="12"/>
      <c r="HTY407" s="12"/>
      <c r="HTZ407" s="12"/>
      <c r="HUA407" s="12"/>
      <c r="HUB407" s="12"/>
      <c r="HUC407" s="12"/>
      <c r="HUD407" s="12"/>
      <c r="HUE407" s="12"/>
      <c r="HUF407" s="12"/>
      <c r="HUG407" s="12"/>
      <c r="HUH407" s="12"/>
      <c r="HUI407" s="12"/>
      <c r="HUJ407" s="12"/>
      <c r="HUK407" s="12"/>
      <c r="HUL407" s="12"/>
      <c r="HUM407" s="12"/>
      <c r="HUN407" s="12"/>
      <c r="HUO407" s="12"/>
      <c r="HUP407" s="12"/>
      <c r="HUQ407" s="12"/>
      <c r="HUR407" s="12"/>
      <c r="HUS407" s="12"/>
      <c r="HUT407" s="12"/>
      <c r="HUU407" s="12"/>
      <c r="HUV407" s="12"/>
      <c r="HUW407" s="12"/>
      <c r="HUX407" s="12"/>
      <c r="HUY407" s="12"/>
      <c r="HUZ407" s="12"/>
      <c r="HVA407" s="12"/>
      <c r="HVB407" s="12"/>
      <c r="HVC407" s="12"/>
      <c r="HVD407" s="12"/>
      <c r="HVE407" s="12"/>
      <c r="HVF407" s="12"/>
      <c r="HVG407" s="12"/>
      <c r="HVH407" s="12"/>
      <c r="HVI407" s="12"/>
      <c r="HVJ407" s="12"/>
      <c r="HVK407" s="12"/>
      <c r="HVL407" s="12"/>
      <c r="HVM407" s="12"/>
      <c r="HVN407" s="12"/>
      <c r="HVO407" s="12"/>
      <c r="HVP407" s="12"/>
      <c r="HVQ407" s="12"/>
      <c r="HVR407" s="12"/>
      <c r="HVS407" s="12"/>
      <c r="HVT407" s="12"/>
      <c r="HVU407" s="12"/>
      <c r="HVV407" s="12"/>
      <c r="HVW407" s="12"/>
      <c r="HVX407" s="12"/>
      <c r="HVY407" s="12"/>
      <c r="HVZ407" s="12"/>
      <c r="HWA407" s="12"/>
      <c r="HWB407" s="12"/>
      <c r="HWC407" s="12"/>
      <c r="HWD407" s="12"/>
      <c r="HWE407" s="12"/>
      <c r="HWF407" s="12"/>
      <c r="HWG407" s="12"/>
      <c r="HWH407" s="12"/>
      <c r="HWI407" s="12"/>
      <c r="HWJ407" s="12"/>
      <c r="HWK407" s="12"/>
      <c r="HWL407" s="12"/>
      <c r="HWM407" s="12"/>
      <c r="HWN407" s="12"/>
      <c r="HWO407" s="12"/>
      <c r="HWP407" s="12"/>
      <c r="HWQ407" s="12"/>
      <c r="HWR407" s="12"/>
      <c r="HWS407" s="12"/>
      <c r="HWT407" s="12"/>
      <c r="HWU407" s="12"/>
      <c r="HWV407" s="12"/>
      <c r="HWW407" s="12"/>
      <c r="HWX407" s="12"/>
      <c r="HWY407" s="12"/>
      <c r="HWZ407" s="12"/>
      <c r="HXA407" s="12"/>
      <c r="HXB407" s="12"/>
      <c r="HXC407" s="12"/>
      <c r="HXD407" s="12"/>
      <c r="HXE407" s="12"/>
      <c r="HXF407" s="12"/>
      <c r="HXG407" s="12"/>
      <c r="HXH407" s="12"/>
      <c r="HXI407" s="12"/>
      <c r="HXJ407" s="12"/>
      <c r="HXK407" s="12"/>
      <c r="HXL407" s="12"/>
      <c r="HXM407" s="12"/>
      <c r="HXN407" s="12"/>
      <c r="HXO407" s="12"/>
      <c r="HXP407" s="12"/>
      <c r="HXQ407" s="12"/>
      <c r="HXR407" s="12"/>
      <c r="HXS407" s="12"/>
      <c r="HXT407" s="12"/>
      <c r="HXU407" s="12"/>
      <c r="HXV407" s="12"/>
      <c r="HXW407" s="12"/>
      <c r="HXX407" s="12"/>
      <c r="HXY407" s="12"/>
      <c r="HXZ407" s="12"/>
      <c r="HYA407" s="12"/>
      <c r="HYB407" s="12"/>
      <c r="HYC407" s="12"/>
      <c r="HYD407" s="12"/>
      <c r="HYE407" s="12"/>
      <c r="HYF407" s="12"/>
      <c r="HYG407" s="12"/>
      <c r="HYH407" s="12"/>
      <c r="HYI407" s="12"/>
      <c r="HYJ407" s="12"/>
      <c r="HYK407" s="12"/>
      <c r="HYL407" s="12"/>
      <c r="HYM407" s="12"/>
      <c r="HYN407" s="12"/>
      <c r="HYO407" s="12"/>
      <c r="HYP407" s="12"/>
      <c r="HYQ407" s="12"/>
      <c r="HYR407" s="12"/>
      <c r="HYS407" s="12"/>
      <c r="HYT407" s="12"/>
      <c r="HYU407" s="12"/>
      <c r="HYV407" s="12"/>
      <c r="HYW407" s="12"/>
      <c r="HYX407" s="12"/>
      <c r="HYY407" s="12"/>
      <c r="HYZ407" s="12"/>
      <c r="HZA407" s="12"/>
      <c r="HZB407" s="12"/>
      <c r="HZC407" s="12"/>
      <c r="HZD407" s="12"/>
      <c r="HZE407" s="12"/>
      <c r="HZF407" s="12"/>
      <c r="HZG407" s="12"/>
      <c r="HZH407" s="12"/>
      <c r="HZI407" s="12"/>
      <c r="HZJ407" s="12"/>
      <c r="HZK407" s="12"/>
      <c r="HZL407" s="12"/>
      <c r="HZM407" s="12"/>
      <c r="HZN407" s="12"/>
      <c r="HZO407" s="12"/>
      <c r="HZP407" s="12"/>
      <c r="HZQ407" s="12"/>
      <c r="HZR407" s="12"/>
      <c r="HZS407" s="12"/>
      <c r="HZT407" s="12"/>
      <c r="HZU407" s="12"/>
      <c r="HZV407" s="12"/>
      <c r="HZW407" s="12"/>
      <c r="HZX407" s="12"/>
      <c r="HZY407" s="12"/>
      <c r="HZZ407" s="12"/>
      <c r="IAA407" s="12"/>
      <c r="IAB407" s="12"/>
      <c r="IAC407" s="12"/>
      <c r="IAD407" s="12"/>
      <c r="IAE407" s="12"/>
      <c r="IAF407" s="12"/>
      <c r="IAG407" s="12"/>
      <c r="IAH407" s="12"/>
      <c r="IAI407" s="12"/>
      <c r="IAJ407" s="12"/>
      <c r="IAK407" s="12"/>
      <c r="IAL407" s="12"/>
      <c r="IAM407" s="12"/>
      <c r="IAN407" s="12"/>
      <c r="IAO407" s="12"/>
      <c r="IAP407" s="12"/>
      <c r="IAQ407" s="12"/>
      <c r="IAR407" s="12"/>
      <c r="IAS407" s="12"/>
      <c r="IAT407" s="12"/>
      <c r="IAU407" s="12"/>
      <c r="IAV407" s="12"/>
      <c r="IAW407" s="12"/>
      <c r="IAX407" s="12"/>
      <c r="IAY407" s="12"/>
      <c r="IAZ407" s="12"/>
      <c r="IBA407" s="12"/>
      <c r="IBB407" s="12"/>
      <c r="IBC407" s="12"/>
      <c r="IBD407" s="12"/>
      <c r="IBE407" s="12"/>
      <c r="IBF407" s="12"/>
      <c r="IBG407" s="12"/>
      <c r="IBH407" s="12"/>
      <c r="IBI407" s="12"/>
      <c r="IBJ407" s="12"/>
      <c r="IBK407" s="12"/>
      <c r="IBL407" s="12"/>
      <c r="IBM407" s="12"/>
      <c r="IBN407" s="12"/>
      <c r="IBO407" s="12"/>
      <c r="IBP407" s="12"/>
      <c r="IBQ407" s="12"/>
      <c r="IBR407" s="12"/>
      <c r="IBS407" s="12"/>
      <c r="IBT407" s="12"/>
      <c r="IBU407" s="12"/>
      <c r="IBV407" s="12"/>
      <c r="IBW407" s="12"/>
      <c r="IBX407" s="12"/>
      <c r="IBY407" s="12"/>
      <c r="IBZ407" s="12"/>
      <c r="ICA407" s="12"/>
      <c r="ICB407" s="12"/>
      <c r="ICC407" s="12"/>
      <c r="ICD407" s="12"/>
      <c r="ICE407" s="12"/>
      <c r="ICF407" s="12"/>
      <c r="ICG407" s="12"/>
      <c r="ICH407" s="12"/>
      <c r="ICI407" s="12"/>
      <c r="ICJ407" s="12"/>
      <c r="ICK407" s="12"/>
      <c r="ICL407" s="12"/>
      <c r="ICM407" s="12"/>
      <c r="ICN407" s="12"/>
      <c r="ICO407" s="12"/>
      <c r="ICP407" s="12"/>
      <c r="ICQ407" s="12"/>
      <c r="ICR407" s="12"/>
      <c r="ICS407" s="12"/>
      <c r="ICT407" s="12"/>
      <c r="ICU407" s="12"/>
      <c r="ICV407" s="12"/>
      <c r="ICW407" s="12"/>
      <c r="ICX407" s="12"/>
      <c r="ICY407" s="12"/>
      <c r="ICZ407" s="12"/>
      <c r="IDA407" s="12"/>
      <c r="IDB407" s="12"/>
      <c r="IDC407" s="12"/>
      <c r="IDD407" s="12"/>
      <c r="IDE407" s="12"/>
      <c r="IDF407" s="12"/>
      <c r="IDG407" s="12"/>
      <c r="IDH407" s="12"/>
      <c r="IDI407" s="12"/>
      <c r="IDJ407" s="12"/>
      <c r="IDK407" s="12"/>
      <c r="IDL407" s="12"/>
      <c r="IDM407" s="12"/>
      <c r="IDN407" s="12"/>
      <c r="IDO407" s="12"/>
      <c r="IDP407" s="12"/>
      <c r="IDQ407" s="12"/>
      <c r="IDR407" s="12"/>
      <c r="IDS407" s="12"/>
      <c r="IDT407" s="12"/>
      <c r="IDU407" s="12"/>
      <c r="IDV407" s="12"/>
      <c r="IDW407" s="12"/>
      <c r="IDX407" s="12"/>
      <c r="IDY407" s="12"/>
      <c r="IDZ407" s="12"/>
      <c r="IEA407" s="12"/>
      <c r="IEB407" s="12"/>
      <c r="IEC407" s="12"/>
      <c r="IED407" s="12"/>
      <c r="IEE407" s="12"/>
      <c r="IEF407" s="12"/>
      <c r="IEG407" s="12"/>
      <c r="IEH407" s="12"/>
      <c r="IEI407" s="12"/>
      <c r="IEJ407" s="12"/>
      <c r="IEK407" s="12"/>
      <c r="IEL407" s="12"/>
      <c r="IEM407" s="12"/>
      <c r="IEN407" s="12"/>
      <c r="IEO407" s="12"/>
      <c r="IEP407" s="12"/>
      <c r="IEQ407" s="12"/>
      <c r="IER407" s="12"/>
      <c r="IES407" s="12"/>
      <c r="IET407" s="12"/>
      <c r="IEU407" s="12"/>
      <c r="IEV407" s="12"/>
      <c r="IEW407" s="12"/>
      <c r="IEX407" s="12"/>
      <c r="IEY407" s="12"/>
      <c r="IEZ407" s="12"/>
      <c r="IFA407" s="12"/>
      <c r="IFB407" s="12"/>
      <c r="IFC407" s="12"/>
      <c r="IFD407" s="12"/>
      <c r="IFE407" s="12"/>
      <c r="IFF407" s="12"/>
      <c r="IFG407" s="12"/>
      <c r="IFH407" s="12"/>
      <c r="IFI407" s="12"/>
      <c r="IFJ407" s="12"/>
      <c r="IFK407" s="12"/>
      <c r="IFL407" s="12"/>
      <c r="IFM407" s="12"/>
      <c r="IFN407" s="12"/>
      <c r="IFO407" s="12"/>
      <c r="IFP407" s="12"/>
      <c r="IFQ407" s="12"/>
      <c r="IFR407" s="12"/>
      <c r="IFS407" s="12"/>
      <c r="IFT407" s="12"/>
      <c r="IFU407" s="12"/>
      <c r="IFV407" s="12"/>
      <c r="IFW407" s="12"/>
      <c r="IFX407" s="12"/>
      <c r="IFY407" s="12"/>
      <c r="IFZ407" s="12"/>
      <c r="IGA407" s="12"/>
      <c r="IGB407" s="12"/>
      <c r="IGC407" s="12"/>
      <c r="IGD407" s="12"/>
      <c r="IGE407" s="12"/>
      <c r="IGF407" s="12"/>
      <c r="IGG407" s="12"/>
      <c r="IGH407" s="12"/>
      <c r="IGI407" s="12"/>
      <c r="IGJ407" s="12"/>
      <c r="IGK407" s="12"/>
      <c r="IGL407" s="12"/>
      <c r="IGM407" s="12"/>
      <c r="IGN407" s="12"/>
      <c r="IGO407" s="12"/>
      <c r="IGP407" s="12"/>
      <c r="IGQ407" s="12"/>
      <c r="IGR407" s="12"/>
      <c r="IGS407" s="12"/>
      <c r="IGT407" s="12"/>
      <c r="IGU407" s="12"/>
      <c r="IGV407" s="12"/>
      <c r="IGW407" s="12"/>
      <c r="IGX407" s="12"/>
      <c r="IGY407" s="12"/>
      <c r="IGZ407" s="12"/>
      <c r="IHA407" s="12"/>
      <c r="IHB407" s="12"/>
      <c r="IHC407" s="12"/>
      <c r="IHD407" s="12"/>
      <c r="IHE407" s="12"/>
      <c r="IHF407" s="12"/>
      <c r="IHG407" s="12"/>
      <c r="IHH407" s="12"/>
      <c r="IHI407" s="12"/>
      <c r="IHJ407" s="12"/>
      <c r="IHK407" s="12"/>
      <c r="IHL407" s="12"/>
      <c r="IHM407" s="12"/>
      <c r="IHN407" s="12"/>
      <c r="IHO407" s="12"/>
      <c r="IHP407" s="12"/>
      <c r="IHQ407" s="12"/>
      <c r="IHR407" s="12"/>
      <c r="IHS407" s="12"/>
      <c r="IHT407" s="12"/>
      <c r="IHU407" s="12"/>
      <c r="IHV407" s="12"/>
      <c r="IHW407" s="12"/>
      <c r="IHX407" s="12"/>
      <c r="IHY407" s="12"/>
      <c r="IHZ407" s="12"/>
      <c r="IIA407" s="12"/>
      <c r="IIB407" s="12"/>
      <c r="IIC407" s="12"/>
      <c r="IID407" s="12"/>
      <c r="IIE407" s="12"/>
      <c r="IIF407" s="12"/>
      <c r="IIG407" s="12"/>
      <c r="IIH407" s="12"/>
      <c r="III407" s="12"/>
      <c r="IIJ407" s="12"/>
      <c r="IIK407" s="12"/>
      <c r="IIL407" s="12"/>
      <c r="IIM407" s="12"/>
      <c r="IIN407" s="12"/>
      <c r="IIO407" s="12"/>
      <c r="IIP407" s="12"/>
      <c r="IIQ407" s="12"/>
      <c r="IIR407" s="12"/>
      <c r="IIS407" s="12"/>
      <c r="IIT407" s="12"/>
      <c r="IIU407" s="12"/>
      <c r="IIV407" s="12"/>
      <c r="IIW407" s="12"/>
      <c r="IIX407" s="12"/>
      <c r="IIY407" s="12"/>
      <c r="IIZ407" s="12"/>
      <c r="IJA407" s="12"/>
      <c r="IJB407" s="12"/>
      <c r="IJC407" s="12"/>
      <c r="IJD407" s="12"/>
      <c r="IJE407" s="12"/>
      <c r="IJF407" s="12"/>
      <c r="IJG407" s="12"/>
      <c r="IJH407" s="12"/>
      <c r="IJI407" s="12"/>
      <c r="IJJ407" s="12"/>
      <c r="IJK407" s="12"/>
      <c r="IJL407" s="12"/>
      <c r="IJM407" s="12"/>
      <c r="IJN407" s="12"/>
      <c r="IJO407" s="12"/>
      <c r="IJP407" s="12"/>
      <c r="IJQ407" s="12"/>
      <c r="IJR407" s="12"/>
      <c r="IJS407" s="12"/>
      <c r="IJT407" s="12"/>
      <c r="IJU407" s="12"/>
      <c r="IJV407" s="12"/>
      <c r="IJW407" s="12"/>
      <c r="IJX407" s="12"/>
      <c r="IJY407" s="12"/>
      <c r="IJZ407" s="12"/>
      <c r="IKA407" s="12"/>
      <c r="IKB407" s="12"/>
      <c r="IKC407" s="12"/>
      <c r="IKD407" s="12"/>
      <c r="IKE407" s="12"/>
      <c r="IKF407" s="12"/>
      <c r="IKG407" s="12"/>
      <c r="IKH407" s="12"/>
      <c r="IKI407" s="12"/>
      <c r="IKJ407" s="12"/>
      <c r="IKK407" s="12"/>
      <c r="IKL407" s="12"/>
      <c r="IKM407" s="12"/>
      <c r="IKN407" s="12"/>
      <c r="IKO407" s="12"/>
      <c r="IKP407" s="12"/>
      <c r="IKQ407" s="12"/>
      <c r="IKR407" s="12"/>
      <c r="IKS407" s="12"/>
      <c r="IKT407" s="12"/>
      <c r="IKU407" s="12"/>
      <c r="IKV407" s="12"/>
      <c r="IKW407" s="12"/>
      <c r="IKX407" s="12"/>
      <c r="IKY407" s="12"/>
      <c r="IKZ407" s="12"/>
      <c r="ILA407" s="12"/>
      <c r="ILB407" s="12"/>
      <c r="ILC407" s="12"/>
      <c r="ILD407" s="12"/>
      <c r="ILE407" s="12"/>
      <c r="ILF407" s="12"/>
      <c r="ILG407" s="12"/>
      <c r="ILH407" s="12"/>
      <c r="ILI407" s="12"/>
      <c r="ILJ407" s="12"/>
      <c r="ILK407" s="12"/>
      <c r="ILL407" s="12"/>
      <c r="ILM407" s="12"/>
      <c r="ILN407" s="12"/>
      <c r="ILO407" s="12"/>
      <c r="ILP407" s="12"/>
      <c r="ILQ407" s="12"/>
      <c r="ILR407" s="12"/>
      <c r="ILS407" s="12"/>
      <c r="ILT407" s="12"/>
      <c r="ILU407" s="12"/>
      <c r="ILV407" s="12"/>
      <c r="ILW407" s="12"/>
      <c r="ILX407" s="12"/>
      <c r="ILY407" s="12"/>
      <c r="ILZ407" s="12"/>
      <c r="IMA407" s="12"/>
      <c r="IMB407" s="12"/>
      <c r="IMC407" s="12"/>
      <c r="IMD407" s="12"/>
      <c r="IME407" s="12"/>
      <c r="IMF407" s="12"/>
      <c r="IMG407" s="12"/>
      <c r="IMH407" s="12"/>
      <c r="IMI407" s="12"/>
      <c r="IMJ407" s="12"/>
      <c r="IMK407" s="12"/>
      <c r="IML407" s="12"/>
      <c r="IMM407" s="12"/>
      <c r="IMN407" s="12"/>
      <c r="IMO407" s="12"/>
      <c r="IMP407" s="12"/>
      <c r="IMQ407" s="12"/>
      <c r="IMR407" s="12"/>
      <c r="IMS407" s="12"/>
      <c r="IMT407" s="12"/>
      <c r="IMU407" s="12"/>
      <c r="IMV407" s="12"/>
      <c r="IMW407" s="12"/>
      <c r="IMX407" s="12"/>
      <c r="IMY407" s="12"/>
      <c r="IMZ407" s="12"/>
      <c r="INA407" s="12"/>
      <c r="INB407" s="12"/>
      <c r="INC407" s="12"/>
      <c r="IND407" s="12"/>
      <c r="INE407" s="12"/>
      <c r="INF407" s="12"/>
      <c r="ING407" s="12"/>
      <c r="INH407" s="12"/>
      <c r="INI407" s="12"/>
      <c r="INJ407" s="12"/>
      <c r="INK407" s="12"/>
      <c r="INL407" s="12"/>
      <c r="INM407" s="12"/>
      <c r="INN407" s="12"/>
      <c r="INO407" s="12"/>
      <c r="INP407" s="12"/>
      <c r="INQ407" s="12"/>
      <c r="INR407" s="12"/>
      <c r="INS407" s="12"/>
      <c r="INT407" s="12"/>
      <c r="INU407" s="12"/>
      <c r="INV407" s="12"/>
      <c r="INW407" s="12"/>
      <c r="INX407" s="12"/>
      <c r="INY407" s="12"/>
      <c r="INZ407" s="12"/>
      <c r="IOA407" s="12"/>
      <c r="IOB407" s="12"/>
      <c r="IOC407" s="12"/>
      <c r="IOD407" s="12"/>
      <c r="IOE407" s="12"/>
      <c r="IOF407" s="12"/>
      <c r="IOG407" s="12"/>
      <c r="IOH407" s="12"/>
      <c r="IOI407" s="12"/>
      <c r="IOJ407" s="12"/>
      <c r="IOK407" s="12"/>
      <c r="IOL407" s="12"/>
      <c r="IOM407" s="12"/>
      <c r="ION407" s="12"/>
      <c r="IOO407" s="12"/>
      <c r="IOP407" s="12"/>
      <c r="IOQ407" s="12"/>
      <c r="IOR407" s="12"/>
      <c r="IOS407" s="12"/>
      <c r="IOT407" s="12"/>
      <c r="IOU407" s="12"/>
      <c r="IOV407" s="12"/>
      <c r="IOW407" s="12"/>
      <c r="IOX407" s="12"/>
      <c r="IOY407" s="12"/>
      <c r="IOZ407" s="12"/>
      <c r="IPA407" s="12"/>
      <c r="IPB407" s="12"/>
      <c r="IPC407" s="12"/>
      <c r="IPD407" s="12"/>
      <c r="IPE407" s="12"/>
      <c r="IPF407" s="12"/>
      <c r="IPG407" s="12"/>
      <c r="IPH407" s="12"/>
      <c r="IPI407" s="12"/>
      <c r="IPJ407" s="12"/>
      <c r="IPK407" s="12"/>
      <c r="IPL407" s="12"/>
      <c r="IPM407" s="12"/>
      <c r="IPN407" s="12"/>
      <c r="IPO407" s="12"/>
      <c r="IPP407" s="12"/>
      <c r="IPQ407" s="12"/>
      <c r="IPR407" s="12"/>
      <c r="IPS407" s="12"/>
      <c r="IPT407" s="12"/>
      <c r="IPU407" s="12"/>
      <c r="IPV407" s="12"/>
      <c r="IPW407" s="12"/>
      <c r="IPX407" s="12"/>
      <c r="IPY407" s="12"/>
      <c r="IPZ407" s="12"/>
      <c r="IQA407" s="12"/>
      <c r="IQB407" s="12"/>
      <c r="IQC407" s="12"/>
      <c r="IQD407" s="12"/>
      <c r="IQE407" s="12"/>
      <c r="IQF407" s="12"/>
      <c r="IQG407" s="12"/>
      <c r="IQH407" s="12"/>
      <c r="IQI407" s="12"/>
      <c r="IQJ407" s="12"/>
      <c r="IQK407" s="12"/>
      <c r="IQL407" s="12"/>
      <c r="IQM407" s="12"/>
      <c r="IQN407" s="12"/>
      <c r="IQO407" s="12"/>
      <c r="IQP407" s="12"/>
      <c r="IQQ407" s="12"/>
      <c r="IQR407" s="12"/>
      <c r="IQS407" s="12"/>
      <c r="IQT407" s="12"/>
      <c r="IQU407" s="12"/>
      <c r="IQV407" s="12"/>
      <c r="IQW407" s="12"/>
      <c r="IQX407" s="12"/>
      <c r="IQY407" s="12"/>
      <c r="IQZ407" s="12"/>
      <c r="IRA407" s="12"/>
      <c r="IRB407" s="12"/>
      <c r="IRC407" s="12"/>
      <c r="IRD407" s="12"/>
      <c r="IRE407" s="12"/>
      <c r="IRF407" s="12"/>
      <c r="IRG407" s="12"/>
      <c r="IRH407" s="12"/>
      <c r="IRI407" s="12"/>
      <c r="IRJ407" s="12"/>
      <c r="IRK407" s="12"/>
      <c r="IRL407" s="12"/>
      <c r="IRM407" s="12"/>
      <c r="IRN407" s="12"/>
      <c r="IRO407" s="12"/>
      <c r="IRP407" s="12"/>
      <c r="IRQ407" s="12"/>
      <c r="IRR407" s="12"/>
      <c r="IRS407" s="12"/>
      <c r="IRT407" s="12"/>
      <c r="IRU407" s="12"/>
      <c r="IRV407" s="12"/>
      <c r="IRW407" s="12"/>
      <c r="IRX407" s="12"/>
      <c r="IRY407" s="12"/>
      <c r="IRZ407" s="12"/>
      <c r="ISA407" s="12"/>
      <c r="ISB407" s="12"/>
      <c r="ISC407" s="12"/>
      <c r="ISD407" s="12"/>
      <c r="ISE407" s="12"/>
      <c r="ISF407" s="12"/>
      <c r="ISG407" s="12"/>
      <c r="ISH407" s="12"/>
      <c r="ISI407" s="12"/>
      <c r="ISJ407" s="12"/>
      <c r="ISK407" s="12"/>
      <c r="ISL407" s="12"/>
      <c r="ISM407" s="12"/>
      <c r="ISN407" s="12"/>
      <c r="ISO407" s="12"/>
      <c r="ISP407" s="12"/>
      <c r="ISQ407" s="12"/>
      <c r="ISR407" s="12"/>
      <c r="ISS407" s="12"/>
      <c r="IST407" s="12"/>
      <c r="ISU407" s="12"/>
      <c r="ISV407" s="12"/>
      <c r="ISW407" s="12"/>
      <c r="ISX407" s="12"/>
      <c r="ISY407" s="12"/>
      <c r="ISZ407" s="12"/>
      <c r="ITA407" s="12"/>
      <c r="ITB407" s="12"/>
      <c r="ITC407" s="12"/>
      <c r="ITD407" s="12"/>
      <c r="ITE407" s="12"/>
      <c r="ITF407" s="12"/>
      <c r="ITG407" s="12"/>
      <c r="ITH407" s="12"/>
      <c r="ITI407" s="12"/>
      <c r="ITJ407" s="12"/>
      <c r="ITK407" s="12"/>
      <c r="ITL407" s="12"/>
      <c r="ITM407" s="12"/>
      <c r="ITN407" s="12"/>
      <c r="ITO407" s="12"/>
      <c r="ITP407" s="12"/>
      <c r="ITQ407" s="12"/>
      <c r="ITR407" s="12"/>
      <c r="ITS407" s="12"/>
      <c r="ITT407" s="12"/>
      <c r="ITU407" s="12"/>
      <c r="ITV407" s="12"/>
      <c r="ITW407" s="12"/>
      <c r="ITX407" s="12"/>
      <c r="ITY407" s="12"/>
      <c r="ITZ407" s="12"/>
      <c r="IUA407" s="12"/>
      <c r="IUB407" s="12"/>
      <c r="IUC407" s="12"/>
      <c r="IUD407" s="12"/>
      <c r="IUE407" s="12"/>
      <c r="IUF407" s="12"/>
      <c r="IUG407" s="12"/>
      <c r="IUH407" s="12"/>
      <c r="IUI407" s="12"/>
      <c r="IUJ407" s="12"/>
      <c r="IUK407" s="12"/>
      <c r="IUL407" s="12"/>
      <c r="IUM407" s="12"/>
      <c r="IUN407" s="12"/>
      <c r="IUO407" s="12"/>
      <c r="IUP407" s="12"/>
      <c r="IUQ407" s="12"/>
      <c r="IUR407" s="12"/>
      <c r="IUS407" s="12"/>
      <c r="IUT407" s="12"/>
      <c r="IUU407" s="12"/>
      <c r="IUV407" s="12"/>
      <c r="IUW407" s="12"/>
      <c r="IUX407" s="12"/>
      <c r="IUY407" s="12"/>
      <c r="IUZ407" s="12"/>
      <c r="IVA407" s="12"/>
      <c r="IVB407" s="12"/>
      <c r="IVC407" s="12"/>
      <c r="IVD407" s="12"/>
      <c r="IVE407" s="12"/>
      <c r="IVF407" s="12"/>
      <c r="IVG407" s="12"/>
      <c r="IVH407" s="12"/>
      <c r="IVI407" s="12"/>
      <c r="IVJ407" s="12"/>
      <c r="IVK407" s="12"/>
      <c r="IVL407" s="12"/>
      <c r="IVM407" s="12"/>
      <c r="IVN407" s="12"/>
      <c r="IVO407" s="12"/>
      <c r="IVP407" s="12"/>
      <c r="IVQ407" s="12"/>
      <c r="IVR407" s="12"/>
      <c r="IVS407" s="12"/>
      <c r="IVT407" s="12"/>
      <c r="IVU407" s="12"/>
      <c r="IVV407" s="12"/>
      <c r="IVW407" s="12"/>
      <c r="IVX407" s="12"/>
      <c r="IVY407" s="12"/>
      <c r="IVZ407" s="12"/>
      <c r="IWA407" s="12"/>
      <c r="IWB407" s="12"/>
      <c r="IWC407" s="12"/>
      <c r="IWD407" s="12"/>
      <c r="IWE407" s="12"/>
      <c r="IWF407" s="12"/>
      <c r="IWG407" s="12"/>
      <c r="IWH407" s="12"/>
      <c r="IWI407" s="12"/>
      <c r="IWJ407" s="12"/>
      <c r="IWK407" s="12"/>
      <c r="IWL407" s="12"/>
      <c r="IWM407" s="12"/>
      <c r="IWN407" s="12"/>
      <c r="IWO407" s="12"/>
      <c r="IWP407" s="12"/>
      <c r="IWQ407" s="12"/>
      <c r="IWR407" s="12"/>
      <c r="IWS407" s="12"/>
      <c r="IWT407" s="12"/>
      <c r="IWU407" s="12"/>
      <c r="IWV407" s="12"/>
      <c r="IWW407" s="12"/>
      <c r="IWX407" s="12"/>
      <c r="IWY407" s="12"/>
      <c r="IWZ407" s="12"/>
      <c r="IXA407" s="12"/>
      <c r="IXB407" s="12"/>
      <c r="IXC407" s="12"/>
      <c r="IXD407" s="12"/>
      <c r="IXE407" s="12"/>
      <c r="IXF407" s="12"/>
      <c r="IXG407" s="12"/>
      <c r="IXH407" s="12"/>
      <c r="IXI407" s="12"/>
      <c r="IXJ407" s="12"/>
      <c r="IXK407" s="12"/>
      <c r="IXL407" s="12"/>
      <c r="IXM407" s="12"/>
      <c r="IXN407" s="12"/>
      <c r="IXO407" s="12"/>
      <c r="IXP407" s="12"/>
      <c r="IXQ407" s="12"/>
      <c r="IXR407" s="12"/>
      <c r="IXS407" s="12"/>
      <c r="IXT407" s="12"/>
      <c r="IXU407" s="12"/>
      <c r="IXV407" s="12"/>
      <c r="IXW407" s="12"/>
      <c r="IXX407" s="12"/>
      <c r="IXY407" s="12"/>
      <c r="IXZ407" s="12"/>
      <c r="IYA407" s="12"/>
      <c r="IYB407" s="12"/>
      <c r="IYC407" s="12"/>
      <c r="IYD407" s="12"/>
      <c r="IYE407" s="12"/>
      <c r="IYF407" s="12"/>
      <c r="IYG407" s="12"/>
      <c r="IYH407" s="12"/>
      <c r="IYI407" s="12"/>
      <c r="IYJ407" s="12"/>
      <c r="IYK407" s="12"/>
      <c r="IYL407" s="12"/>
      <c r="IYM407" s="12"/>
      <c r="IYN407" s="12"/>
      <c r="IYO407" s="12"/>
      <c r="IYP407" s="12"/>
      <c r="IYQ407" s="12"/>
      <c r="IYR407" s="12"/>
      <c r="IYS407" s="12"/>
      <c r="IYT407" s="12"/>
      <c r="IYU407" s="12"/>
      <c r="IYV407" s="12"/>
      <c r="IYW407" s="12"/>
      <c r="IYX407" s="12"/>
      <c r="IYY407" s="12"/>
      <c r="IYZ407" s="12"/>
      <c r="IZA407" s="12"/>
      <c r="IZB407" s="12"/>
      <c r="IZC407" s="12"/>
      <c r="IZD407" s="12"/>
      <c r="IZE407" s="12"/>
      <c r="IZF407" s="12"/>
      <c r="IZG407" s="12"/>
      <c r="IZH407" s="12"/>
      <c r="IZI407" s="12"/>
      <c r="IZJ407" s="12"/>
      <c r="IZK407" s="12"/>
      <c r="IZL407" s="12"/>
      <c r="IZM407" s="12"/>
      <c r="IZN407" s="12"/>
      <c r="IZO407" s="12"/>
      <c r="IZP407" s="12"/>
      <c r="IZQ407" s="12"/>
      <c r="IZR407" s="12"/>
      <c r="IZS407" s="12"/>
      <c r="IZT407" s="12"/>
      <c r="IZU407" s="12"/>
      <c r="IZV407" s="12"/>
      <c r="IZW407" s="12"/>
      <c r="IZX407" s="12"/>
      <c r="IZY407" s="12"/>
      <c r="IZZ407" s="12"/>
      <c r="JAA407" s="12"/>
      <c r="JAB407" s="12"/>
      <c r="JAC407" s="12"/>
      <c r="JAD407" s="12"/>
      <c r="JAE407" s="12"/>
      <c r="JAF407" s="12"/>
      <c r="JAG407" s="12"/>
      <c r="JAH407" s="12"/>
      <c r="JAI407" s="12"/>
      <c r="JAJ407" s="12"/>
      <c r="JAK407" s="12"/>
      <c r="JAL407" s="12"/>
      <c r="JAM407" s="12"/>
      <c r="JAN407" s="12"/>
      <c r="JAO407" s="12"/>
      <c r="JAP407" s="12"/>
      <c r="JAQ407" s="12"/>
      <c r="JAR407" s="12"/>
      <c r="JAS407" s="12"/>
      <c r="JAT407" s="12"/>
      <c r="JAU407" s="12"/>
      <c r="JAV407" s="12"/>
      <c r="JAW407" s="12"/>
      <c r="JAX407" s="12"/>
      <c r="JAY407" s="12"/>
      <c r="JAZ407" s="12"/>
      <c r="JBA407" s="12"/>
      <c r="JBB407" s="12"/>
      <c r="JBC407" s="12"/>
      <c r="JBD407" s="12"/>
      <c r="JBE407" s="12"/>
      <c r="JBF407" s="12"/>
      <c r="JBG407" s="12"/>
      <c r="JBH407" s="12"/>
      <c r="JBI407" s="12"/>
      <c r="JBJ407" s="12"/>
      <c r="JBK407" s="12"/>
      <c r="JBL407" s="12"/>
      <c r="JBM407" s="12"/>
      <c r="JBN407" s="12"/>
      <c r="JBO407" s="12"/>
      <c r="JBP407" s="12"/>
      <c r="JBQ407" s="12"/>
      <c r="JBR407" s="12"/>
      <c r="JBS407" s="12"/>
      <c r="JBT407" s="12"/>
      <c r="JBU407" s="12"/>
      <c r="JBV407" s="12"/>
      <c r="JBW407" s="12"/>
      <c r="JBX407" s="12"/>
      <c r="JBY407" s="12"/>
      <c r="JBZ407" s="12"/>
      <c r="JCA407" s="12"/>
      <c r="JCB407" s="12"/>
      <c r="JCC407" s="12"/>
      <c r="JCD407" s="12"/>
      <c r="JCE407" s="12"/>
      <c r="JCF407" s="12"/>
      <c r="JCG407" s="12"/>
      <c r="JCH407" s="12"/>
      <c r="JCI407" s="12"/>
      <c r="JCJ407" s="12"/>
      <c r="JCK407" s="12"/>
      <c r="JCL407" s="12"/>
      <c r="JCM407" s="12"/>
      <c r="JCN407" s="12"/>
      <c r="JCO407" s="12"/>
      <c r="JCP407" s="12"/>
      <c r="JCQ407" s="12"/>
      <c r="JCR407" s="12"/>
      <c r="JCS407" s="12"/>
      <c r="JCT407" s="12"/>
      <c r="JCU407" s="12"/>
      <c r="JCV407" s="12"/>
      <c r="JCW407" s="12"/>
      <c r="JCX407" s="12"/>
      <c r="JCY407" s="12"/>
      <c r="JCZ407" s="12"/>
      <c r="JDA407" s="12"/>
      <c r="JDB407" s="12"/>
      <c r="JDC407" s="12"/>
      <c r="JDD407" s="12"/>
      <c r="JDE407" s="12"/>
      <c r="JDF407" s="12"/>
      <c r="JDG407" s="12"/>
      <c r="JDH407" s="12"/>
      <c r="JDI407" s="12"/>
      <c r="JDJ407" s="12"/>
      <c r="JDK407" s="12"/>
      <c r="JDL407" s="12"/>
      <c r="JDM407" s="12"/>
      <c r="JDN407" s="12"/>
      <c r="JDO407" s="12"/>
      <c r="JDP407" s="12"/>
      <c r="JDQ407" s="12"/>
      <c r="JDR407" s="12"/>
      <c r="JDS407" s="12"/>
      <c r="JDT407" s="12"/>
      <c r="JDU407" s="12"/>
      <c r="JDV407" s="12"/>
      <c r="JDW407" s="12"/>
      <c r="JDX407" s="12"/>
      <c r="JDY407" s="12"/>
      <c r="JDZ407" s="12"/>
      <c r="JEA407" s="12"/>
      <c r="JEB407" s="12"/>
      <c r="JEC407" s="12"/>
      <c r="JED407" s="12"/>
      <c r="JEE407" s="12"/>
      <c r="JEF407" s="12"/>
      <c r="JEG407" s="12"/>
      <c r="JEH407" s="12"/>
      <c r="JEI407" s="12"/>
      <c r="JEJ407" s="12"/>
      <c r="JEK407" s="12"/>
      <c r="JEL407" s="12"/>
      <c r="JEM407" s="12"/>
      <c r="JEN407" s="12"/>
      <c r="JEO407" s="12"/>
      <c r="JEP407" s="12"/>
      <c r="JEQ407" s="12"/>
      <c r="JER407" s="12"/>
      <c r="JES407" s="12"/>
      <c r="JET407" s="12"/>
      <c r="JEU407" s="12"/>
      <c r="JEV407" s="12"/>
      <c r="JEW407" s="12"/>
      <c r="JEX407" s="12"/>
      <c r="JEY407" s="12"/>
      <c r="JEZ407" s="12"/>
      <c r="JFA407" s="12"/>
      <c r="JFB407" s="12"/>
      <c r="JFC407" s="12"/>
      <c r="JFD407" s="12"/>
      <c r="JFE407" s="12"/>
      <c r="JFF407" s="12"/>
      <c r="JFG407" s="12"/>
      <c r="JFH407" s="12"/>
      <c r="JFI407" s="12"/>
      <c r="JFJ407" s="12"/>
      <c r="JFK407" s="12"/>
      <c r="JFL407" s="12"/>
      <c r="JFM407" s="12"/>
      <c r="JFN407" s="12"/>
      <c r="JFO407" s="12"/>
      <c r="JFP407" s="12"/>
      <c r="JFQ407" s="12"/>
      <c r="JFR407" s="12"/>
      <c r="JFS407" s="12"/>
      <c r="JFT407" s="12"/>
      <c r="JFU407" s="12"/>
      <c r="JFV407" s="12"/>
      <c r="JFW407" s="12"/>
      <c r="JFX407" s="12"/>
      <c r="JFY407" s="12"/>
      <c r="JFZ407" s="12"/>
      <c r="JGA407" s="12"/>
      <c r="JGB407" s="12"/>
      <c r="JGC407" s="12"/>
      <c r="JGD407" s="12"/>
      <c r="JGE407" s="12"/>
      <c r="JGF407" s="12"/>
      <c r="JGG407" s="12"/>
      <c r="JGH407" s="12"/>
      <c r="JGI407" s="12"/>
      <c r="JGJ407" s="12"/>
      <c r="JGK407" s="12"/>
      <c r="JGL407" s="12"/>
      <c r="JGM407" s="12"/>
      <c r="JGN407" s="12"/>
      <c r="JGO407" s="12"/>
      <c r="JGP407" s="12"/>
      <c r="JGQ407" s="12"/>
      <c r="JGR407" s="12"/>
      <c r="JGS407" s="12"/>
      <c r="JGT407" s="12"/>
      <c r="JGU407" s="12"/>
      <c r="JGV407" s="12"/>
      <c r="JGW407" s="12"/>
      <c r="JGX407" s="12"/>
      <c r="JGY407" s="12"/>
      <c r="JGZ407" s="12"/>
      <c r="JHA407" s="12"/>
      <c r="JHB407" s="12"/>
      <c r="JHC407" s="12"/>
      <c r="JHD407" s="12"/>
      <c r="JHE407" s="12"/>
      <c r="JHF407" s="12"/>
      <c r="JHG407" s="12"/>
      <c r="JHH407" s="12"/>
      <c r="JHI407" s="12"/>
      <c r="JHJ407" s="12"/>
      <c r="JHK407" s="12"/>
      <c r="JHL407" s="12"/>
      <c r="JHM407" s="12"/>
      <c r="JHN407" s="12"/>
      <c r="JHO407" s="12"/>
      <c r="JHP407" s="12"/>
      <c r="JHQ407" s="12"/>
      <c r="JHR407" s="12"/>
      <c r="JHS407" s="12"/>
      <c r="JHT407" s="12"/>
      <c r="JHU407" s="12"/>
      <c r="JHV407" s="12"/>
      <c r="JHW407" s="12"/>
      <c r="JHX407" s="12"/>
      <c r="JHY407" s="12"/>
      <c r="JHZ407" s="12"/>
      <c r="JIA407" s="12"/>
      <c r="JIB407" s="12"/>
      <c r="JIC407" s="12"/>
      <c r="JID407" s="12"/>
      <c r="JIE407" s="12"/>
      <c r="JIF407" s="12"/>
      <c r="JIG407" s="12"/>
      <c r="JIH407" s="12"/>
      <c r="JII407" s="12"/>
      <c r="JIJ407" s="12"/>
      <c r="JIK407" s="12"/>
      <c r="JIL407" s="12"/>
      <c r="JIM407" s="12"/>
      <c r="JIN407" s="12"/>
      <c r="JIO407" s="12"/>
      <c r="JIP407" s="12"/>
      <c r="JIQ407" s="12"/>
      <c r="JIR407" s="12"/>
      <c r="JIS407" s="12"/>
      <c r="JIT407" s="12"/>
      <c r="JIU407" s="12"/>
      <c r="JIV407" s="12"/>
      <c r="JIW407" s="12"/>
      <c r="JIX407" s="12"/>
      <c r="JIY407" s="12"/>
      <c r="JIZ407" s="12"/>
      <c r="JJA407" s="12"/>
      <c r="JJB407" s="12"/>
      <c r="JJC407" s="12"/>
      <c r="JJD407" s="12"/>
      <c r="JJE407" s="12"/>
      <c r="JJF407" s="12"/>
      <c r="JJG407" s="12"/>
      <c r="JJH407" s="12"/>
      <c r="JJI407" s="12"/>
      <c r="JJJ407" s="12"/>
      <c r="JJK407" s="12"/>
      <c r="JJL407" s="12"/>
      <c r="JJM407" s="12"/>
      <c r="JJN407" s="12"/>
      <c r="JJO407" s="12"/>
      <c r="JJP407" s="12"/>
      <c r="JJQ407" s="12"/>
      <c r="JJR407" s="12"/>
      <c r="JJS407" s="12"/>
      <c r="JJT407" s="12"/>
      <c r="JJU407" s="12"/>
      <c r="JJV407" s="12"/>
      <c r="JJW407" s="12"/>
      <c r="JJX407" s="12"/>
      <c r="JJY407" s="12"/>
      <c r="JJZ407" s="12"/>
      <c r="JKA407" s="12"/>
      <c r="JKB407" s="12"/>
      <c r="JKC407" s="12"/>
      <c r="JKD407" s="12"/>
      <c r="JKE407" s="12"/>
      <c r="JKF407" s="12"/>
      <c r="JKG407" s="12"/>
      <c r="JKH407" s="12"/>
      <c r="JKI407" s="12"/>
      <c r="JKJ407" s="12"/>
      <c r="JKK407" s="12"/>
      <c r="JKL407" s="12"/>
      <c r="JKM407" s="12"/>
      <c r="JKN407" s="12"/>
      <c r="JKO407" s="12"/>
      <c r="JKP407" s="12"/>
      <c r="JKQ407" s="12"/>
      <c r="JKR407" s="12"/>
      <c r="JKS407" s="12"/>
      <c r="JKT407" s="12"/>
      <c r="JKU407" s="12"/>
      <c r="JKV407" s="12"/>
      <c r="JKW407" s="12"/>
      <c r="JKX407" s="12"/>
      <c r="JKY407" s="12"/>
      <c r="JKZ407" s="12"/>
      <c r="JLA407" s="12"/>
      <c r="JLB407" s="12"/>
      <c r="JLC407" s="12"/>
      <c r="JLD407" s="12"/>
      <c r="JLE407" s="12"/>
      <c r="JLF407" s="12"/>
      <c r="JLG407" s="12"/>
      <c r="JLH407" s="12"/>
      <c r="JLI407" s="12"/>
      <c r="JLJ407" s="12"/>
      <c r="JLK407" s="12"/>
      <c r="JLL407" s="12"/>
      <c r="JLM407" s="12"/>
      <c r="JLN407" s="12"/>
      <c r="JLO407" s="12"/>
      <c r="JLP407" s="12"/>
      <c r="JLQ407" s="12"/>
      <c r="JLR407" s="12"/>
      <c r="JLS407" s="12"/>
      <c r="JLT407" s="12"/>
      <c r="JLU407" s="12"/>
      <c r="JLV407" s="12"/>
      <c r="JLW407" s="12"/>
      <c r="JLX407" s="12"/>
      <c r="JLY407" s="12"/>
      <c r="JLZ407" s="12"/>
      <c r="JMA407" s="12"/>
      <c r="JMB407" s="12"/>
      <c r="JMC407" s="12"/>
      <c r="JMD407" s="12"/>
      <c r="JME407" s="12"/>
      <c r="JMF407" s="12"/>
      <c r="JMG407" s="12"/>
      <c r="JMH407" s="12"/>
      <c r="JMI407" s="12"/>
      <c r="JMJ407" s="12"/>
      <c r="JMK407" s="12"/>
      <c r="JML407" s="12"/>
      <c r="JMM407" s="12"/>
      <c r="JMN407" s="12"/>
      <c r="JMO407" s="12"/>
      <c r="JMP407" s="12"/>
      <c r="JMQ407" s="12"/>
      <c r="JMR407" s="12"/>
      <c r="JMS407" s="12"/>
      <c r="JMT407" s="12"/>
      <c r="JMU407" s="12"/>
      <c r="JMV407" s="12"/>
      <c r="JMW407" s="12"/>
      <c r="JMX407" s="12"/>
      <c r="JMY407" s="12"/>
      <c r="JMZ407" s="12"/>
      <c r="JNA407" s="12"/>
      <c r="JNB407" s="12"/>
      <c r="JNC407" s="12"/>
      <c r="JND407" s="12"/>
      <c r="JNE407" s="12"/>
      <c r="JNF407" s="12"/>
      <c r="JNG407" s="12"/>
      <c r="JNH407" s="12"/>
      <c r="JNI407" s="12"/>
      <c r="JNJ407" s="12"/>
      <c r="JNK407" s="12"/>
      <c r="JNL407" s="12"/>
      <c r="JNM407" s="12"/>
      <c r="JNN407" s="12"/>
      <c r="JNO407" s="12"/>
      <c r="JNP407" s="12"/>
      <c r="JNQ407" s="12"/>
      <c r="JNR407" s="12"/>
      <c r="JNS407" s="12"/>
      <c r="JNT407" s="12"/>
      <c r="JNU407" s="12"/>
      <c r="JNV407" s="12"/>
      <c r="JNW407" s="12"/>
      <c r="JNX407" s="12"/>
      <c r="JNY407" s="12"/>
      <c r="JNZ407" s="12"/>
      <c r="JOA407" s="12"/>
      <c r="JOB407" s="12"/>
      <c r="JOC407" s="12"/>
      <c r="JOD407" s="12"/>
      <c r="JOE407" s="12"/>
      <c r="JOF407" s="12"/>
      <c r="JOG407" s="12"/>
      <c r="JOH407" s="12"/>
      <c r="JOI407" s="12"/>
      <c r="JOJ407" s="12"/>
      <c r="JOK407" s="12"/>
      <c r="JOL407" s="12"/>
      <c r="JOM407" s="12"/>
      <c r="JON407" s="12"/>
      <c r="JOO407" s="12"/>
      <c r="JOP407" s="12"/>
      <c r="JOQ407" s="12"/>
      <c r="JOR407" s="12"/>
      <c r="JOS407" s="12"/>
      <c r="JOT407" s="12"/>
      <c r="JOU407" s="12"/>
      <c r="JOV407" s="12"/>
      <c r="JOW407" s="12"/>
      <c r="JOX407" s="12"/>
      <c r="JOY407" s="12"/>
      <c r="JOZ407" s="12"/>
      <c r="JPA407" s="12"/>
      <c r="JPB407" s="12"/>
      <c r="JPC407" s="12"/>
      <c r="JPD407" s="12"/>
      <c r="JPE407" s="12"/>
      <c r="JPF407" s="12"/>
      <c r="JPG407" s="12"/>
      <c r="JPH407" s="12"/>
      <c r="JPI407" s="12"/>
      <c r="JPJ407" s="12"/>
      <c r="JPK407" s="12"/>
      <c r="JPL407" s="12"/>
      <c r="JPM407" s="12"/>
      <c r="JPN407" s="12"/>
      <c r="JPO407" s="12"/>
      <c r="JPP407" s="12"/>
      <c r="JPQ407" s="12"/>
      <c r="JPR407" s="12"/>
      <c r="JPS407" s="12"/>
      <c r="JPT407" s="12"/>
      <c r="JPU407" s="12"/>
      <c r="JPV407" s="12"/>
      <c r="JPW407" s="12"/>
      <c r="JPX407" s="12"/>
      <c r="JPY407" s="12"/>
      <c r="JPZ407" s="12"/>
      <c r="JQA407" s="12"/>
      <c r="JQB407" s="12"/>
      <c r="JQC407" s="12"/>
      <c r="JQD407" s="12"/>
      <c r="JQE407" s="12"/>
      <c r="JQF407" s="12"/>
      <c r="JQG407" s="12"/>
      <c r="JQH407" s="12"/>
      <c r="JQI407" s="12"/>
      <c r="JQJ407" s="12"/>
      <c r="JQK407" s="12"/>
      <c r="JQL407" s="12"/>
      <c r="JQM407" s="12"/>
      <c r="JQN407" s="12"/>
      <c r="JQO407" s="12"/>
      <c r="JQP407" s="12"/>
      <c r="JQQ407" s="12"/>
      <c r="JQR407" s="12"/>
      <c r="JQS407" s="12"/>
      <c r="JQT407" s="12"/>
      <c r="JQU407" s="12"/>
      <c r="JQV407" s="12"/>
      <c r="JQW407" s="12"/>
      <c r="JQX407" s="12"/>
      <c r="JQY407" s="12"/>
      <c r="JQZ407" s="12"/>
      <c r="JRA407" s="12"/>
      <c r="JRB407" s="12"/>
      <c r="JRC407" s="12"/>
      <c r="JRD407" s="12"/>
      <c r="JRE407" s="12"/>
      <c r="JRF407" s="12"/>
      <c r="JRG407" s="12"/>
      <c r="JRH407" s="12"/>
      <c r="JRI407" s="12"/>
      <c r="JRJ407" s="12"/>
      <c r="JRK407" s="12"/>
      <c r="JRL407" s="12"/>
      <c r="JRM407" s="12"/>
      <c r="JRN407" s="12"/>
      <c r="JRO407" s="12"/>
      <c r="JRP407" s="12"/>
      <c r="JRQ407" s="12"/>
      <c r="JRR407" s="12"/>
      <c r="JRS407" s="12"/>
      <c r="JRT407" s="12"/>
      <c r="JRU407" s="12"/>
      <c r="JRV407" s="12"/>
      <c r="JRW407" s="12"/>
      <c r="JRX407" s="12"/>
      <c r="JRY407" s="12"/>
      <c r="JRZ407" s="12"/>
      <c r="JSA407" s="12"/>
      <c r="JSB407" s="12"/>
      <c r="JSC407" s="12"/>
      <c r="JSD407" s="12"/>
      <c r="JSE407" s="12"/>
      <c r="JSF407" s="12"/>
      <c r="JSG407" s="12"/>
      <c r="JSH407" s="12"/>
      <c r="JSI407" s="12"/>
      <c r="JSJ407" s="12"/>
      <c r="JSK407" s="12"/>
      <c r="JSL407" s="12"/>
      <c r="JSM407" s="12"/>
      <c r="JSN407" s="12"/>
      <c r="JSO407" s="12"/>
      <c r="JSP407" s="12"/>
      <c r="JSQ407" s="12"/>
      <c r="JSR407" s="12"/>
      <c r="JSS407" s="12"/>
      <c r="JST407" s="12"/>
      <c r="JSU407" s="12"/>
      <c r="JSV407" s="12"/>
      <c r="JSW407" s="12"/>
      <c r="JSX407" s="12"/>
      <c r="JSY407" s="12"/>
      <c r="JSZ407" s="12"/>
      <c r="JTA407" s="12"/>
      <c r="JTB407" s="12"/>
      <c r="JTC407" s="12"/>
      <c r="JTD407" s="12"/>
      <c r="JTE407" s="12"/>
      <c r="JTF407" s="12"/>
      <c r="JTG407" s="12"/>
      <c r="JTH407" s="12"/>
      <c r="JTI407" s="12"/>
      <c r="JTJ407" s="12"/>
      <c r="JTK407" s="12"/>
      <c r="JTL407" s="12"/>
      <c r="JTM407" s="12"/>
      <c r="JTN407" s="12"/>
      <c r="JTO407" s="12"/>
      <c r="JTP407" s="12"/>
      <c r="JTQ407" s="12"/>
      <c r="JTR407" s="12"/>
      <c r="JTS407" s="12"/>
      <c r="JTT407" s="12"/>
      <c r="JTU407" s="12"/>
      <c r="JTV407" s="12"/>
      <c r="JTW407" s="12"/>
      <c r="JTX407" s="12"/>
      <c r="JTY407" s="12"/>
      <c r="JTZ407" s="12"/>
      <c r="JUA407" s="12"/>
      <c r="JUB407" s="12"/>
      <c r="JUC407" s="12"/>
      <c r="JUD407" s="12"/>
      <c r="JUE407" s="12"/>
      <c r="JUF407" s="12"/>
      <c r="JUG407" s="12"/>
      <c r="JUH407" s="12"/>
      <c r="JUI407" s="12"/>
      <c r="JUJ407" s="12"/>
      <c r="JUK407" s="12"/>
      <c r="JUL407" s="12"/>
      <c r="JUM407" s="12"/>
      <c r="JUN407" s="12"/>
      <c r="JUO407" s="12"/>
      <c r="JUP407" s="12"/>
      <c r="JUQ407" s="12"/>
      <c r="JUR407" s="12"/>
      <c r="JUS407" s="12"/>
      <c r="JUT407" s="12"/>
      <c r="JUU407" s="12"/>
      <c r="JUV407" s="12"/>
      <c r="JUW407" s="12"/>
      <c r="JUX407" s="12"/>
      <c r="JUY407" s="12"/>
      <c r="JUZ407" s="12"/>
      <c r="JVA407" s="12"/>
      <c r="JVB407" s="12"/>
      <c r="JVC407" s="12"/>
      <c r="JVD407" s="12"/>
      <c r="JVE407" s="12"/>
      <c r="JVF407" s="12"/>
      <c r="JVG407" s="12"/>
      <c r="JVH407" s="12"/>
      <c r="JVI407" s="12"/>
      <c r="JVJ407" s="12"/>
      <c r="JVK407" s="12"/>
      <c r="JVL407" s="12"/>
      <c r="JVM407" s="12"/>
      <c r="JVN407" s="12"/>
      <c r="JVO407" s="12"/>
      <c r="JVP407" s="12"/>
      <c r="JVQ407" s="12"/>
      <c r="JVR407" s="12"/>
      <c r="JVS407" s="12"/>
      <c r="JVT407" s="12"/>
      <c r="JVU407" s="12"/>
      <c r="JVV407" s="12"/>
      <c r="JVW407" s="12"/>
      <c r="JVX407" s="12"/>
      <c r="JVY407" s="12"/>
      <c r="JVZ407" s="12"/>
      <c r="JWA407" s="12"/>
      <c r="JWB407" s="12"/>
      <c r="JWC407" s="12"/>
      <c r="JWD407" s="12"/>
      <c r="JWE407" s="12"/>
      <c r="JWF407" s="12"/>
      <c r="JWG407" s="12"/>
      <c r="JWH407" s="12"/>
      <c r="JWI407" s="12"/>
      <c r="JWJ407" s="12"/>
      <c r="JWK407" s="12"/>
      <c r="JWL407" s="12"/>
      <c r="JWM407" s="12"/>
      <c r="JWN407" s="12"/>
      <c r="JWO407" s="12"/>
      <c r="JWP407" s="12"/>
      <c r="JWQ407" s="12"/>
      <c r="JWR407" s="12"/>
      <c r="JWS407" s="12"/>
      <c r="JWT407" s="12"/>
      <c r="JWU407" s="12"/>
      <c r="JWV407" s="12"/>
      <c r="JWW407" s="12"/>
      <c r="JWX407" s="12"/>
      <c r="JWY407" s="12"/>
      <c r="JWZ407" s="12"/>
      <c r="JXA407" s="12"/>
      <c r="JXB407" s="12"/>
      <c r="JXC407" s="12"/>
      <c r="JXD407" s="12"/>
      <c r="JXE407" s="12"/>
      <c r="JXF407" s="12"/>
      <c r="JXG407" s="12"/>
      <c r="JXH407" s="12"/>
      <c r="JXI407" s="12"/>
      <c r="JXJ407" s="12"/>
      <c r="JXK407" s="12"/>
      <c r="JXL407" s="12"/>
      <c r="JXM407" s="12"/>
      <c r="JXN407" s="12"/>
      <c r="JXO407" s="12"/>
      <c r="JXP407" s="12"/>
      <c r="JXQ407" s="12"/>
      <c r="JXR407" s="12"/>
      <c r="JXS407" s="12"/>
      <c r="JXT407" s="12"/>
      <c r="JXU407" s="12"/>
      <c r="JXV407" s="12"/>
      <c r="JXW407" s="12"/>
      <c r="JXX407" s="12"/>
      <c r="JXY407" s="12"/>
      <c r="JXZ407" s="12"/>
      <c r="JYA407" s="12"/>
      <c r="JYB407" s="12"/>
      <c r="JYC407" s="12"/>
      <c r="JYD407" s="12"/>
      <c r="JYE407" s="12"/>
      <c r="JYF407" s="12"/>
      <c r="JYG407" s="12"/>
      <c r="JYH407" s="12"/>
      <c r="JYI407" s="12"/>
      <c r="JYJ407" s="12"/>
      <c r="JYK407" s="12"/>
      <c r="JYL407" s="12"/>
      <c r="JYM407" s="12"/>
      <c r="JYN407" s="12"/>
      <c r="JYO407" s="12"/>
      <c r="JYP407" s="12"/>
      <c r="JYQ407" s="12"/>
      <c r="JYR407" s="12"/>
      <c r="JYS407" s="12"/>
      <c r="JYT407" s="12"/>
      <c r="JYU407" s="12"/>
      <c r="JYV407" s="12"/>
      <c r="JYW407" s="12"/>
      <c r="JYX407" s="12"/>
      <c r="JYY407" s="12"/>
      <c r="JYZ407" s="12"/>
      <c r="JZA407" s="12"/>
      <c r="JZB407" s="12"/>
      <c r="JZC407" s="12"/>
      <c r="JZD407" s="12"/>
      <c r="JZE407" s="12"/>
      <c r="JZF407" s="12"/>
      <c r="JZG407" s="12"/>
      <c r="JZH407" s="12"/>
      <c r="JZI407" s="12"/>
      <c r="JZJ407" s="12"/>
      <c r="JZK407" s="12"/>
      <c r="JZL407" s="12"/>
      <c r="JZM407" s="12"/>
      <c r="JZN407" s="12"/>
      <c r="JZO407" s="12"/>
      <c r="JZP407" s="12"/>
      <c r="JZQ407" s="12"/>
      <c r="JZR407" s="12"/>
      <c r="JZS407" s="12"/>
      <c r="JZT407" s="12"/>
      <c r="JZU407" s="12"/>
      <c r="JZV407" s="12"/>
      <c r="JZW407" s="12"/>
      <c r="JZX407" s="12"/>
      <c r="JZY407" s="12"/>
      <c r="JZZ407" s="12"/>
      <c r="KAA407" s="12"/>
      <c r="KAB407" s="12"/>
      <c r="KAC407" s="12"/>
      <c r="KAD407" s="12"/>
      <c r="KAE407" s="12"/>
      <c r="KAF407" s="12"/>
      <c r="KAG407" s="12"/>
      <c r="KAH407" s="12"/>
      <c r="KAI407" s="12"/>
      <c r="KAJ407" s="12"/>
      <c r="KAK407" s="12"/>
      <c r="KAL407" s="12"/>
      <c r="KAM407" s="12"/>
      <c r="KAN407" s="12"/>
      <c r="KAO407" s="12"/>
      <c r="KAP407" s="12"/>
      <c r="KAQ407" s="12"/>
      <c r="KAR407" s="12"/>
      <c r="KAS407" s="12"/>
      <c r="KAT407" s="12"/>
      <c r="KAU407" s="12"/>
      <c r="KAV407" s="12"/>
      <c r="KAW407" s="12"/>
      <c r="KAX407" s="12"/>
      <c r="KAY407" s="12"/>
      <c r="KAZ407" s="12"/>
      <c r="KBA407" s="12"/>
      <c r="KBB407" s="12"/>
      <c r="KBC407" s="12"/>
      <c r="KBD407" s="12"/>
      <c r="KBE407" s="12"/>
      <c r="KBF407" s="12"/>
      <c r="KBG407" s="12"/>
      <c r="KBH407" s="12"/>
      <c r="KBI407" s="12"/>
      <c r="KBJ407" s="12"/>
      <c r="KBK407" s="12"/>
      <c r="KBL407" s="12"/>
      <c r="KBM407" s="12"/>
      <c r="KBN407" s="12"/>
      <c r="KBO407" s="12"/>
      <c r="KBP407" s="12"/>
      <c r="KBQ407" s="12"/>
      <c r="KBR407" s="12"/>
      <c r="KBS407" s="12"/>
      <c r="KBT407" s="12"/>
      <c r="KBU407" s="12"/>
      <c r="KBV407" s="12"/>
      <c r="KBW407" s="12"/>
      <c r="KBX407" s="12"/>
      <c r="KBY407" s="12"/>
      <c r="KBZ407" s="12"/>
      <c r="KCA407" s="12"/>
      <c r="KCB407" s="12"/>
      <c r="KCC407" s="12"/>
      <c r="KCD407" s="12"/>
      <c r="KCE407" s="12"/>
      <c r="KCF407" s="12"/>
      <c r="KCG407" s="12"/>
      <c r="KCH407" s="12"/>
      <c r="KCI407" s="12"/>
      <c r="KCJ407" s="12"/>
      <c r="KCK407" s="12"/>
      <c r="KCL407" s="12"/>
      <c r="KCM407" s="12"/>
      <c r="KCN407" s="12"/>
      <c r="KCO407" s="12"/>
      <c r="KCP407" s="12"/>
      <c r="KCQ407" s="12"/>
      <c r="KCR407" s="12"/>
      <c r="KCS407" s="12"/>
      <c r="KCT407" s="12"/>
      <c r="KCU407" s="12"/>
      <c r="KCV407" s="12"/>
      <c r="KCW407" s="12"/>
      <c r="KCX407" s="12"/>
      <c r="KCY407" s="12"/>
      <c r="KCZ407" s="12"/>
      <c r="KDA407" s="12"/>
      <c r="KDB407" s="12"/>
      <c r="KDC407" s="12"/>
      <c r="KDD407" s="12"/>
      <c r="KDE407" s="12"/>
      <c r="KDF407" s="12"/>
      <c r="KDG407" s="12"/>
      <c r="KDH407" s="12"/>
      <c r="KDI407" s="12"/>
      <c r="KDJ407" s="12"/>
      <c r="KDK407" s="12"/>
      <c r="KDL407" s="12"/>
      <c r="KDM407" s="12"/>
      <c r="KDN407" s="12"/>
      <c r="KDO407" s="12"/>
      <c r="KDP407" s="12"/>
      <c r="KDQ407" s="12"/>
      <c r="KDR407" s="12"/>
      <c r="KDS407" s="12"/>
      <c r="KDT407" s="12"/>
      <c r="KDU407" s="12"/>
      <c r="KDV407" s="12"/>
      <c r="KDW407" s="12"/>
      <c r="KDX407" s="12"/>
      <c r="KDY407" s="12"/>
      <c r="KDZ407" s="12"/>
      <c r="KEA407" s="12"/>
      <c r="KEB407" s="12"/>
      <c r="KEC407" s="12"/>
      <c r="KED407" s="12"/>
      <c r="KEE407" s="12"/>
      <c r="KEF407" s="12"/>
      <c r="KEG407" s="12"/>
      <c r="KEH407" s="12"/>
      <c r="KEI407" s="12"/>
      <c r="KEJ407" s="12"/>
      <c r="KEK407" s="12"/>
      <c r="KEL407" s="12"/>
      <c r="KEM407" s="12"/>
      <c r="KEN407" s="12"/>
      <c r="KEO407" s="12"/>
      <c r="KEP407" s="12"/>
      <c r="KEQ407" s="12"/>
      <c r="KER407" s="12"/>
      <c r="KES407" s="12"/>
      <c r="KET407" s="12"/>
      <c r="KEU407" s="12"/>
      <c r="KEV407" s="12"/>
      <c r="KEW407" s="12"/>
      <c r="KEX407" s="12"/>
      <c r="KEY407" s="12"/>
      <c r="KEZ407" s="12"/>
      <c r="KFA407" s="12"/>
      <c r="KFB407" s="12"/>
      <c r="KFC407" s="12"/>
      <c r="KFD407" s="12"/>
      <c r="KFE407" s="12"/>
      <c r="KFF407" s="12"/>
      <c r="KFG407" s="12"/>
      <c r="KFH407" s="12"/>
      <c r="KFI407" s="12"/>
      <c r="KFJ407" s="12"/>
      <c r="KFK407" s="12"/>
      <c r="KFL407" s="12"/>
      <c r="KFM407" s="12"/>
      <c r="KFN407" s="12"/>
      <c r="KFO407" s="12"/>
      <c r="KFP407" s="12"/>
      <c r="KFQ407" s="12"/>
      <c r="KFR407" s="12"/>
      <c r="KFS407" s="12"/>
      <c r="KFT407" s="12"/>
      <c r="KFU407" s="12"/>
      <c r="KFV407" s="12"/>
      <c r="KFW407" s="12"/>
      <c r="KFX407" s="12"/>
      <c r="KFY407" s="12"/>
      <c r="KFZ407" s="12"/>
      <c r="KGA407" s="12"/>
      <c r="KGB407" s="12"/>
      <c r="KGC407" s="12"/>
      <c r="KGD407" s="12"/>
      <c r="KGE407" s="12"/>
      <c r="KGF407" s="12"/>
      <c r="KGG407" s="12"/>
      <c r="KGH407" s="12"/>
      <c r="KGI407" s="12"/>
      <c r="KGJ407" s="12"/>
      <c r="KGK407" s="12"/>
      <c r="KGL407" s="12"/>
      <c r="KGM407" s="12"/>
      <c r="KGN407" s="12"/>
      <c r="KGO407" s="12"/>
      <c r="KGP407" s="12"/>
      <c r="KGQ407" s="12"/>
      <c r="KGR407" s="12"/>
      <c r="KGS407" s="12"/>
      <c r="KGT407" s="12"/>
      <c r="KGU407" s="12"/>
      <c r="KGV407" s="12"/>
      <c r="KGW407" s="12"/>
      <c r="KGX407" s="12"/>
      <c r="KGY407" s="12"/>
      <c r="KGZ407" s="12"/>
      <c r="KHA407" s="12"/>
      <c r="KHB407" s="12"/>
      <c r="KHC407" s="12"/>
      <c r="KHD407" s="12"/>
      <c r="KHE407" s="12"/>
      <c r="KHF407" s="12"/>
      <c r="KHG407" s="12"/>
      <c r="KHH407" s="12"/>
      <c r="KHI407" s="12"/>
      <c r="KHJ407" s="12"/>
      <c r="KHK407" s="12"/>
      <c r="KHL407" s="12"/>
      <c r="KHM407" s="12"/>
      <c r="KHN407" s="12"/>
      <c r="KHO407" s="12"/>
      <c r="KHP407" s="12"/>
      <c r="KHQ407" s="12"/>
      <c r="KHR407" s="12"/>
      <c r="KHS407" s="12"/>
      <c r="KHT407" s="12"/>
      <c r="KHU407" s="12"/>
      <c r="KHV407" s="12"/>
      <c r="KHW407" s="12"/>
      <c r="KHX407" s="12"/>
      <c r="KHY407" s="12"/>
      <c r="KHZ407" s="12"/>
      <c r="KIA407" s="12"/>
      <c r="KIB407" s="12"/>
      <c r="KIC407" s="12"/>
      <c r="KID407" s="12"/>
      <c r="KIE407" s="12"/>
      <c r="KIF407" s="12"/>
      <c r="KIG407" s="12"/>
      <c r="KIH407" s="12"/>
      <c r="KII407" s="12"/>
      <c r="KIJ407" s="12"/>
      <c r="KIK407" s="12"/>
      <c r="KIL407" s="12"/>
      <c r="KIM407" s="12"/>
      <c r="KIN407" s="12"/>
      <c r="KIO407" s="12"/>
      <c r="KIP407" s="12"/>
      <c r="KIQ407" s="12"/>
      <c r="KIR407" s="12"/>
      <c r="KIS407" s="12"/>
      <c r="KIT407" s="12"/>
      <c r="KIU407" s="12"/>
      <c r="KIV407" s="12"/>
      <c r="KIW407" s="12"/>
      <c r="KIX407" s="12"/>
      <c r="KIY407" s="12"/>
      <c r="KIZ407" s="12"/>
      <c r="KJA407" s="12"/>
      <c r="KJB407" s="12"/>
      <c r="KJC407" s="12"/>
      <c r="KJD407" s="12"/>
      <c r="KJE407" s="12"/>
      <c r="KJF407" s="12"/>
      <c r="KJG407" s="12"/>
      <c r="KJH407" s="12"/>
      <c r="KJI407" s="12"/>
      <c r="KJJ407" s="12"/>
      <c r="KJK407" s="12"/>
      <c r="KJL407" s="12"/>
      <c r="KJM407" s="12"/>
      <c r="KJN407" s="12"/>
      <c r="KJO407" s="12"/>
      <c r="KJP407" s="12"/>
      <c r="KJQ407" s="12"/>
      <c r="KJR407" s="12"/>
      <c r="KJS407" s="12"/>
      <c r="KJT407" s="12"/>
      <c r="KJU407" s="12"/>
      <c r="KJV407" s="12"/>
      <c r="KJW407" s="12"/>
      <c r="KJX407" s="12"/>
      <c r="KJY407" s="12"/>
      <c r="KJZ407" s="12"/>
      <c r="KKA407" s="12"/>
      <c r="KKB407" s="12"/>
      <c r="KKC407" s="12"/>
      <c r="KKD407" s="12"/>
      <c r="KKE407" s="12"/>
      <c r="KKF407" s="12"/>
      <c r="KKG407" s="12"/>
      <c r="KKH407" s="12"/>
      <c r="KKI407" s="12"/>
      <c r="KKJ407" s="12"/>
      <c r="KKK407" s="12"/>
      <c r="KKL407" s="12"/>
      <c r="KKM407" s="12"/>
      <c r="KKN407" s="12"/>
      <c r="KKO407" s="12"/>
      <c r="KKP407" s="12"/>
      <c r="KKQ407" s="12"/>
      <c r="KKR407" s="12"/>
      <c r="KKS407" s="12"/>
      <c r="KKT407" s="12"/>
      <c r="KKU407" s="12"/>
      <c r="KKV407" s="12"/>
      <c r="KKW407" s="12"/>
      <c r="KKX407" s="12"/>
      <c r="KKY407" s="12"/>
      <c r="KKZ407" s="12"/>
      <c r="KLA407" s="12"/>
      <c r="KLB407" s="12"/>
      <c r="KLC407" s="12"/>
      <c r="KLD407" s="12"/>
      <c r="KLE407" s="12"/>
      <c r="KLF407" s="12"/>
      <c r="KLG407" s="12"/>
      <c r="KLH407" s="12"/>
      <c r="KLI407" s="12"/>
      <c r="KLJ407" s="12"/>
      <c r="KLK407" s="12"/>
      <c r="KLL407" s="12"/>
      <c r="KLM407" s="12"/>
      <c r="KLN407" s="12"/>
      <c r="KLO407" s="12"/>
      <c r="KLP407" s="12"/>
      <c r="KLQ407" s="12"/>
      <c r="KLR407" s="12"/>
      <c r="KLS407" s="12"/>
      <c r="KLT407" s="12"/>
      <c r="KLU407" s="12"/>
      <c r="KLV407" s="12"/>
      <c r="KLW407" s="12"/>
      <c r="KLX407" s="12"/>
      <c r="KLY407" s="12"/>
      <c r="KLZ407" s="12"/>
      <c r="KMA407" s="12"/>
      <c r="KMB407" s="12"/>
      <c r="KMC407" s="12"/>
      <c r="KMD407" s="12"/>
      <c r="KME407" s="12"/>
      <c r="KMF407" s="12"/>
      <c r="KMG407" s="12"/>
      <c r="KMH407" s="12"/>
      <c r="KMI407" s="12"/>
      <c r="KMJ407" s="12"/>
      <c r="KMK407" s="12"/>
      <c r="KML407" s="12"/>
      <c r="KMM407" s="12"/>
      <c r="KMN407" s="12"/>
      <c r="KMO407" s="12"/>
      <c r="KMP407" s="12"/>
      <c r="KMQ407" s="12"/>
      <c r="KMR407" s="12"/>
      <c r="KMS407" s="12"/>
      <c r="KMT407" s="12"/>
      <c r="KMU407" s="12"/>
      <c r="KMV407" s="12"/>
      <c r="KMW407" s="12"/>
      <c r="KMX407" s="12"/>
      <c r="KMY407" s="12"/>
      <c r="KMZ407" s="12"/>
      <c r="KNA407" s="12"/>
      <c r="KNB407" s="12"/>
      <c r="KNC407" s="12"/>
      <c r="KND407" s="12"/>
      <c r="KNE407" s="12"/>
      <c r="KNF407" s="12"/>
      <c r="KNG407" s="12"/>
      <c r="KNH407" s="12"/>
      <c r="KNI407" s="12"/>
      <c r="KNJ407" s="12"/>
      <c r="KNK407" s="12"/>
      <c r="KNL407" s="12"/>
      <c r="KNM407" s="12"/>
      <c r="KNN407" s="12"/>
      <c r="KNO407" s="12"/>
      <c r="KNP407" s="12"/>
      <c r="KNQ407" s="12"/>
      <c r="KNR407" s="12"/>
      <c r="KNS407" s="12"/>
      <c r="KNT407" s="12"/>
      <c r="KNU407" s="12"/>
      <c r="KNV407" s="12"/>
      <c r="KNW407" s="12"/>
      <c r="KNX407" s="12"/>
      <c r="KNY407" s="12"/>
      <c r="KNZ407" s="12"/>
      <c r="KOA407" s="12"/>
      <c r="KOB407" s="12"/>
      <c r="KOC407" s="12"/>
      <c r="KOD407" s="12"/>
      <c r="KOE407" s="12"/>
      <c r="KOF407" s="12"/>
      <c r="KOG407" s="12"/>
      <c r="KOH407" s="12"/>
      <c r="KOI407" s="12"/>
      <c r="KOJ407" s="12"/>
      <c r="KOK407" s="12"/>
      <c r="KOL407" s="12"/>
      <c r="KOM407" s="12"/>
      <c r="KON407" s="12"/>
      <c r="KOO407" s="12"/>
      <c r="KOP407" s="12"/>
      <c r="KOQ407" s="12"/>
      <c r="KOR407" s="12"/>
      <c r="KOS407" s="12"/>
      <c r="KOT407" s="12"/>
      <c r="KOU407" s="12"/>
      <c r="KOV407" s="12"/>
      <c r="KOW407" s="12"/>
      <c r="KOX407" s="12"/>
      <c r="KOY407" s="12"/>
      <c r="KOZ407" s="12"/>
      <c r="KPA407" s="12"/>
      <c r="KPB407" s="12"/>
      <c r="KPC407" s="12"/>
      <c r="KPD407" s="12"/>
      <c r="KPE407" s="12"/>
      <c r="KPF407" s="12"/>
      <c r="KPG407" s="12"/>
      <c r="KPH407" s="12"/>
      <c r="KPI407" s="12"/>
      <c r="KPJ407" s="12"/>
      <c r="KPK407" s="12"/>
      <c r="KPL407" s="12"/>
      <c r="KPM407" s="12"/>
      <c r="KPN407" s="12"/>
      <c r="KPO407" s="12"/>
      <c r="KPP407" s="12"/>
      <c r="KPQ407" s="12"/>
      <c r="KPR407" s="12"/>
      <c r="KPS407" s="12"/>
      <c r="KPT407" s="12"/>
      <c r="KPU407" s="12"/>
      <c r="KPV407" s="12"/>
      <c r="KPW407" s="12"/>
      <c r="KPX407" s="12"/>
      <c r="KPY407" s="12"/>
      <c r="KPZ407" s="12"/>
      <c r="KQA407" s="12"/>
      <c r="KQB407" s="12"/>
      <c r="KQC407" s="12"/>
      <c r="KQD407" s="12"/>
      <c r="KQE407" s="12"/>
      <c r="KQF407" s="12"/>
      <c r="KQG407" s="12"/>
      <c r="KQH407" s="12"/>
      <c r="KQI407" s="12"/>
      <c r="KQJ407" s="12"/>
      <c r="KQK407" s="12"/>
      <c r="KQL407" s="12"/>
      <c r="KQM407" s="12"/>
      <c r="KQN407" s="12"/>
      <c r="KQO407" s="12"/>
      <c r="KQP407" s="12"/>
      <c r="KQQ407" s="12"/>
      <c r="KQR407" s="12"/>
      <c r="KQS407" s="12"/>
      <c r="KQT407" s="12"/>
      <c r="KQU407" s="12"/>
      <c r="KQV407" s="12"/>
      <c r="KQW407" s="12"/>
      <c r="KQX407" s="12"/>
      <c r="KQY407" s="12"/>
      <c r="KQZ407" s="12"/>
      <c r="KRA407" s="12"/>
      <c r="KRB407" s="12"/>
      <c r="KRC407" s="12"/>
      <c r="KRD407" s="12"/>
      <c r="KRE407" s="12"/>
      <c r="KRF407" s="12"/>
      <c r="KRG407" s="12"/>
      <c r="KRH407" s="12"/>
      <c r="KRI407" s="12"/>
      <c r="KRJ407" s="12"/>
      <c r="KRK407" s="12"/>
      <c r="KRL407" s="12"/>
      <c r="KRM407" s="12"/>
      <c r="KRN407" s="12"/>
      <c r="KRO407" s="12"/>
      <c r="KRP407" s="12"/>
      <c r="KRQ407" s="12"/>
      <c r="KRR407" s="12"/>
      <c r="KRS407" s="12"/>
      <c r="KRT407" s="12"/>
      <c r="KRU407" s="12"/>
      <c r="KRV407" s="12"/>
      <c r="KRW407" s="12"/>
      <c r="KRX407" s="12"/>
      <c r="KRY407" s="12"/>
      <c r="KRZ407" s="12"/>
      <c r="KSA407" s="12"/>
      <c r="KSB407" s="12"/>
      <c r="KSC407" s="12"/>
      <c r="KSD407" s="12"/>
      <c r="KSE407" s="12"/>
      <c r="KSF407" s="12"/>
      <c r="KSG407" s="12"/>
      <c r="KSH407" s="12"/>
      <c r="KSI407" s="12"/>
      <c r="KSJ407" s="12"/>
      <c r="KSK407" s="12"/>
      <c r="KSL407" s="12"/>
      <c r="KSM407" s="12"/>
      <c r="KSN407" s="12"/>
      <c r="KSO407" s="12"/>
      <c r="KSP407" s="12"/>
      <c r="KSQ407" s="12"/>
      <c r="KSR407" s="12"/>
      <c r="KSS407" s="12"/>
      <c r="KST407" s="12"/>
      <c r="KSU407" s="12"/>
      <c r="KSV407" s="12"/>
      <c r="KSW407" s="12"/>
      <c r="KSX407" s="12"/>
      <c r="KSY407" s="12"/>
      <c r="KSZ407" s="12"/>
      <c r="KTA407" s="12"/>
      <c r="KTB407" s="12"/>
      <c r="KTC407" s="12"/>
      <c r="KTD407" s="12"/>
      <c r="KTE407" s="12"/>
      <c r="KTF407" s="12"/>
      <c r="KTG407" s="12"/>
      <c r="KTH407" s="12"/>
      <c r="KTI407" s="12"/>
      <c r="KTJ407" s="12"/>
      <c r="KTK407" s="12"/>
      <c r="KTL407" s="12"/>
      <c r="KTM407" s="12"/>
      <c r="KTN407" s="12"/>
      <c r="KTO407" s="12"/>
      <c r="KTP407" s="12"/>
      <c r="KTQ407" s="12"/>
      <c r="KTR407" s="12"/>
      <c r="KTS407" s="12"/>
      <c r="KTT407" s="12"/>
      <c r="KTU407" s="12"/>
      <c r="KTV407" s="12"/>
      <c r="KTW407" s="12"/>
      <c r="KTX407" s="12"/>
      <c r="KTY407" s="12"/>
      <c r="KTZ407" s="12"/>
      <c r="KUA407" s="12"/>
      <c r="KUB407" s="12"/>
      <c r="KUC407" s="12"/>
      <c r="KUD407" s="12"/>
      <c r="KUE407" s="12"/>
      <c r="KUF407" s="12"/>
      <c r="KUG407" s="12"/>
      <c r="KUH407" s="12"/>
      <c r="KUI407" s="12"/>
      <c r="KUJ407" s="12"/>
      <c r="KUK407" s="12"/>
      <c r="KUL407" s="12"/>
      <c r="KUM407" s="12"/>
      <c r="KUN407" s="12"/>
      <c r="KUO407" s="12"/>
      <c r="KUP407" s="12"/>
      <c r="KUQ407" s="12"/>
      <c r="KUR407" s="12"/>
      <c r="KUS407" s="12"/>
      <c r="KUT407" s="12"/>
      <c r="KUU407" s="12"/>
      <c r="KUV407" s="12"/>
      <c r="KUW407" s="12"/>
      <c r="KUX407" s="12"/>
      <c r="KUY407" s="12"/>
      <c r="KUZ407" s="12"/>
      <c r="KVA407" s="12"/>
      <c r="KVB407" s="12"/>
      <c r="KVC407" s="12"/>
      <c r="KVD407" s="12"/>
      <c r="KVE407" s="12"/>
      <c r="KVF407" s="12"/>
      <c r="KVG407" s="12"/>
      <c r="KVH407" s="12"/>
      <c r="KVI407" s="12"/>
      <c r="KVJ407" s="12"/>
      <c r="KVK407" s="12"/>
      <c r="KVL407" s="12"/>
      <c r="KVM407" s="12"/>
      <c r="KVN407" s="12"/>
      <c r="KVO407" s="12"/>
      <c r="KVP407" s="12"/>
      <c r="KVQ407" s="12"/>
      <c r="KVR407" s="12"/>
      <c r="KVS407" s="12"/>
      <c r="KVT407" s="12"/>
      <c r="KVU407" s="12"/>
      <c r="KVV407" s="12"/>
      <c r="KVW407" s="12"/>
      <c r="KVX407" s="12"/>
      <c r="KVY407" s="12"/>
      <c r="KVZ407" s="12"/>
      <c r="KWA407" s="12"/>
      <c r="KWB407" s="12"/>
      <c r="KWC407" s="12"/>
      <c r="KWD407" s="12"/>
      <c r="KWE407" s="12"/>
      <c r="KWF407" s="12"/>
      <c r="KWG407" s="12"/>
      <c r="KWH407" s="12"/>
      <c r="KWI407" s="12"/>
      <c r="KWJ407" s="12"/>
      <c r="KWK407" s="12"/>
      <c r="KWL407" s="12"/>
      <c r="KWM407" s="12"/>
      <c r="KWN407" s="12"/>
      <c r="KWO407" s="12"/>
      <c r="KWP407" s="12"/>
      <c r="KWQ407" s="12"/>
      <c r="KWR407" s="12"/>
      <c r="KWS407" s="12"/>
      <c r="KWT407" s="12"/>
      <c r="KWU407" s="12"/>
      <c r="KWV407" s="12"/>
      <c r="KWW407" s="12"/>
      <c r="KWX407" s="12"/>
      <c r="KWY407" s="12"/>
      <c r="KWZ407" s="12"/>
      <c r="KXA407" s="12"/>
      <c r="KXB407" s="12"/>
      <c r="KXC407" s="12"/>
      <c r="KXD407" s="12"/>
      <c r="KXE407" s="12"/>
      <c r="KXF407" s="12"/>
      <c r="KXG407" s="12"/>
      <c r="KXH407" s="12"/>
      <c r="KXI407" s="12"/>
      <c r="KXJ407" s="12"/>
      <c r="KXK407" s="12"/>
      <c r="KXL407" s="12"/>
      <c r="KXM407" s="12"/>
      <c r="KXN407" s="12"/>
      <c r="KXO407" s="12"/>
      <c r="KXP407" s="12"/>
      <c r="KXQ407" s="12"/>
      <c r="KXR407" s="12"/>
      <c r="KXS407" s="12"/>
      <c r="KXT407" s="12"/>
      <c r="KXU407" s="12"/>
      <c r="KXV407" s="12"/>
      <c r="KXW407" s="12"/>
      <c r="KXX407" s="12"/>
      <c r="KXY407" s="12"/>
      <c r="KXZ407" s="12"/>
      <c r="KYA407" s="12"/>
      <c r="KYB407" s="12"/>
      <c r="KYC407" s="12"/>
      <c r="KYD407" s="12"/>
      <c r="KYE407" s="12"/>
      <c r="KYF407" s="12"/>
      <c r="KYG407" s="12"/>
      <c r="KYH407" s="12"/>
      <c r="KYI407" s="12"/>
      <c r="KYJ407" s="12"/>
      <c r="KYK407" s="12"/>
      <c r="KYL407" s="12"/>
      <c r="KYM407" s="12"/>
      <c r="KYN407" s="12"/>
      <c r="KYO407" s="12"/>
      <c r="KYP407" s="12"/>
      <c r="KYQ407" s="12"/>
      <c r="KYR407" s="12"/>
      <c r="KYS407" s="12"/>
      <c r="KYT407" s="12"/>
      <c r="KYU407" s="12"/>
      <c r="KYV407" s="12"/>
      <c r="KYW407" s="12"/>
      <c r="KYX407" s="12"/>
      <c r="KYY407" s="12"/>
      <c r="KYZ407" s="12"/>
      <c r="KZA407" s="12"/>
      <c r="KZB407" s="12"/>
      <c r="KZC407" s="12"/>
      <c r="KZD407" s="12"/>
      <c r="KZE407" s="12"/>
      <c r="KZF407" s="12"/>
      <c r="KZG407" s="12"/>
      <c r="KZH407" s="12"/>
      <c r="KZI407" s="12"/>
      <c r="KZJ407" s="12"/>
      <c r="KZK407" s="12"/>
      <c r="KZL407" s="12"/>
      <c r="KZM407" s="12"/>
      <c r="KZN407" s="12"/>
      <c r="KZO407" s="12"/>
      <c r="KZP407" s="12"/>
      <c r="KZQ407" s="12"/>
      <c r="KZR407" s="12"/>
      <c r="KZS407" s="12"/>
      <c r="KZT407" s="12"/>
      <c r="KZU407" s="12"/>
      <c r="KZV407" s="12"/>
      <c r="KZW407" s="12"/>
      <c r="KZX407" s="12"/>
      <c r="KZY407" s="12"/>
      <c r="KZZ407" s="12"/>
      <c r="LAA407" s="12"/>
      <c r="LAB407" s="12"/>
      <c r="LAC407" s="12"/>
      <c r="LAD407" s="12"/>
      <c r="LAE407" s="12"/>
      <c r="LAF407" s="12"/>
      <c r="LAG407" s="12"/>
      <c r="LAH407" s="12"/>
      <c r="LAI407" s="12"/>
      <c r="LAJ407" s="12"/>
      <c r="LAK407" s="12"/>
      <c r="LAL407" s="12"/>
      <c r="LAM407" s="12"/>
      <c r="LAN407" s="12"/>
      <c r="LAO407" s="12"/>
      <c r="LAP407" s="12"/>
      <c r="LAQ407" s="12"/>
      <c r="LAR407" s="12"/>
      <c r="LAS407" s="12"/>
      <c r="LAT407" s="12"/>
      <c r="LAU407" s="12"/>
      <c r="LAV407" s="12"/>
      <c r="LAW407" s="12"/>
      <c r="LAX407" s="12"/>
      <c r="LAY407" s="12"/>
      <c r="LAZ407" s="12"/>
      <c r="LBA407" s="12"/>
      <c r="LBB407" s="12"/>
      <c r="LBC407" s="12"/>
      <c r="LBD407" s="12"/>
      <c r="LBE407" s="12"/>
      <c r="LBF407" s="12"/>
      <c r="LBG407" s="12"/>
      <c r="LBH407" s="12"/>
      <c r="LBI407" s="12"/>
      <c r="LBJ407" s="12"/>
      <c r="LBK407" s="12"/>
      <c r="LBL407" s="12"/>
      <c r="LBM407" s="12"/>
      <c r="LBN407" s="12"/>
      <c r="LBO407" s="12"/>
      <c r="LBP407" s="12"/>
      <c r="LBQ407" s="12"/>
      <c r="LBR407" s="12"/>
      <c r="LBS407" s="12"/>
      <c r="LBT407" s="12"/>
      <c r="LBU407" s="12"/>
      <c r="LBV407" s="12"/>
      <c r="LBW407" s="12"/>
      <c r="LBX407" s="12"/>
      <c r="LBY407" s="12"/>
      <c r="LBZ407" s="12"/>
      <c r="LCA407" s="12"/>
      <c r="LCB407" s="12"/>
      <c r="LCC407" s="12"/>
      <c r="LCD407" s="12"/>
      <c r="LCE407" s="12"/>
      <c r="LCF407" s="12"/>
      <c r="LCG407" s="12"/>
      <c r="LCH407" s="12"/>
      <c r="LCI407" s="12"/>
      <c r="LCJ407" s="12"/>
      <c r="LCK407" s="12"/>
      <c r="LCL407" s="12"/>
      <c r="LCM407" s="12"/>
      <c r="LCN407" s="12"/>
      <c r="LCO407" s="12"/>
      <c r="LCP407" s="12"/>
      <c r="LCQ407" s="12"/>
      <c r="LCR407" s="12"/>
      <c r="LCS407" s="12"/>
      <c r="LCT407" s="12"/>
      <c r="LCU407" s="12"/>
      <c r="LCV407" s="12"/>
      <c r="LCW407" s="12"/>
      <c r="LCX407" s="12"/>
      <c r="LCY407" s="12"/>
      <c r="LCZ407" s="12"/>
      <c r="LDA407" s="12"/>
      <c r="LDB407" s="12"/>
      <c r="LDC407" s="12"/>
      <c r="LDD407" s="12"/>
      <c r="LDE407" s="12"/>
      <c r="LDF407" s="12"/>
      <c r="LDG407" s="12"/>
      <c r="LDH407" s="12"/>
      <c r="LDI407" s="12"/>
      <c r="LDJ407" s="12"/>
      <c r="LDK407" s="12"/>
      <c r="LDL407" s="12"/>
      <c r="LDM407" s="12"/>
      <c r="LDN407" s="12"/>
      <c r="LDO407" s="12"/>
      <c r="LDP407" s="12"/>
      <c r="LDQ407" s="12"/>
      <c r="LDR407" s="12"/>
      <c r="LDS407" s="12"/>
      <c r="LDT407" s="12"/>
      <c r="LDU407" s="12"/>
      <c r="LDV407" s="12"/>
      <c r="LDW407" s="12"/>
      <c r="LDX407" s="12"/>
      <c r="LDY407" s="12"/>
      <c r="LDZ407" s="12"/>
      <c r="LEA407" s="12"/>
      <c r="LEB407" s="12"/>
      <c r="LEC407" s="12"/>
      <c r="LED407" s="12"/>
      <c r="LEE407" s="12"/>
      <c r="LEF407" s="12"/>
      <c r="LEG407" s="12"/>
      <c r="LEH407" s="12"/>
      <c r="LEI407" s="12"/>
      <c r="LEJ407" s="12"/>
      <c r="LEK407" s="12"/>
      <c r="LEL407" s="12"/>
      <c r="LEM407" s="12"/>
      <c r="LEN407" s="12"/>
      <c r="LEO407" s="12"/>
      <c r="LEP407" s="12"/>
      <c r="LEQ407" s="12"/>
      <c r="LER407" s="12"/>
      <c r="LES407" s="12"/>
      <c r="LET407" s="12"/>
      <c r="LEU407" s="12"/>
      <c r="LEV407" s="12"/>
      <c r="LEW407" s="12"/>
      <c r="LEX407" s="12"/>
      <c r="LEY407" s="12"/>
      <c r="LEZ407" s="12"/>
      <c r="LFA407" s="12"/>
      <c r="LFB407" s="12"/>
      <c r="LFC407" s="12"/>
      <c r="LFD407" s="12"/>
      <c r="LFE407" s="12"/>
      <c r="LFF407" s="12"/>
      <c r="LFG407" s="12"/>
      <c r="LFH407" s="12"/>
      <c r="LFI407" s="12"/>
      <c r="LFJ407" s="12"/>
      <c r="LFK407" s="12"/>
      <c r="LFL407" s="12"/>
      <c r="LFM407" s="12"/>
      <c r="LFN407" s="12"/>
      <c r="LFO407" s="12"/>
      <c r="LFP407" s="12"/>
      <c r="LFQ407" s="12"/>
      <c r="LFR407" s="12"/>
      <c r="LFS407" s="12"/>
      <c r="LFT407" s="12"/>
      <c r="LFU407" s="12"/>
      <c r="LFV407" s="12"/>
      <c r="LFW407" s="12"/>
      <c r="LFX407" s="12"/>
      <c r="LFY407" s="12"/>
      <c r="LFZ407" s="12"/>
      <c r="LGA407" s="12"/>
      <c r="LGB407" s="12"/>
      <c r="LGC407" s="12"/>
      <c r="LGD407" s="12"/>
      <c r="LGE407" s="12"/>
      <c r="LGF407" s="12"/>
      <c r="LGG407" s="12"/>
      <c r="LGH407" s="12"/>
      <c r="LGI407" s="12"/>
      <c r="LGJ407" s="12"/>
      <c r="LGK407" s="12"/>
      <c r="LGL407" s="12"/>
      <c r="LGM407" s="12"/>
      <c r="LGN407" s="12"/>
      <c r="LGO407" s="12"/>
      <c r="LGP407" s="12"/>
      <c r="LGQ407" s="12"/>
      <c r="LGR407" s="12"/>
      <c r="LGS407" s="12"/>
      <c r="LGT407" s="12"/>
      <c r="LGU407" s="12"/>
      <c r="LGV407" s="12"/>
      <c r="LGW407" s="12"/>
      <c r="LGX407" s="12"/>
      <c r="LGY407" s="12"/>
      <c r="LGZ407" s="12"/>
      <c r="LHA407" s="12"/>
      <c r="LHB407" s="12"/>
      <c r="LHC407" s="12"/>
      <c r="LHD407" s="12"/>
      <c r="LHE407" s="12"/>
      <c r="LHF407" s="12"/>
      <c r="LHG407" s="12"/>
      <c r="LHH407" s="12"/>
      <c r="LHI407" s="12"/>
      <c r="LHJ407" s="12"/>
      <c r="LHK407" s="12"/>
      <c r="LHL407" s="12"/>
      <c r="LHM407" s="12"/>
      <c r="LHN407" s="12"/>
      <c r="LHO407" s="12"/>
      <c r="LHP407" s="12"/>
      <c r="LHQ407" s="12"/>
      <c r="LHR407" s="12"/>
      <c r="LHS407" s="12"/>
      <c r="LHT407" s="12"/>
      <c r="LHU407" s="12"/>
      <c r="LHV407" s="12"/>
      <c r="LHW407" s="12"/>
      <c r="LHX407" s="12"/>
      <c r="LHY407" s="12"/>
      <c r="LHZ407" s="12"/>
      <c r="LIA407" s="12"/>
      <c r="LIB407" s="12"/>
      <c r="LIC407" s="12"/>
      <c r="LID407" s="12"/>
      <c r="LIE407" s="12"/>
      <c r="LIF407" s="12"/>
      <c r="LIG407" s="12"/>
      <c r="LIH407" s="12"/>
      <c r="LII407" s="12"/>
      <c r="LIJ407" s="12"/>
      <c r="LIK407" s="12"/>
      <c r="LIL407" s="12"/>
      <c r="LIM407" s="12"/>
      <c r="LIN407" s="12"/>
      <c r="LIO407" s="12"/>
      <c r="LIP407" s="12"/>
      <c r="LIQ407" s="12"/>
      <c r="LIR407" s="12"/>
      <c r="LIS407" s="12"/>
      <c r="LIT407" s="12"/>
      <c r="LIU407" s="12"/>
      <c r="LIV407" s="12"/>
      <c r="LIW407" s="12"/>
      <c r="LIX407" s="12"/>
      <c r="LIY407" s="12"/>
      <c r="LIZ407" s="12"/>
      <c r="LJA407" s="12"/>
      <c r="LJB407" s="12"/>
      <c r="LJC407" s="12"/>
      <c r="LJD407" s="12"/>
      <c r="LJE407" s="12"/>
      <c r="LJF407" s="12"/>
      <c r="LJG407" s="12"/>
      <c r="LJH407" s="12"/>
      <c r="LJI407" s="12"/>
      <c r="LJJ407" s="12"/>
      <c r="LJK407" s="12"/>
      <c r="LJL407" s="12"/>
      <c r="LJM407" s="12"/>
      <c r="LJN407" s="12"/>
      <c r="LJO407" s="12"/>
      <c r="LJP407" s="12"/>
      <c r="LJQ407" s="12"/>
      <c r="LJR407" s="12"/>
      <c r="LJS407" s="12"/>
      <c r="LJT407" s="12"/>
      <c r="LJU407" s="12"/>
      <c r="LJV407" s="12"/>
      <c r="LJW407" s="12"/>
      <c r="LJX407" s="12"/>
      <c r="LJY407" s="12"/>
      <c r="LJZ407" s="12"/>
      <c r="LKA407" s="12"/>
      <c r="LKB407" s="12"/>
      <c r="LKC407" s="12"/>
      <c r="LKD407" s="12"/>
      <c r="LKE407" s="12"/>
      <c r="LKF407" s="12"/>
      <c r="LKG407" s="12"/>
      <c r="LKH407" s="12"/>
      <c r="LKI407" s="12"/>
      <c r="LKJ407" s="12"/>
      <c r="LKK407" s="12"/>
      <c r="LKL407" s="12"/>
      <c r="LKM407" s="12"/>
      <c r="LKN407" s="12"/>
      <c r="LKO407" s="12"/>
      <c r="LKP407" s="12"/>
      <c r="LKQ407" s="12"/>
      <c r="LKR407" s="12"/>
      <c r="LKS407" s="12"/>
      <c r="LKT407" s="12"/>
      <c r="LKU407" s="12"/>
      <c r="LKV407" s="12"/>
      <c r="LKW407" s="12"/>
      <c r="LKX407" s="12"/>
      <c r="LKY407" s="12"/>
      <c r="LKZ407" s="12"/>
      <c r="LLA407" s="12"/>
      <c r="LLB407" s="12"/>
      <c r="LLC407" s="12"/>
      <c r="LLD407" s="12"/>
      <c r="LLE407" s="12"/>
      <c r="LLF407" s="12"/>
      <c r="LLG407" s="12"/>
      <c r="LLH407" s="12"/>
      <c r="LLI407" s="12"/>
      <c r="LLJ407" s="12"/>
      <c r="LLK407" s="12"/>
      <c r="LLL407" s="12"/>
      <c r="LLM407" s="12"/>
      <c r="LLN407" s="12"/>
      <c r="LLO407" s="12"/>
      <c r="LLP407" s="12"/>
      <c r="LLQ407" s="12"/>
      <c r="LLR407" s="12"/>
      <c r="LLS407" s="12"/>
      <c r="LLT407" s="12"/>
      <c r="LLU407" s="12"/>
      <c r="LLV407" s="12"/>
      <c r="LLW407" s="12"/>
      <c r="LLX407" s="12"/>
      <c r="LLY407" s="12"/>
      <c r="LLZ407" s="12"/>
      <c r="LMA407" s="12"/>
      <c r="LMB407" s="12"/>
      <c r="LMC407" s="12"/>
      <c r="LMD407" s="12"/>
      <c r="LME407" s="12"/>
      <c r="LMF407" s="12"/>
      <c r="LMG407" s="12"/>
      <c r="LMH407" s="12"/>
      <c r="LMI407" s="12"/>
      <c r="LMJ407" s="12"/>
      <c r="LMK407" s="12"/>
      <c r="LML407" s="12"/>
      <c r="LMM407" s="12"/>
      <c r="LMN407" s="12"/>
      <c r="LMO407" s="12"/>
      <c r="LMP407" s="12"/>
      <c r="LMQ407" s="12"/>
      <c r="LMR407" s="12"/>
      <c r="LMS407" s="12"/>
      <c r="LMT407" s="12"/>
      <c r="LMU407" s="12"/>
      <c r="LMV407" s="12"/>
      <c r="LMW407" s="12"/>
      <c r="LMX407" s="12"/>
      <c r="LMY407" s="12"/>
      <c r="LMZ407" s="12"/>
      <c r="LNA407" s="12"/>
      <c r="LNB407" s="12"/>
      <c r="LNC407" s="12"/>
      <c r="LND407" s="12"/>
      <c r="LNE407" s="12"/>
      <c r="LNF407" s="12"/>
      <c r="LNG407" s="12"/>
      <c r="LNH407" s="12"/>
      <c r="LNI407" s="12"/>
      <c r="LNJ407" s="12"/>
      <c r="LNK407" s="12"/>
      <c r="LNL407" s="12"/>
      <c r="LNM407" s="12"/>
      <c r="LNN407" s="12"/>
      <c r="LNO407" s="12"/>
      <c r="LNP407" s="12"/>
      <c r="LNQ407" s="12"/>
      <c r="LNR407" s="12"/>
      <c r="LNS407" s="12"/>
      <c r="LNT407" s="12"/>
      <c r="LNU407" s="12"/>
      <c r="LNV407" s="12"/>
      <c r="LNW407" s="12"/>
      <c r="LNX407" s="12"/>
      <c r="LNY407" s="12"/>
      <c r="LNZ407" s="12"/>
      <c r="LOA407" s="12"/>
      <c r="LOB407" s="12"/>
      <c r="LOC407" s="12"/>
      <c r="LOD407" s="12"/>
      <c r="LOE407" s="12"/>
      <c r="LOF407" s="12"/>
      <c r="LOG407" s="12"/>
      <c r="LOH407" s="12"/>
      <c r="LOI407" s="12"/>
      <c r="LOJ407" s="12"/>
      <c r="LOK407" s="12"/>
      <c r="LOL407" s="12"/>
      <c r="LOM407" s="12"/>
      <c r="LON407" s="12"/>
      <c r="LOO407" s="12"/>
      <c r="LOP407" s="12"/>
      <c r="LOQ407" s="12"/>
      <c r="LOR407" s="12"/>
      <c r="LOS407" s="12"/>
      <c r="LOT407" s="12"/>
      <c r="LOU407" s="12"/>
      <c r="LOV407" s="12"/>
      <c r="LOW407" s="12"/>
      <c r="LOX407" s="12"/>
      <c r="LOY407" s="12"/>
      <c r="LOZ407" s="12"/>
      <c r="LPA407" s="12"/>
      <c r="LPB407" s="12"/>
      <c r="LPC407" s="12"/>
      <c r="LPD407" s="12"/>
      <c r="LPE407" s="12"/>
      <c r="LPF407" s="12"/>
      <c r="LPG407" s="12"/>
      <c r="LPH407" s="12"/>
      <c r="LPI407" s="12"/>
      <c r="LPJ407" s="12"/>
      <c r="LPK407" s="12"/>
      <c r="LPL407" s="12"/>
      <c r="LPM407" s="12"/>
      <c r="LPN407" s="12"/>
      <c r="LPO407" s="12"/>
      <c r="LPP407" s="12"/>
      <c r="LPQ407" s="12"/>
      <c r="LPR407" s="12"/>
      <c r="LPS407" s="12"/>
      <c r="LPT407" s="12"/>
      <c r="LPU407" s="12"/>
      <c r="LPV407" s="12"/>
      <c r="LPW407" s="12"/>
      <c r="LPX407" s="12"/>
      <c r="LPY407" s="12"/>
      <c r="LPZ407" s="12"/>
      <c r="LQA407" s="12"/>
      <c r="LQB407" s="12"/>
      <c r="LQC407" s="12"/>
      <c r="LQD407" s="12"/>
      <c r="LQE407" s="12"/>
      <c r="LQF407" s="12"/>
      <c r="LQG407" s="12"/>
      <c r="LQH407" s="12"/>
      <c r="LQI407" s="12"/>
      <c r="LQJ407" s="12"/>
      <c r="LQK407" s="12"/>
      <c r="LQL407" s="12"/>
      <c r="LQM407" s="12"/>
      <c r="LQN407" s="12"/>
      <c r="LQO407" s="12"/>
      <c r="LQP407" s="12"/>
      <c r="LQQ407" s="12"/>
      <c r="LQR407" s="12"/>
      <c r="LQS407" s="12"/>
      <c r="LQT407" s="12"/>
      <c r="LQU407" s="12"/>
      <c r="LQV407" s="12"/>
      <c r="LQW407" s="12"/>
      <c r="LQX407" s="12"/>
      <c r="LQY407" s="12"/>
      <c r="LQZ407" s="12"/>
      <c r="LRA407" s="12"/>
      <c r="LRB407" s="12"/>
      <c r="LRC407" s="12"/>
      <c r="LRD407" s="12"/>
      <c r="LRE407" s="12"/>
      <c r="LRF407" s="12"/>
      <c r="LRG407" s="12"/>
      <c r="LRH407" s="12"/>
      <c r="LRI407" s="12"/>
      <c r="LRJ407" s="12"/>
      <c r="LRK407" s="12"/>
      <c r="LRL407" s="12"/>
      <c r="LRM407" s="12"/>
      <c r="LRN407" s="12"/>
      <c r="LRO407" s="12"/>
      <c r="LRP407" s="12"/>
      <c r="LRQ407" s="12"/>
      <c r="LRR407" s="12"/>
      <c r="LRS407" s="12"/>
      <c r="LRT407" s="12"/>
      <c r="LRU407" s="12"/>
      <c r="LRV407" s="12"/>
      <c r="LRW407" s="12"/>
      <c r="LRX407" s="12"/>
      <c r="LRY407" s="12"/>
      <c r="LRZ407" s="12"/>
      <c r="LSA407" s="12"/>
      <c r="LSB407" s="12"/>
      <c r="LSC407" s="12"/>
      <c r="LSD407" s="12"/>
      <c r="LSE407" s="12"/>
      <c r="LSF407" s="12"/>
      <c r="LSG407" s="12"/>
      <c r="LSH407" s="12"/>
      <c r="LSI407" s="12"/>
      <c r="LSJ407" s="12"/>
      <c r="LSK407" s="12"/>
      <c r="LSL407" s="12"/>
      <c r="LSM407" s="12"/>
      <c r="LSN407" s="12"/>
      <c r="LSO407" s="12"/>
      <c r="LSP407" s="12"/>
      <c r="LSQ407" s="12"/>
      <c r="LSR407" s="12"/>
      <c r="LSS407" s="12"/>
      <c r="LST407" s="12"/>
      <c r="LSU407" s="12"/>
      <c r="LSV407" s="12"/>
      <c r="LSW407" s="12"/>
      <c r="LSX407" s="12"/>
      <c r="LSY407" s="12"/>
      <c r="LSZ407" s="12"/>
      <c r="LTA407" s="12"/>
      <c r="LTB407" s="12"/>
      <c r="LTC407" s="12"/>
      <c r="LTD407" s="12"/>
      <c r="LTE407" s="12"/>
      <c r="LTF407" s="12"/>
      <c r="LTG407" s="12"/>
      <c r="LTH407" s="12"/>
      <c r="LTI407" s="12"/>
      <c r="LTJ407" s="12"/>
      <c r="LTK407" s="12"/>
      <c r="LTL407" s="12"/>
      <c r="LTM407" s="12"/>
      <c r="LTN407" s="12"/>
      <c r="LTO407" s="12"/>
      <c r="LTP407" s="12"/>
      <c r="LTQ407" s="12"/>
      <c r="LTR407" s="12"/>
      <c r="LTS407" s="12"/>
      <c r="LTT407" s="12"/>
      <c r="LTU407" s="12"/>
      <c r="LTV407" s="12"/>
      <c r="LTW407" s="12"/>
      <c r="LTX407" s="12"/>
      <c r="LTY407" s="12"/>
      <c r="LTZ407" s="12"/>
      <c r="LUA407" s="12"/>
      <c r="LUB407" s="12"/>
      <c r="LUC407" s="12"/>
      <c r="LUD407" s="12"/>
      <c r="LUE407" s="12"/>
      <c r="LUF407" s="12"/>
      <c r="LUG407" s="12"/>
      <c r="LUH407" s="12"/>
      <c r="LUI407" s="12"/>
      <c r="LUJ407" s="12"/>
      <c r="LUK407" s="12"/>
      <c r="LUL407" s="12"/>
      <c r="LUM407" s="12"/>
      <c r="LUN407" s="12"/>
      <c r="LUO407" s="12"/>
      <c r="LUP407" s="12"/>
      <c r="LUQ407" s="12"/>
      <c r="LUR407" s="12"/>
      <c r="LUS407" s="12"/>
      <c r="LUT407" s="12"/>
      <c r="LUU407" s="12"/>
      <c r="LUV407" s="12"/>
      <c r="LUW407" s="12"/>
      <c r="LUX407" s="12"/>
      <c r="LUY407" s="12"/>
      <c r="LUZ407" s="12"/>
      <c r="LVA407" s="12"/>
      <c r="LVB407" s="12"/>
      <c r="LVC407" s="12"/>
      <c r="LVD407" s="12"/>
      <c r="LVE407" s="12"/>
      <c r="LVF407" s="12"/>
      <c r="LVG407" s="12"/>
      <c r="LVH407" s="12"/>
      <c r="LVI407" s="12"/>
      <c r="LVJ407" s="12"/>
      <c r="LVK407" s="12"/>
      <c r="LVL407" s="12"/>
      <c r="LVM407" s="12"/>
      <c r="LVN407" s="12"/>
      <c r="LVO407" s="12"/>
      <c r="LVP407" s="12"/>
      <c r="LVQ407" s="12"/>
      <c r="LVR407" s="12"/>
      <c r="LVS407" s="12"/>
      <c r="LVT407" s="12"/>
      <c r="LVU407" s="12"/>
      <c r="LVV407" s="12"/>
      <c r="LVW407" s="12"/>
      <c r="LVX407" s="12"/>
      <c r="LVY407" s="12"/>
      <c r="LVZ407" s="12"/>
      <c r="LWA407" s="12"/>
      <c r="LWB407" s="12"/>
      <c r="LWC407" s="12"/>
      <c r="LWD407" s="12"/>
      <c r="LWE407" s="12"/>
      <c r="LWF407" s="12"/>
      <c r="LWG407" s="12"/>
      <c r="LWH407" s="12"/>
      <c r="LWI407" s="12"/>
      <c r="LWJ407" s="12"/>
      <c r="LWK407" s="12"/>
      <c r="LWL407" s="12"/>
      <c r="LWM407" s="12"/>
      <c r="LWN407" s="12"/>
      <c r="LWO407" s="12"/>
      <c r="LWP407" s="12"/>
      <c r="LWQ407" s="12"/>
      <c r="LWR407" s="12"/>
      <c r="LWS407" s="12"/>
      <c r="LWT407" s="12"/>
      <c r="LWU407" s="12"/>
      <c r="LWV407" s="12"/>
      <c r="LWW407" s="12"/>
      <c r="LWX407" s="12"/>
      <c r="LWY407" s="12"/>
      <c r="LWZ407" s="12"/>
      <c r="LXA407" s="12"/>
      <c r="LXB407" s="12"/>
      <c r="LXC407" s="12"/>
      <c r="LXD407" s="12"/>
      <c r="LXE407" s="12"/>
      <c r="LXF407" s="12"/>
      <c r="LXG407" s="12"/>
      <c r="LXH407" s="12"/>
      <c r="LXI407" s="12"/>
      <c r="LXJ407" s="12"/>
      <c r="LXK407" s="12"/>
      <c r="LXL407" s="12"/>
      <c r="LXM407" s="12"/>
      <c r="LXN407" s="12"/>
      <c r="LXO407" s="12"/>
      <c r="LXP407" s="12"/>
      <c r="LXQ407" s="12"/>
      <c r="LXR407" s="12"/>
      <c r="LXS407" s="12"/>
      <c r="LXT407" s="12"/>
      <c r="LXU407" s="12"/>
      <c r="LXV407" s="12"/>
      <c r="LXW407" s="12"/>
      <c r="LXX407" s="12"/>
      <c r="LXY407" s="12"/>
      <c r="LXZ407" s="12"/>
      <c r="LYA407" s="12"/>
      <c r="LYB407" s="12"/>
      <c r="LYC407" s="12"/>
      <c r="LYD407" s="12"/>
      <c r="LYE407" s="12"/>
      <c r="LYF407" s="12"/>
      <c r="LYG407" s="12"/>
      <c r="LYH407" s="12"/>
      <c r="LYI407" s="12"/>
      <c r="LYJ407" s="12"/>
      <c r="LYK407" s="12"/>
      <c r="LYL407" s="12"/>
      <c r="LYM407" s="12"/>
      <c r="LYN407" s="12"/>
      <c r="LYO407" s="12"/>
      <c r="LYP407" s="12"/>
      <c r="LYQ407" s="12"/>
      <c r="LYR407" s="12"/>
      <c r="LYS407" s="12"/>
      <c r="LYT407" s="12"/>
      <c r="LYU407" s="12"/>
      <c r="LYV407" s="12"/>
      <c r="LYW407" s="12"/>
      <c r="LYX407" s="12"/>
      <c r="LYY407" s="12"/>
      <c r="LYZ407" s="12"/>
      <c r="LZA407" s="12"/>
      <c r="LZB407" s="12"/>
      <c r="LZC407" s="12"/>
      <c r="LZD407" s="12"/>
      <c r="LZE407" s="12"/>
      <c r="LZF407" s="12"/>
      <c r="LZG407" s="12"/>
      <c r="LZH407" s="12"/>
      <c r="LZI407" s="12"/>
      <c r="LZJ407" s="12"/>
      <c r="LZK407" s="12"/>
      <c r="LZL407" s="12"/>
      <c r="LZM407" s="12"/>
      <c r="LZN407" s="12"/>
      <c r="LZO407" s="12"/>
      <c r="LZP407" s="12"/>
      <c r="LZQ407" s="12"/>
      <c r="LZR407" s="12"/>
      <c r="LZS407" s="12"/>
      <c r="LZT407" s="12"/>
      <c r="LZU407" s="12"/>
      <c r="LZV407" s="12"/>
      <c r="LZW407" s="12"/>
      <c r="LZX407" s="12"/>
      <c r="LZY407" s="12"/>
      <c r="LZZ407" s="12"/>
      <c r="MAA407" s="12"/>
      <c r="MAB407" s="12"/>
      <c r="MAC407" s="12"/>
      <c r="MAD407" s="12"/>
      <c r="MAE407" s="12"/>
      <c r="MAF407" s="12"/>
      <c r="MAG407" s="12"/>
      <c r="MAH407" s="12"/>
      <c r="MAI407" s="12"/>
      <c r="MAJ407" s="12"/>
      <c r="MAK407" s="12"/>
      <c r="MAL407" s="12"/>
      <c r="MAM407" s="12"/>
      <c r="MAN407" s="12"/>
      <c r="MAO407" s="12"/>
      <c r="MAP407" s="12"/>
      <c r="MAQ407" s="12"/>
      <c r="MAR407" s="12"/>
      <c r="MAS407" s="12"/>
      <c r="MAT407" s="12"/>
      <c r="MAU407" s="12"/>
      <c r="MAV407" s="12"/>
      <c r="MAW407" s="12"/>
      <c r="MAX407" s="12"/>
      <c r="MAY407" s="12"/>
      <c r="MAZ407" s="12"/>
      <c r="MBA407" s="12"/>
      <c r="MBB407" s="12"/>
      <c r="MBC407" s="12"/>
      <c r="MBD407" s="12"/>
      <c r="MBE407" s="12"/>
      <c r="MBF407" s="12"/>
      <c r="MBG407" s="12"/>
      <c r="MBH407" s="12"/>
      <c r="MBI407" s="12"/>
      <c r="MBJ407" s="12"/>
      <c r="MBK407" s="12"/>
      <c r="MBL407" s="12"/>
      <c r="MBM407" s="12"/>
      <c r="MBN407" s="12"/>
      <c r="MBO407" s="12"/>
      <c r="MBP407" s="12"/>
      <c r="MBQ407" s="12"/>
      <c r="MBR407" s="12"/>
      <c r="MBS407" s="12"/>
      <c r="MBT407" s="12"/>
      <c r="MBU407" s="12"/>
      <c r="MBV407" s="12"/>
      <c r="MBW407" s="12"/>
      <c r="MBX407" s="12"/>
      <c r="MBY407" s="12"/>
      <c r="MBZ407" s="12"/>
      <c r="MCA407" s="12"/>
      <c r="MCB407" s="12"/>
      <c r="MCC407" s="12"/>
      <c r="MCD407" s="12"/>
      <c r="MCE407" s="12"/>
      <c r="MCF407" s="12"/>
      <c r="MCG407" s="12"/>
      <c r="MCH407" s="12"/>
      <c r="MCI407" s="12"/>
      <c r="MCJ407" s="12"/>
      <c r="MCK407" s="12"/>
      <c r="MCL407" s="12"/>
      <c r="MCM407" s="12"/>
      <c r="MCN407" s="12"/>
      <c r="MCO407" s="12"/>
      <c r="MCP407" s="12"/>
      <c r="MCQ407" s="12"/>
      <c r="MCR407" s="12"/>
      <c r="MCS407" s="12"/>
      <c r="MCT407" s="12"/>
      <c r="MCU407" s="12"/>
      <c r="MCV407" s="12"/>
      <c r="MCW407" s="12"/>
      <c r="MCX407" s="12"/>
      <c r="MCY407" s="12"/>
      <c r="MCZ407" s="12"/>
      <c r="MDA407" s="12"/>
      <c r="MDB407" s="12"/>
      <c r="MDC407" s="12"/>
      <c r="MDD407" s="12"/>
      <c r="MDE407" s="12"/>
      <c r="MDF407" s="12"/>
      <c r="MDG407" s="12"/>
      <c r="MDH407" s="12"/>
      <c r="MDI407" s="12"/>
      <c r="MDJ407" s="12"/>
      <c r="MDK407" s="12"/>
      <c r="MDL407" s="12"/>
      <c r="MDM407" s="12"/>
      <c r="MDN407" s="12"/>
      <c r="MDO407" s="12"/>
      <c r="MDP407" s="12"/>
      <c r="MDQ407" s="12"/>
      <c r="MDR407" s="12"/>
      <c r="MDS407" s="12"/>
      <c r="MDT407" s="12"/>
      <c r="MDU407" s="12"/>
      <c r="MDV407" s="12"/>
      <c r="MDW407" s="12"/>
      <c r="MDX407" s="12"/>
      <c r="MDY407" s="12"/>
      <c r="MDZ407" s="12"/>
      <c r="MEA407" s="12"/>
      <c r="MEB407" s="12"/>
      <c r="MEC407" s="12"/>
      <c r="MED407" s="12"/>
      <c r="MEE407" s="12"/>
      <c r="MEF407" s="12"/>
      <c r="MEG407" s="12"/>
      <c r="MEH407" s="12"/>
      <c r="MEI407" s="12"/>
      <c r="MEJ407" s="12"/>
      <c r="MEK407" s="12"/>
      <c r="MEL407" s="12"/>
      <c r="MEM407" s="12"/>
      <c r="MEN407" s="12"/>
      <c r="MEO407" s="12"/>
      <c r="MEP407" s="12"/>
      <c r="MEQ407" s="12"/>
      <c r="MER407" s="12"/>
      <c r="MES407" s="12"/>
      <c r="MET407" s="12"/>
      <c r="MEU407" s="12"/>
      <c r="MEV407" s="12"/>
      <c r="MEW407" s="12"/>
      <c r="MEX407" s="12"/>
      <c r="MEY407" s="12"/>
      <c r="MEZ407" s="12"/>
      <c r="MFA407" s="12"/>
      <c r="MFB407" s="12"/>
      <c r="MFC407" s="12"/>
      <c r="MFD407" s="12"/>
      <c r="MFE407" s="12"/>
      <c r="MFF407" s="12"/>
      <c r="MFG407" s="12"/>
      <c r="MFH407" s="12"/>
      <c r="MFI407" s="12"/>
      <c r="MFJ407" s="12"/>
      <c r="MFK407" s="12"/>
      <c r="MFL407" s="12"/>
      <c r="MFM407" s="12"/>
      <c r="MFN407" s="12"/>
      <c r="MFO407" s="12"/>
      <c r="MFP407" s="12"/>
      <c r="MFQ407" s="12"/>
      <c r="MFR407" s="12"/>
      <c r="MFS407" s="12"/>
      <c r="MFT407" s="12"/>
      <c r="MFU407" s="12"/>
      <c r="MFV407" s="12"/>
      <c r="MFW407" s="12"/>
      <c r="MFX407" s="12"/>
      <c r="MFY407" s="12"/>
      <c r="MFZ407" s="12"/>
      <c r="MGA407" s="12"/>
      <c r="MGB407" s="12"/>
      <c r="MGC407" s="12"/>
      <c r="MGD407" s="12"/>
      <c r="MGE407" s="12"/>
      <c r="MGF407" s="12"/>
      <c r="MGG407" s="12"/>
      <c r="MGH407" s="12"/>
      <c r="MGI407" s="12"/>
      <c r="MGJ407" s="12"/>
      <c r="MGK407" s="12"/>
      <c r="MGL407" s="12"/>
      <c r="MGM407" s="12"/>
      <c r="MGN407" s="12"/>
      <c r="MGO407" s="12"/>
      <c r="MGP407" s="12"/>
      <c r="MGQ407" s="12"/>
      <c r="MGR407" s="12"/>
      <c r="MGS407" s="12"/>
      <c r="MGT407" s="12"/>
      <c r="MGU407" s="12"/>
      <c r="MGV407" s="12"/>
      <c r="MGW407" s="12"/>
      <c r="MGX407" s="12"/>
      <c r="MGY407" s="12"/>
      <c r="MGZ407" s="12"/>
      <c r="MHA407" s="12"/>
      <c r="MHB407" s="12"/>
      <c r="MHC407" s="12"/>
      <c r="MHD407" s="12"/>
      <c r="MHE407" s="12"/>
      <c r="MHF407" s="12"/>
      <c r="MHG407" s="12"/>
      <c r="MHH407" s="12"/>
      <c r="MHI407" s="12"/>
      <c r="MHJ407" s="12"/>
      <c r="MHK407" s="12"/>
      <c r="MHL407" s="12"/>
      <c r="MHM407" s="12"/>
      <c r="MHN407" s="12"/>
      <c r="MHO407" s="12"/>
      <c r="MHP407" s="12"/>
      <c r="MHQ407" s="12"/>
      <c r="MHR407" s="12"/>
      <c r="MHS407" s="12"/>
      <c r="MHT407" s="12"/>
      <c r="MHU407" s="12"/>
      <c r="MHV407" s="12"/>
      <c r="MHW407" s="12"/>
      <c r="MHX407" s="12"/>
      <c r="MHY407" s="12"/>
      <c r="MHZ407" s="12"/>
      <c r="MIA407" s="12"/>
      <c r="MIB407" s="12"/>
      <c r="MIC407" s="12"/>
      <c r="MID407" s="12"/>
      <c r="MIE407" s="12"/>
      <c r="MIF407" s="12"/>
      <c r="MIG407" s="12"/>
      <c r="MIH407" s="12"/>
      <c r="MII407" s="12"/>
      <c r="MIJ407" s="12"/>
      <c r="MIK407" s="12"/>
      <c r="MIL407" s="12"/>
      <c r="MIM407" s="12"/>
      <c r="MIN407" s="12"/>
      <c r="MIO407" s="12"/>
      <c r="MIP407" s="12"/>
      <c r="MIQ407" s="12"/>
      <c r="MIR407" s="12"/>
      <c r="MIS407" s="12"/>
      <c r="MIT407" s="12"/>
      <c r="MIU407" s="12"/>
      <c r="MIV407" s="12"/>
      <c r="MIW407" s="12"/>
      <c r="MIX407" s="12"/>
      <c r="MIY407" s="12"/>
      <c r="MIZ407" s="12"/>
      <c r="MJA407" s="12"/>
      <c r="MJB407" s="12"/>
      <c r="MJC407" s="12"/>
      <c r="MJD407" s="12"/>
      <c r="MJE407" s="12"/>
      <c r="MJF407" s="12"/>
      <c r="MJG407" s="12"/>
      <c r="MJH407" s="12"/>
      <c r="MJI407" s="12"/>
      <c r="MJJ407" s="12"/>
      <c r="MJK407" s="12"/>
      <c r="MJL407" s="12"/>
      <c r="MJM407" s="12"/>
      <c r="MJN407" s="12"/>
      <c r="MJO407" s="12"/>
      <c r="MJP407" s="12"/>
      <c r="MJQ407" s="12"/>
      <c r="MJR407" s="12"/>
      <c r="MJS407" s="12"/>
      <c r="MJT407" s="12"/>
      <c r="MJU407" s="12"/>
      <c r="MJV407" s="12"/>
      <c r="MJW407" s="12"/>
      <c r="MJX407" s="12"/>
      <c r="MJY407" s="12"/>
      <c r="MJZ407" s="12"/>
      <c r="MKA407" s="12"/>
      <c r="MKB407" s="12"/>
      <c r="MKC407" s="12"/>
      <c r="MKD407" s="12"/>
      <c r="MKE407" s="12"/>
      <c r="MKF407" s="12"/>
      <c r="MKG407" s="12"/>
      <c r="MKH407" s="12"/>
      <c r="MKI407" s="12"/>
      <c r="MKJ407" s="12"/>
      <c r="MKK407" s="12"/>
      <c r="MKL407" s="12"/>
      <c r="MKM407" s="12"/>
      <c r="MKN407" s="12"/>
      <c r="MKO407" s="12"/>
      <c r="MKP407" s="12"/>
      <c r="MKQ407" s="12"/>
      <c r="MKR407" s="12"/>
      <c r="MKS407" s="12"/>
      <c r="MKT407" s="12"/>
      <c r="MKU407" s="12"/>
      <c r="MKV407" s="12"/>
      <c r="MKW407" s="12"/>
      <c r="MKX407" s="12"/>
      <c r="MKY407" s="12"/>
      <c r="MKZ407" s="12"/>
      <c r="MLA407" s="12"/>
      <c r="MLB407" s="12"/>
      <c r="MLC407" s="12"/>
      <c r="MLD407" s="12"/>
      <c r="MLE407" s="12"/>
      <c r="MLF407" s="12"/>
      <c r="MLG407" s="12"/>
      <c r="MLH407" s="12"/>
      <c r="MLI407" s="12"/>
      <c r="MLJ407" s="12"/>
      <c r="MLK407" s="12"/>
      <c r="MLL407" s="12"/>
      <c r="MLM407" s="12"/>
      <c r="MLN407" s="12"/>
      <c r="MLO407" s="12"/>
      <c r="MLP407" s="12"/>
      <c r="MLQ407" s="12"/>
      <c r="MLR407" s="12"/>
      <c r="MLS407" s="12"/>
      <c r="MLT407" s="12"/>
      <c r="MLU407" s="12"/>
      <c r="MLV407" s="12"/>
      <c r="MLW407" s="12"/>
      <c r="MLX407" s="12"/>
      <c r="MLY407" s="12"/>
      <c r="MLZ407" s="12"/>
      <c r="MMA407" s="12"/>
      <c r="MMB407" s="12"/>
      <c r="MMC407" s="12"/>
      <c r="MMD407" s="12"/>
      <c r="MME407" s="12"/>
      <c r="MMF407" s="12"/>
      <c r="MMG407" s="12"/>
      <c r="MMH407" s="12"/>
      <c r="MMI407" s="12"/>
      <c r="MMJ407" s="12"/>
      <c r="MMK407" s="12"/>
      <c r="MML407" s="12"/>
      <c r="MMM407" s="12"/>
      <c r="MMN407" s="12"/>
      <c r="MMO407" s="12"/>
      <c r="MMP407" s="12"/>
      <c r="MMQ407" s="12"/>
      <c r="MMR407" s="12"/>
      <c r="MMS407" s="12"/>
      <c r="MMT407" s="12"/>
      <c r="MMU407" s="12"/>
      <c r="MMV407" s="12"/>
      <c r="MMW407" s="12"/>
      <c r="MMX407" s="12"/>
      <c r="MMY407" s="12"/>
      <c r="MMZ407" s="12"/>
      <c r="MNA407" s="12"/>
      <c r="MNB407" s="12"/>
      <c r="MNC407" s="12"/>
      <c r="MND407" s="12"/>
      <c r="MNE407" s="12"/>
      <c r="MNF407" s="12"/>
      <c r="MNG407" s="12"/>
      <c r="MNH407" s="12"/>
      <c r="MNI407" s="12"/>
      <c r="MNJ407" s="12"/>
      <c r="MNK407" s="12"/>
      <c r="MNL407" s="12"/>
      <c r="MNM407" s="12"/>
      <c r="MNN407" s="12"/>
      <c r="MNO407" s="12"/>
      <c r="MNP407" s="12"/>
      <c r="MNQ407" s="12"/>
      <c r="MNR407" s="12"/>
      <c r="MNS407" s="12"/>
      <c r="MNT407" s="12"/>
      <c r="MNU407" s="12"/>
      <c r="MNV407" s="12"/>
      <c r="MNW407" s="12"/>
      <c r="MNX407" s="12"/>
      <c r="MNY407" s="12"/>
      <c r="MNZ407" s="12"/>
      <c r="MOA407" s="12"/>
      <c r="MOB407" s="12"/>
      <c r="MOC407" s="12"/>
      <c r="MOD407" s="12"/>
      <c r="MOE407" s="12"/>
      <c r="MOF407" s="12"/>
      <c r="MOG407" s="12"/>
      <c r="MOH407" s="12"/>
      <c r="MOI407" s="12"/>
      <c r="MOJ407" s="12"/>
      <c r="MOK407" s="12"/>
      <c r="MOL407" s="12"/>
      <c r="MOM407" s="12"/>
      <c r="MON407" s="12"/>
      <c r="MOO407" s="12"/>
      <c r="MOP407" s="12"/>
      <c r="MOQ407" s="12"/>
      <c r="MOR407" s="12"/>
      <c r="MOS407" s="12"/>
      <c r="MOT407" s="12"/>
      <c r="MOU407" s="12"/>
      <c r="MOV407" s="12"/>
      <c r="MOW407" s="12"/>
      <c r="MOX407" s="12"/>
      <c r="MOY407" s="12"/>
      <c r="MOZ407" s="12"/>
      <c r="MPA407" s="12"/>
      <c r="MPB407" s="12"/>
      <c r="MPC407" s="12"/>
      <c r="MPD407" s="12"/>
      <c r="MPE407" s="12"/>
      <c r="MPF407" s="12"/>
      <c r="MPG407" s="12"/>
      <c r="MPH407" s="12"/>
      <c r="MPI407" s="12"/>
      <c r="MPJ407" s="12"/>
      <c r="MPK407" s="12"/>
      <c r="MPL407" s="12"/>
      <c r="MPM407" s="12"/>
      <c r="MPN407" s="12"/>
      <c r="MPO407" s="12"/>
      <c r="MPP407" s="12"/>
      <c r="MPQ407" s="12"/>
      <c r="MPR407" s="12"/>
      <c r="MPS407" s="12"/>
      <c r="MPT407" s="12"/>
      <c r="MPU407" s="12"/>
      <c r="MPV407" s="12"/>
      <c r="MPW407" s="12"/>
      <c r="MPX407" s="12"/>
      <c r="MPY407" s="12"/>
      <c r="MPZ407" s="12"/>
      <c r="MQA407" s="12"/>
      <c r="MQB407" s="12"/>
      <c r="MQC407" s="12"/>
      <c r="MQD407" s="12"/>
      <c r="MQE407" s="12"/>
      <c r="MQF407" s="12"/>
      <c r="MQG407" s="12"/>
      <c r="MQH407" s="12"/>
      <c r="MQI407" s="12"/>
      <c r="MQJ407" s="12"/>
      <c r="MQK407" s="12"/>
      <c r="MQL407" s="12"/>
      <c r="MQM407" s="12"/>
      <c r="MQN407" s="12"/>
      <c r="MQO407" s="12"/>
      <c r="MQP407" s="12"/>
      <c r="MQQ407" s="12"/>
      <c r="MQR407" s="12"/>
      <c r="MQS407" s="12"/>
      <c r="MQT407" s="12"/>
      <c r="MQU407" s="12"/>
      <c r="MQV407" s="12"/>
      <c r="MQW407" s="12"/>
      <c r="MQX407" s="12"/>
      <c r="MQY407" s="12"/>
      <c r="MQZ407" s="12"/>
      <c r="MRA407" s="12"/>
      <c r="MRB407" s="12"/>
      <c r="MRC407" s="12"/>
      <c r="MRD407" s="12"/>
      <c r="MRE407" s="12"/>
      <c r="MRF407" s="12"/>
      <c r="MRG407" s="12"/>
      <c r="MRH407" s="12"/>
      <c r="MRI407" s="12"/>
      <c r="MRJ407" s="12"/>
      <c r="MRK407" s="12"/>
      <c r="MRL407" s="12"/>
      <c r="MRM407" s="12"/>
      <c r="MRN407" s="12"/>
      <c r="MRO407" s="12"/>
      <c r="MRP407" s="12"/>
      <c r="MRQ407" s="12"/>
      <c r="MRR407" s="12"/>
      <c r="MRS407" s="12"/>
      <c r="MRT407" s="12"/>
      <c r="MRU407" s="12"/>
      <c r="MRV407" s="12"/>
      <c r="MRW407" s="12"/>
      <c r="MRX407" s="12"/>
      <c r="MRY407" s="12"/>
      <c r="MRZ407" s="12"/>
      <c r="MSA407" s="12"/>
      <c r="MSB407" s="12"/>
      <c r="MSC407" s="12"/>
      <c r="MSD407" s="12"/>
      <c r="MSE407" s="12"/>
      <c r="MSF407" s="12"/>
      <c r="MSG407" s="12"/>
      <c r="MSH407" s="12"/>
      <c r="MSI407" s="12"/>
      <c r="MSJ407" s="12"/>
      <c r="MSK407" s="12"/>
      <c r="MSL407" s="12"/>
      <c r="MSM407" s="12"/>
      <c r="MSN407" s="12"/>
      <c r="MSO407" s="12"/>
      <c r="MSP407" s="12"/>
      <c r="MSQ407" s="12"/>
      <c r="MSR407" s="12"/>
      <c r="MSS407" s="12"/>
      <c r="MST407" s="12"/>
      <c r="MSU407" s="12"/>
      <c r="MSV407" s="12"/>
      <c r="MSW407" s="12"/>
      <c r="MSX407" s="12"/>
      <c r="MSY407" s="12"/>
      <c r="MSZ407" s="12"/>
      <c r="MTA407" s="12"/>
      <c r="MTB407" s="12"/>
      <c r="MTC407" s="12"/>
      <c r="MTD407" s="12"/>
      <c r="MTE407" s="12"/>
      <c r="MTF407" s="12"/>
      <c r="MTG407" s="12"/>
      <c r="MTH407" s="12"/>
      <c r="MTI407" s="12"/>
      <c r="MTJ407" s="12"/>
      <c r="MTK407" s="12"/>
      <c r="MTL407" s="12"/>
      <c r="MTM407" s="12"/>
      <c r="MTN407" s="12"/>
      <c r="MTO407" s="12"/>
      <c r="MTP407" s="12"/>
      <c r="MTQ407" s="12"/>
      <c r="MTR407" s="12"/>
      <c r="MTS407" s="12"/>
      <c r="MTT407" s="12"/>
      <c r="MTU407" s="12"/>
      <c r="MTV407" s="12"/>
      <c r="MTW407" s="12"/>
      <c r="MTX407" s="12"/>
      <c r="MTY407" s="12"/>
      <c r="MTZ407" s="12"/>
      <c r="MUA407" s="12"/>
      <c r="MUB407" s="12"/>
      <c r="MUC407" s="12"/>
      <c r="MUD407" s="12"/>
      <c r="MUE407" s="12"/>
      <c r="MUF407" s="12"/>
      <c r="MUG407" s="12"/>
      <c r="MUH407" s="12"/>
      <c r="MUI407" s="12"/>
      <c r="MUJ407" s="12"/>
      <c r="MUK407" s="12"/>
      <c r="MUL407" s="12"/>
      <c r="MUM407" s="12"/>
      <c r="MUN407" s="12"/>
      <c r="MUO407" s="12"/>
      <c r="MUP407" s="12"/>
      <c r="MUQ407" s="12"/>
      <c r="MUR407" s="12"/>
      <c r="MUS407" s="12"/>
      <c r="MUT407" s="12"/>
      <c r="MUU407" s="12"/>
      <c r="MUV407" s="12"/>
      <c r="MUW407" s="12"/>
      <c r="MUX407" s="12"/>
      <c r="MUY407" s="12"/>
      <c r="MUZ407" s="12"/>
      <c r="MVA407" s="12"/>
      <c r="MVB407" s="12"/>
      <c r="MVC407" s="12"/>
      <c r="MVD407" s="12"/>
      <c r="MVE407" s="12"/>
      <c r="MVF407" s="12"/>
      <c r="MVG407" s="12"/>
      <c r="MVH407" s="12"/>
      <c r="MVI407" s="12"/>
      <c r="MVJ407" s="12"/>
      <c r="MVK407" s="12"/>
      <c r="MVL407" s="12"/>
      <c r="MVM407" s="12"/>
      <c r="MVN407" s="12"/>
      <c r="MVO407" s="12"/>
      <c r="MVP407" s="12"/>
      <c r="MVQ407" s="12"/>
      <c r="MVR407" s="12"/>
      <c r="MVS407" s="12"/>
      <c r="MVT407" s="12"/>
      <c r="MVU407" s="12"/>
      <c r="MVV407" s="12"/>
      <c r="MVW407" s="12"/>
      <c r="MVX407" s="12"/>
      <c r="MVY407" s="12"/>
      <c r="MVZ407" s="12"/>
      <c r="MWA407" s="12"/>
      <c r="MWB407" s="12"/>
      <c r="MWC407" s="12"/>
      <c r="MWD407" s="12"/>
      <c r="MWE407" s="12"/>
      <c r="MWF407" s="12"/>
      <c r="MWG407" s="12"/>
      <c r="MWH407" s="12"/>
      <c r="MWI407" s="12"/>
      <c r="MWJ407" s="12"/>
      <c r="MWK407" s="12"/>
      <c r="MWL407" s="12"/>
      <c r="MWM407" s="12"/>
      <c r="MWN407" s="12"/>
      <c r="MWO407" s="12"/>
      <c r="MWP407" s="12"/>
      <c r="MWQ407" s="12"/>
      <c r="MWR407" s="12"/>
      <c r="MWS407" s="12"/>
      <c r="MWT407" s="12"/>
      <c r="MWU407" s="12"/>
      <c r="MWV407" s="12"/>
      <c r="MWW407" s="12"/>
      <c r="MWX407" s="12"/>
      <c r="MWY407" s="12"/>
      <c r="MWZ407" s="12"/>
      <c r="MXA407" s="12"/>
      <c r="MXB407" s="12"/>
      <c r="MXC407" s="12"/>
      <c r="MXD407" s="12"/>
      <c r="MXE407" s="12"/>
      <c r="MXF407" s="12"/>
      <c r="MXG407" s="12"/>
      <c r="MXH407" s="12"/>
      <c r="MXI407" s="12"/>
      <c r="MXJ407" s="12"/>
      <c r="MXK407" s="12"/>
      <c r="MXL407" s="12"/>
      <c r="MXM407" s="12"/>
      <c r="MXN407" s="12"/>
      <c r="MXO407" s="12"/>
      <c r="MXP407" s="12"/>
      <c r="MXQ407" s="12"/>
      <c r="MXR407" s="12"/>
      <c r="MXS407" s="12"/>
      <c r="MXT407" s="12"/>
      <c r="MXU407" s="12"/>
      <c r="MXV407" s="12"/>
      <c r="MXW407" s="12"/>
      <c r="MXX407" s="12"/>
      <c r="MXY407" s="12"/>
      <c r="MXZ407" s="12"/>
      <c r="MYA407" s="12"/>
      <c r="MYB407" s="12"/>
      <c r="MYC407" s="12"/>
      <c r="MYD407" s="12"/>
      <c r="MYE407" s="12"/>
      <c r="MYF407" s="12"/>
      <c r="MYG407" s="12"/>
      <c r="MYH407" s="12"/>
      <c r="MYI407" s="12"/>
      <c r="MYJ407" s="12"/>
      <c r="MYK407" s="12"/>
      <c r="MYL407" s="12"/>
      <c r="MYM407" s="12"/>
      <c r="MYN407" s="12"/>
      <c r="MYO407" s="12"/>
      <c r="MYP407" s="12"/>
      <c r="MYQ407" s="12"/>
      <c r="MYR407" s="12"/>
      <c r="MYS407" s="12"/>
      <c r="MYT407" s="12"/>
      <c r="MYU407" s="12"/>
      <c r="MYV407" s="12"/>
      <c r="MYW407" s="12"/>
      <c r="MYX407" s="12"/>
      <c r="MYY407" s="12"/>
      <c r="MYZ407" s="12"/>
      <c r="MZA407" s="12"/>
      <c r="MZB407" s="12"/>
      <c r="MZC407" s="12"/>
      <c r="MZD407" s="12"/>
      <c r="MZE407" s="12"/>
      <c r="MZF407" s="12"/>
      <c r="MZG407" s="12"/>
      <c r="MZH407" s="12"/>
      <c r="MZI407" s="12"/>
      <c r="MZJ407" s="12"/>
      <c r="MZK407" s="12"/>
      <c r="MZL407" s="12"/>
      <c r="MZM407" s="12"/>
      <c r="MZN407" s="12"/>
      <c r="MZO407" s="12"/>
      <c r="MZP407" s="12"/>
      <c r="MZQ407" s="12"/>
      <c r="MZR407" s="12"/>
      <c r="MZS407" s="12"/>
      <c r="MZT407" s="12"/>
      <c r="MZU407" s="12"/>
      <c r="MZV407" s="12"/>
      <c r="MZW407" s="12"/>
      <c r="MZX407" s="12"/>
      <c r="MZY407" s="12"/>
      <c r="MZZ407" s="12"/>
      <c r="NAA407" s="12"/>
      <c r="NAB407" s="12"/>
      <c r="NAC407" s="12"/>
      <c r="NAD407" s="12"/>
      <c r="NAE407" s="12"/>
      <c r="NAF407" s="12"/>
      <c r="NAG407" s="12"/>
      <c r="NAH407" s="12"/>
      <c r="NAI407" s="12"/>
      <c r="NAJ407" s="12"/>
      <c r="NAK407" s="12"/>
      <c r="NAL407" s="12"/>
      <c r="NAM407" s="12"/>
      <c r="NAN407" s="12"/>
      <c r="NAO407" s="12"/>
      <c r="NAP407" s="12"/>
      <c r="NAQ407" s="12"/>
      <c r="NAR407" s="12"/>
      <c r="NAS407" s="12"/>
      <c r="NAT407" s="12"/>
      <c r="NAU407" s="12"/>
      <c r="NAV407" s="12"/>
      <c r="NAW407" s="12"/>
      <c r="NAX407" s="12"/>
      <c r="NAY407" s="12"/>
      <c r="NAZ407" s="12"/>
      <c r="NBA407" s="12"/>
      <c r="NBB407" s="12"/>
      <c r="NBC407" s="12"/>
      <c r="NBD407" s="12"/>
      <c r="NBE407" s="12"/>
      <c r="NBF407" s="12"/>
      <c r="NBG407" s="12"/>
      <c r="NBH407" s="12"/>
      <c r="NBI407" s="12"/>
      <c r="NBJ407" s="12"/>
      <c r="NBK407" s="12"/>
      <c r="NBL407" s="12"/>
      <c r="NBM407" s="12"/>
      <c r="NBN407" s="12"/>
      <c r="NBO407" s="12"/>
      <c r="NBP407" s="12"/>
      <c r="NBQ407" s="12"/>
      <c r="NBR407" s="12"/>
      <c r="NBS407" s="12"/>
      <c r="NBT407" s="12"/>
      <c r="NBU407" s="12"/>
      <c r="NBV407" s="12"/>
      <c r="NBW407" s="12"/>
      <c r="NBX407" s="12"/>
      <c r="NBY407" s="12"/>
      <c r="NBZ407" s="12"/>
      <c r="NCA407" s="12"/>
      <c r="NCB407" s="12"/>
      <c r="NCC407" s="12"/>
      <c r="NCD407" s="12"/>
      <c r="NCE407" s="12"/>
      <c r="NCF407" s="12"/>
      <c r="NCG407" s="12"/>
      <c r="NCH407" s="12"/>
      <c r="NCI407" s="12"/>
      <c r="NCJ407" s="12"/>
      <c r="NCK407" s="12"/>
      <c r="NCL407" s="12"/>
      <c r="NCM407" s="12"/>
      <c r="NCN407" s="12"/>
      <c r="NCO407" s="12"/>
      <c r="NCP407" s="12"/>
      <c r="NCQ407" s="12"/>
      <c r="NCR407" s="12"/>
      <c r="NCS407" s="12"/>
      <c r="NCT407" s="12"/>
      <c r="NCU407" s="12"/>
      <c r="NCV407" s="12"/>
      <c r="NCW407" s="12"/>
      <c r="NCX407" s="12"/>
      <c r="NCY407" s="12"/>
      <c r="NCZ407" s="12"/>
      <c r="NDA407" s="12"/>
      <c r="NDB407" s="12"/>
      <c r="NDC407" s="12"/>
      <c r="NDD407" s="12"/>
      <c r="NDE407" s="12"/>
      <c r="NDF407" s="12"/>
      <c r="NDG407" s="12"/>
      <c r="NDH407" s="12"/>
      <c r="NDI407" s="12"/>
      <c r="NDJ407" s="12"/>
      <c r="NDK407" s="12"/>
      <c r="NDL407" s="12"/>
      <c r="NDM407" s="12"/>
      <c r="NDN407" s="12"/>
      <c r="NDO407" s="12"/>
      <c r="NDP407" s="12"/>
      <c r="NDQ407" s="12"/>
      <c r="NDR407" s="12"/>
      <c r="NDS407" s="12"/>
      <c r="NDT407" s="12"/>
      <c r="NDU407" s="12"/>
      <c r="NDV407" s="12"/>
      <c r="NDW407" s="12"/>
      <c r="NDX407" s="12"/>
      <c r="NDY407" s="12"/>
      <c r="NDZ407" s="12"/>
      <c r="NEA407" s="12"/>
      <c r="NEB407" s="12"/>
      <c r="NEC407" s="12"/>
      <c r="NED407" s="12"/>
      <c r="NEE407" s="12"/>
      <c r="NEF407" s="12"/>
      <c r="NEG407" s="12"/>
      <c r="NEH407" s="12"/>
      <c r="NEI407" s="12"/>
      <c r="NEJ407" s="12"/>
      <c r="NEK407" s="12"/>
      <c r="NEL407" s="12"/>
      <c r="NEM407" s="12"/>
      <c r="NEN407" s="12"/>
      <c r="NEO407" s="12"/>
      <c r="NEP407" s="12"/>
      <c r="NEQ407" s="12"/>
      <c r="NER407" s="12"/>
      <c r="NES407" s="12"/>
      <c r="NET407" s="12"/>
      <c r="NEU407" s="12"/>
      <c r="NEV407" s="12"/>
      <c r="NEW407" s="12"/>
      <c r="NEX407" s="12"/>
      <c r="NEY407" s="12"/>
      <c r="NEZ407" s="12"/>
      <c r="NFA407" s="12"/>
      <c r="NFB407" s="12"/>
      <c r="NFC407" s="12"/>
      <c r="NFD407" s="12"/>
      <c r="NFE407" s="12"/>
      <c r="NFF407" s="12"/>
      <c r="NFG407" s="12"/>
      <c r="NFH407" s="12"/>
      <c r="NFI407" s="12"/>
      <c r="NFJ407" s="12"/>
      <c r="NFK407" s="12"/>
      <c r="NFL407" s="12"/>
      <c r="NFM407" s="12"/>
      <c r="NFN407" s="12"/>
      <c r="NFO407" s="12"/>
      <c r="NFP407" s="12"/>
      <c r="NFQ407" s="12"/>
      <c r="NFR407" s="12"/>
      <c r="NFS407" s="12"/>
      <c r="NFT407" s="12"/>
      <c r="NFU407" s="12"/>
      <c r="NFV407" s="12"/>
      <c r="NFW407" s="12"/>
      <c r="NFX407" s="12"/>
      <c r="NFY407" s="12"/>
      <c r="NFZ407" s="12"/>
      <c r="NGA407" s="12"/>
      <c r="NGB407" s="12"/>
      <c r="NGC407" s="12"/>
      <c r="NGD407" s="12"/>
      <c r="NGE407" s="12"/>
      <c r="NGF407" s="12"/>
      <c r="NGG407" s="12"/>
      <c r="NGH407" s="12"/>
      <c r="NGI407" s="12"/>
      <c r="NGJ407" s="12"/>
      <c r="NGK407" s="12"/>
      <c r="NGL407" s="12"/>
      <c r="NGM407" s="12"/>
      <c r="NGN407" s="12"/>
      <c r="NGO407" s="12"/>
      <c r="NGP407" s="12"/>
      <c r="NGQ407" s="12"/>
      <c r="NGR407" s="12"/>
      <c r="NGS407" s="12"/>
      <c r="NGT407" s="12"/>
      <c r="NGU407" s="12"/>
      <c r="NGV407" s="12"/>
      <c r="NGW407" s="12"/>
      <c r="NGX407" s="12"/>
      <c r="NGY407" s="12"/>
      <c r="NGZ407" s="12"/>
      <c r="NHA407" s="12"/>
      <c r="NHB407" s="12"/>
      <c r="NHC407" s="12"/>
      <c r="NHD407" s="12"/>
      <c r="NHE407" s="12"/>
      <c r="NHF407" s="12"/>
      <c r="NHG407" s="12"/>
      <c r="NHH407" s="12"/>
      <c r="NHI407" s="12"/>
      <c r="NHJ407" s="12"/>
      <c r="NHK407" s="12"/>
      <c r="NHL407" s="12"/>
      <c r="NHM407" s="12"/>
      <c r="NHN407" s="12"/>
      <c r="NHO407" s="12"/>
      <c r="NHP407" s="12"/>
      <c r="NHQ407" s="12"/>
      <c r="NHR407" s="12"/>
      <c r="NHS407" s="12"/>
      <c r="NHT407" s="12"/>
      <c r="NHU407" s="12"/>
      <c r="NHV407" s="12"/>
      <c r="NHW407" s="12"/>
      <c r="NHX407" s="12"/>
      <c r="NHY407" s="12"/>
      <c r="NHZ407" s="12"/>
      <c r="NIA407" s="12"/>
      <c r="NIB407" s="12"/>
      <c r="NIC407" s="12"/>
      <c r="NID407" s="12"/>
      <c r="NIE407" s="12"/>
      <c r="NIF407" s="12"/>
      <c r="NIG407" s="12"/>
      <c r="NIH407" s="12"/>
      <c r="NII407" s="12"/>
      <c r="NIJ407" s="12"/>
      <c r="NIK407" s="12"/>
      <c r="NIL407" s="12"/>
      <c r="NIM407" s="12"/>
      <c r="NIN407" s="12"/>
      <c r="NIO407" s="12"/>
      <c r="NIP407" s="12"/>
      <c r="NIQ407" s="12"/>
      <c r="NIR407" s="12"/>
      <c r="NIS407" s="12"/>
      <c r="NIT407" s="12"/>
      <c r="NIU407" s="12"/>
      <c r="NIV407" s="12"/>
      <c r="NIW407" s="12"/>
      <c r="NIX407" s="12"/>
      <c r="NIY407" s="12"/>
      <c r="NIZ407" s="12"/>
      <c r="NJA407" s="12"/>
      <c r="NJB407" s="12"/>
      <c r="NJC407" s="12"/>
      <c r="NJD407" s="12"/>
      <c r="NJE407" s="12"/>
      <c r="NJF407" s="12"/>
      <c r="NJG407" s="12"/>
      <c r="NJH407" s="12"/>
      <c r="NJI407" s="12"/>
      <c r="NJJ407" s="12"/>
      <c r="NJK407" s="12"/>
      <c r="NJL407" s="12"/>
      <c r="NJM407" s="12"/>
      <c r="NJN407" s="12"/>
      <c r="NJO407" s="12"/>
      <c r="NJP407" s="12"/>
      <c r="NJQ407" s="12"/>
      <c r="NJR407" s="12"/>
      <c r="NJS407" s="12"/>
      <c r="NJT407" s="12"/>
      <c r="NJU407" s="12"/>
      <c r="NJV407" s="12"/>
      <c r="NJW407" s="12"/>
      <c r="NJX407" s="12"/>
      <c r="NJY407" s="12"/>
      <c r="NJZ407" s="12"/>
      <c r="NKA407" s="12"/>
      <c r="NKB407" s="12"/>
      <c r="NKC407" s="12"/>
      <c r="NKD407" s="12"/>
      <c r="NKE407" s="12"/>
      <c r="NKF407" s="12"/>
      <c r="NKG407" s="12"/>
      <c r="NKH407" s="12"/>
      <c r="NKI407" s="12"/>
      <c r="NKJ407" s="12"/>
      <c r="NKK407" s="12"/>
      <c r="NKL407" s="12"/>
      <c r="NKM407" s="12"/>
      <c r="NKN407" s="12"/>
      <c r="NKO407" s="12"/>
      <c r="NKP407" s="12"/>
      <c r="NKQ407" s="12"/>
      <c r="NKR407" s="12"/>
      <c r="NKS407" s="12"/>
      <c r="NKT407" s="12"/>
      <c r="NKU407" s="12"/>
      <c r="NKV407" s="12"/>
      <c r="NKW407" s="12"/>
      <c r="NKX407" s="12"/>
      <c r="NKY407" s="12"/>
      <c r="NKZ407" s="12"/>
      <c r="NLA407" s="12"/>
      <c r="NLB407" s="12"/>
      <c r="NLC407" s="12"/>
      <c r="NLD407" s="12"/>
      <c r="NLE407" s="12"/>
      <c r="NLF407" s="12"/>
      <c r="NLG407" s="12"/>
      <c r="NLH407" s="12"/>
      <c r="NLI407" s="12"/>
      <c r="NLJ407" s="12"/>
      <c r="NLK407" s="12"/>
      <c r="NLL407" s="12"/>
      <c r="NLM407" s="12"/>
      <c r="NLN407" s="12"/>
      <c r="NLO407" s="12"/>
      <c r="NLP407" s="12"/>
      <c r="NLQ407" s="12"/>
      <c r="NLR407" s="12"/>
      <c r="NLS407" s="12"/>
      <c r="NLT407" s="12"/>
      <c r="NLU407" s="12"/>
      <c r="NLV407" s="12"/>
      <c r="NLW407" s="12"/>
      <c r="NLX407" s="12"/>
      <c r="NLY407" s="12"/>
      <c r="NLZ407" s="12"/>
      <c r="NMA407" s="12"/>
      <c r="NMB407" s="12"/>
      <c r="NMC407" s="12"/>
      <c r="NMD407" s="12"/>
      <c r="NME407" s="12"/>
      <c r="NMF407" s="12"/>
      <c r="NMG407" s="12"/>
      <c r="NMH407" s="12"/>
      <c r="NMI407" s="12"/>
      <c r="NMJ407" s="12"/>
      <c r="NMK407" s="12"/>
      <c r="NML407" s="12"/>
      <c r="NMM407" s="12"/>
      <c r="NMN407" s="12"/>
      <c r="NMO407" s="12"/>
      <c r="NMP407" s="12"/>
      <c r="NMQ407" s="12"/>
      <c r="NMR407" s="12"/>
      <c r="NMS407" s="12"/>
      <c r="NMT407" s="12"/>
      <c r="NMU407" s="12"/>
      <c r="NMV407" s="12"/>
      <c r="NMW407" s="12"/>
      <c r="NMX407" s="12"/>
      <c r="NMY407" s="12"/>
      <c r="NMZ407" s="12"/>
      <c r="NNA407" s="12"/>
      <c r="NNB407" s="12"/>
      <c r="NNC407" s="12"/>
      <c r="NND407" s="12"/>
      <c r="NNE407" s="12"/>
      <c r="NNF407" s="12"/>
      <c r="NNG407" s="12"/>
      <c r="NNH407" s="12"/>
      <c r="NNI407" s="12"/>
      <c r="NNJ407" s="12"/>
      <c r="NNK407" s="12"/>
      <c r="NNL407" s="12"/>
      <c r="NNM407" s="12"/>
      <c r="NNN407" s="12"/>
      <c r="NNO407" s="12"/>
      <c r="NNP407" s="12"/>
      <c r="NNQ407" s="12"/>
      <c r="NNR407" s="12"/>
      <c r="NNS407" s="12"/>
      <c r="NNT407" s="12"/>
      <c r="NNU407" s="12"/>
      <c r="NNV407" s="12"/>
      <c r="NNW407" s="12"/>
      <c r="NNX407" s="12"/>
      <c r="NNY407" s="12"/>
      <c r="NNZ407" s="12"/>
      <c r="NOA407" s="12"/>
      <c r="NOB407" s="12"/>
      <c r="NOC407" s="12"/>
      <c r="NOD407" s="12"/>
      <c r="NOE407" s="12"/>
      <c r="NOF407" s="12"/>
      <c r="NOG407" s="12"/>
      <c r="NOH407" s="12"/>
      <c r="NOI407" s="12"/>
      <c r="NOJ407" s="12"/>
      <c r="NOK407" s="12"/>
      <c r="NOL407" s="12"/>
      <c r="NOM407" s="12"/>
      <c r="NON407" s="12"/>
      <c r="NOO407" s="12"/>
      <c r="NOP407" s="12"/>
      <c r="NOQ407" s="12"/>
      <c r="NOR407" s="12"/>
      <c r="NOS407" s="12"/>
      <c r="NOT407" s="12"/>
      <c r="NOU407" s="12"/>
      <c r="NOV407" s="12"/>
      <c r="NOW407" s="12"/>
      <c r="NOX407" s="12"/>
      <c r="NOY407" s="12"/>
      <c r="NOZ407" s="12"/>
      <c r="NPA407" s="12"/>
      <c r="NPB407" s="12"/>
      <c r="NPC407" s="12"/>
      <c r="NPD407" s="12"/>
      <c r="NPE407" s="12"/>
      <c r="NPF407" s="12"/>
      <c r="NPG407" s="12"/>
      <c r="NPH407" s="12"/>
      <c r="NPI407" s="12"/>
      <c r="NPJ407" s="12"/>
      <c r="NPK407" s="12"/>
      <c r="NPL407" s="12"/>
      <c r="NPM407" s="12"/>
      <c r="NPN407" s="12"/>
      <c r="NPO407" s="12"/>
      <c r="NPP407" s="12"/>
      <c r="NPQ407" s="12"/>
      <c r="NPR407" s="12"/>
      <c r="NPS407" s="12"/>
      <c r="NPT407" s="12"/>
      <c r="NPU407" s="12"/>
      <c r="NPV407" s="12"/>
      <c r="NPW407" s="12"/>
      <c r="NPX407" s="12"/>
      <c r="NPY407" s="12"/>
      <c r="NPZ407" s="12"/>
      <c r="NQA407" s="12"/>
      <c r="NQB407" s="12"/>
      <c r="NQC407" s="12"/>
      <c r="NQD407" s="12"/>
      <c r="NQE407" s="12"/>
      <c r="NQF407" s="12"/>
      <c r="NQG407" s="12"/>
      <c r="NQH407" s="12"/>
      <c r="NQI407" s="12"/>
      <c r="NQJ407" s="12"/>
      <c r="NQK407" s="12"/>
      <c r="NQL407" s="12"/>
      <c r="NQM407" s="12"/>
      <c r="NQN407" s="12"/>
      <c r="NQO407" s="12"/>
      <c r="NQP407" s="12"/>
      <c r="NQQ407" s="12"/>
      <c r="NQR407" s="12"/>
      <c r="NQS407" s="12"/>
      <c r="NQT407" s="12"/>
      <c r="NQU407" s="12"/>
      <c r="NQV407" s="12"/>
      <c r="NQW407" s="12"/>
      <c r="NQX407" s="12"/>
      <c r="NQY407" s="12"/>
      <c r="NQZ407" s="12"/>
      <c r="NRA407" s="12"/>
      <c r="NRB407" s="12"/>
      <c r="NRC407" s="12"/>
      <c r="NRD407" s="12"/>
      <c r="NRE407" s="12"/>
      <c r="NRF407" s="12"/>
      <c r="NRG407" s="12"/>
      <c r="NRH407" s="12"/>
      <c r="NRI407" s="12"/>
      <c r="NRJ407" s="12"/>
      <c r="NRK407" s="12"/>
      <c r="NRL407" s="12"/>
      <c r="NRM407" s="12"/>
      <c r="NRN407" s="12"/>
      <c r="NRO407" s="12"/>
      <c r="NRP407" s="12"/>
      <c r="NRQ407" s="12"/>
      <c r="NRR407" s="12"/>
      <c r="NRS407" s="12"/>
      <c r="NRT407" s="12"/>
      <c r="NRU407" s="12"/>
      <c r="NRV407" s="12"/>
      <c r="NRW407" s="12"/>
      <c r="NRX407" s="12"/>
      <c r="NRY407" s="12"/>
      <c r="NRZ407" s="12"/>
      <c r="NSA407" s="12"/>
      <c r="NSB407" s="12"/>
      <c r="NSC407" s="12"/>
      <c r="NSD407" s="12"/>
      <c r="NSE407" s="12"/>
      <c r="NSF407" s="12"/>
      <c r="NSG407" s="12"/>
      <c r="NSH407" s="12"/>
      <c r="NSI407" s="12"/>
      <c r="NSJ407" s="12"/>
      <c r="NSK407" s="12"/>
      <c r="NSL407" s="12"/>
      <c r="NSM407" s="12"/>
      <c r="NSN407" s="12"/>
      <c r="NSO407" s="12"/>
      <c r="NSP407" s="12"/>
      <c r="NSQ407" s="12"/>
      <c r="NSR407" s="12"/>
      <c r="NSS407" s="12"/>
      <c r="NST407" s="12"/>
      <c r="NSU407" s="12"/>
      <c r="NSV407" s="12"/>
      <c r="NSW407" s="12"/>
      <c r="NSX407" s="12"/>
      <c r="NSY407" s="12"/>
      <c r="NSZ407" s="12"/>
      <c r="NTA407" s="12"/>
      <c r="NTB407" s="12"/>
      <c r="NTC407" s="12"/>
      <c r="NTD407" s="12"/>
      <c r="NTE407" s="12"/>
      <c r="NTF407" s="12"/>
      <c r="NTG407" s="12"/>
      <c r="NTH407" s="12"/>
      <c r="NTI407" s="12"/>
      <c r="NTJ407" s="12"/>
      <c r="NTK407" s="12"/>
      <c r="NTL407" s="12"/>
      <c r="NTM407" s="12"/>
      <c r="NTN407" s="12"/>
      <c r="NTO407" s="12"/>
      <c r="NTP407" s="12"/>
      <c r="NTQ407" s="12"/>
      <c r="NTR407" s="12"/>
      <c r="NTS407" s="12"/>
      <c r="NTT407" s="12"/>
      <c r="NTU407" s="12"/>
      <c r="NTV407" s="12"/>
      <c r="NTW407" s="12"/>
      <c r="NTX407" s="12"/>
      <c r="NTY407" s="12"/>
      <c r="NTZ407" s="12"/>
      <c r="NUA407" s="12"/>
      <c r="NUB407" s="12"/>
      <c r="NUC407" s="12"/>
      <c r="NUD407" s="12"/>
      <c r="NUE407" s="12"/>
      <c r="NUF407" s="12"/>
      <c r="NUG407" s="12"/>
      <c r="NUH407" s="12"/>
      <c r="NUI407" s="12"/>
      <c r="NUJ407" s="12"/>
      <c r="NUK407" s="12"/>
      <c r="NUL407" s="12"/>
      <c r="NUM407" s="12"/>
      <c r="NUN407" s="12"/>
      <c r="NUO407" s="12"/>
      <c r="NUP407" s="12"/>
      <c r="NUQ407" s="12"/>
      <c r="NUR407" s="12"/>
      <c r="NUS407" s="12"/>
      <c r="NUT407" s="12"/>
      <c r="NUU407" s="12"/>
      <c r="NUV407" s="12"/>
      <c r="NUW407" s="12"/>
      <c r="NUX407" s="12"/>
      <c r="NUY407" s="12"/>
      <c r="NUZ407" s="12"/>
      <c r="NVA407" s="12"/>
      <c r="NVB407" s="12"/>
      <c r="NVC407" s="12"/>
      <c r="NVD407" s="12"/>
      <c r="NVE407" s="12"/>
      <c r="NVF407" s="12"/>
      <c r="NVG407" s="12"/>
      <c r="NVH407" s="12"/>
      <c r="NVI407" s="12"/>
      <c r="NVJ407" s="12"/>
      <c r="NVK407" s="12"/>
      <c r="NVL407" s="12"/>
      <c r="NVM407" s="12"/>
      <c r="NVN407" s="12"/>
      <c r="NVO407" s="12"/>
      <c r="NVP407" s="12"/>
      <c r="NVQ407" s="12"/>
      <c r="NVR407" s="12"/>
      <c r="NVS407" s="12"/>
      <c r="NVT407" s="12"/>
      <c r="NVU407" s="12"/>
      <c r="NVV407" s="12"/>
      <c r="NVW407" s="12"/>
      <c r="NVX407" s="12"/>
      <c r="NVY407" s="12"/>
      <c r="NVZ407" s="12"/>
      <c r="NWA407" s="12"/>
      <c r="NWB407" s="12"/>
      <c r="NWC407" s="12"/>
      <c r="NWD407" s="12"/>
      <c r="NWE407" s="12"/>
      <c r="NWF407" s="12"/>
      <c r="NWG407" s="12"/>
      <c r="NWH407" s="12"/>
      <c r="NWI407" s="12"/>
      <c r="NWJ407" s="12"/>
      <c r="NWK407" s="12"/>
      <c r="NWL407" s="12"/>
      <c r="NWM407" s="12"/>
      <c r="NWN407" s="12"/>
      <c r="NWO407" s="12"/>
      <c r="NWP407" s="12"/>
      <c r="NWQ407" s="12"/>
      <c r="NWR407" s="12"/>
      <c r="NWS407" s="12"/>
      <c r="NWT407" s="12"/>
      <c r="NWU407" s="12"/>
      <c r="NWV407" s="12"/>
      <c r="NWW407" s="12"/>
      <c r="NWX407" s="12"/>
      <c r="NWY407" s="12"/>
      <c r="NWZ407" s="12"/>
      <c r="NXA407" s="12"/>
      <c r="NXB407" s="12"/>
      <c r="NXC407" s="12"/>
      <c r="NXD407" s="12"/>
      <c r="NXE407" s="12"/>
      <c r="NXF407" s="12"/>
      <c r="NXG407" s="12"/>
      <c r="NXH407" s="12"/>
      <c r="NXI407" s="12"/>
      <c r="NXJ407" s="12"/>
      <c r="NXK407" s="12"/>
      <c r="NXL407" s="12"/>
      <c r="NXM407" s="12"/>
      <c r="NXN407" s="12"/>
      <c r="NXO407" s="12"/>
      <c r="NXP407" s="12"/>
      <c r="NXQ407" s="12"/>
      <c r="NXR407" s="12"/>
      <c r="NXS407" s="12"/>
      <c r="NXT407" s="12"/>
      <c r="NXU407" s="12"/>
      <c r="NXV407" s="12"/>
      <c r="NXW407" s="12"/>
      <c r="NXX407" s="12"/>
      <c r="NXY407" s="12"/>
      <c r="NXZ407" s="12"/>
      <c r="NYA407" s="12"/>
      <c r="NYB407" s="12"/>
      <c r="NYC407" s="12"/>
      <c r="NYD407" s="12"/>
      <c r="NYE407" s="12"/>
      <c r="NYF407" s="12"/>
      <c r="NYG407" s="12"/>
      <c r="NYH407" s="12"/>
      <c r="NYI407" s="12"/>
      <c r="NYJ407" s="12"/>
      <c r="NYK407" s="12"/>
      <c r="NYL407" s="12"/>
      <c r="NYM407" s="12"/>
      <c r="NYN407" s="12"/>
      <c r="NYO407" s="12"/>
      <c r="NYP407" s="12"/>
      <c r="NYQ407" s="12"/>
      <c r="NYR407" s="12"/>
      <c r="NYS407" s="12"/>
      <c r="NYT407" s="12"/>
      <c r="NYU407" s="12"/>
      <c r="NYV407" s="12"/>
      <c r="NYW407" s="12"/>
      <c r="NYX407" s="12"/>
      <c r="NYY407" s="12"/>
      <c r="NYZ407" s="12"/>
      <c r="NZA407" s="12"/>
      <c r="NZB407" s="12"/>
      <c r="NZC407" s="12"/>
      <c r="NZD407" s="12"/>
      <c r="NZE407" s="12"/>
      <c r="NZF407" s="12"/>
      <c r="NZG407" s="12"/>
      <c r="NZH407" s="12"/>
      <c r="NZI407" s="12"/>
      <c r="NZJ407" s="12"/>
      <c r="NZK407" s="12"/>
      <c r="NZL407" s="12"/>
      <c r="NZM407" s="12"/>
      <c r="NZN407" s="12"/>
      <c r="NZO407" s="12"/>
      <c r="NZP407" s="12"/>
      <c r="NZQ407" s="12"/>
      <c r="NZR407" s="12"/>
      <c r="NZS407" s="12"/>
      <c r="NZT407" s="12"/>
      <c r="NZU407" s="12"/>
      <c r="NZV407" s="12"/>
      <c r="NZW407" s="12"/>
      <c r="NZX407" s="12"/>
      <c r="NZY407" s="12"/>
      <c r="NZZ407" s="12"/>
      <c r="OAA407" s="12"/>
      <c r="OAB407" s="12"/>
      <c r="OAC407" s="12"/>
      <c r="OAD407" s="12"/>
      <c r="OAE407" s="12"/>
      <c r="OAF407" s="12"/>
      <c r="OAG407" s="12"/>
      <c r="OAH407" s="12"/>
      <c r="OAI407" s="12"/>
      <c r="OAJ407" s="12"/>
      <c r="OAK407" s="12"/>
      <c r="OAL407" s="12"/>
      <c r="OAM407" s="12"/>
      <c r="OAN407" s="12"/>
      <c r="OAO407" s="12"/>
      <c r="OAP407" s="12"/>
      <c r="OAQ407" s="12"/>
      <c r="OAR407" s="12"/>
      <c r="OAS407" s="12"/>
      <c r="OAT407" s="12"/>
      <c r="OAU407" s="12"/>
      <c r="OAV407" s="12"/>
      <c r="OAW407" s="12"/>
      <c r="OAX407" s="12"/>
      <c r="OAY407" s="12"/>
      <c r="OAZ407" s="12"/>
      <c r="OBA407" s="12"/>
      <c r="OBB407" s="12"/>
      <c r="OBC407" s="12"/>
      <c r="OBD407" s="12"/>
      <c r="OBE407" s="12"/>
      <c r="OBF407" s="12"/>
      <c r="OBG407" s="12"/>
      <c r="OBH407" s="12"/>
      <c r="OBI407" s="12"/>
      <c r="OBJ407" s="12"/>
      <c r="OBK407" s="12"/>
      <c r="OBL407" s="12"/>
      <c r="OBM407" s="12"/>
      <c r="OBN407" s="12"/>
      <c r="OBO407" s="12"/>
      <c r="OBP407" s="12"/>
      <c r="OBQ407" s="12"/>
      <c r="OBR407" s="12"/>
      <c r="OBS407" s="12"/>
      <c r="OBT407" s="12"/>
      <c r="OBU407" s="12"/>
      <c r="OBV407" s="12"/>
      <c r="OBW407" s="12"/>
      <c r="OBX407" s="12"/>
      <c r="OBY407" s="12"/>
      <c r="OBZ407" s="12"/>
      <c r="OCA407" s="12"/>
      <c r="OCB407" s="12"/>
      <c r="OCC407" s="12"/>
      <c r="OCD407" s="12"/>
      <c r="OCE407" s="12"/>
      <c r="OCF407" s="12"/>
      <c r="OCG407" s="12"/>
      <c r="OCH407" s="12"/>
      <c r="OCI407" s="12"/>
      <c r="OCJ407" s="12"/>
      <c r="OCK407" s="12"/>
      <c r="OCL407" s="12"/>
      <c r="OCM407" s="12"/>
      <c r="OCN407" s="12"/>
      <c r="OCO407" s="12"/>
      <c r="OCP407" s="12"/>
      <c r="OCQ407" s="12"/>
      <c r="OCR407" s="12"/>
      <c r="OCS407" s="12"/>
      <c r="OCT407" s="12"/>
      <c r="OCU407" s="12"/>
      <c r="OCV407" s="12"/>
      <c r="OCW407" s="12"/>
      <c r="OCX407" s="12"/>
      <c r="OCY407" s="12"/>
      <c r="OCZ407" s="12"/>
      <c r="ODA407" s="12"/>
      <c r="ODB407" s="12"/>
      <c r="ODC407" s="12"/>
      <c r="ODD407" s="12"/>
      <c r="ODE407" s="12"/>
      <c r="ODF407" s="12"/>
      <c r="ODG407" s="12"/>
      <c r="ODH407" s="12"/>
      <c r="ODI407" s="12"/>
      <c r="ODJ407" s="12"/>
      <c r="ODK407" s="12"/>
      <c r="ODL407" s="12"/>
      <c r="ODM407" s="12"/>
      <c r="ODN407" s="12"/>
      <c r="ODO407" s="12"/>
      <c r="ODP407" s="12"/>
      <c r="ODQ407" s="12"/>
      <c r="ODR407" s="12"/>
      <c r="ODS407" s="12"/>
      <c r="ODT407" s="12"/>
      <c r="ODU407" s="12"/>
      <c r="ODV407" s="12"/>
      <c r="ODW407" s="12"/>
      <c r="ODX407" s="12"/>
      <c r="ODY407" s="12"/>
      <c r="ODZ407" s="12"/>
      <c r="OEA407" s="12"/>
      <c r="OEB407" s="12"/>
      <c r="OEC407" s="12"/>
      <c r="OED407" s="12"/>
      <c r="OEE407" s="12"/>
      <c r="OEF407" s="12"/>
      <c r="OEG407" s="12"/>
      <c r="OEH407" s="12"/>
      <c r="OEI407" s="12"/>
      <c r="OEJ407" s="12"/>
      <c r="OEK407" s="12"/>
      <c r="OEL407" s="12"/>
      <c r="OEM407" s="12"/>
      <c r="OEN407" s="12"/>
      <c r="OEO407" s="12"/>
      <c r="OEP407" s="12"/>
      <c r="OEQ407" s="12"/>
      <c r="OER407" s="12"/>
      <c r="OES407" s="12"/>
      <c r="OET407" s="12"/>
      <c r="OEU407" s="12"/>
      <c r="OEV407" s="12"/>
      <c r="OEW407" s="12"/>
      <c r="OEX407" s="12"/>
      <c r="OEY407" s="12"/>
      <c r="OEZ407" s="12"/>
      <c r="OFA407" s="12"/>
      <c r="OFB407" s="12"/>
      <c r="OFC407" s="12"/>
      <c r="OFD407" s="12"/>
      <c r="OFE407" s="12"/>
      <c r="OFF407" s="12"/>
      <c r="OFG407" s="12"/>
      <c r="OFH407" s="12"/>
      <c r="OFI407" s="12"/>
      <c r="OFJ407" s="12"/>
      <c r="OFK407" s="12"/>
      <c r="OFL407" s="12"/>
      <c r="OFM407" s="12"/>
      <c r="OFN407" s="12"/>
      <c r="OFO407" s="12"/>
      <c r="OFP407" s="12"/>
      <c r="OFQ407" s="12"/>
      <c r="OFR407" s="12"/>
      <c r="OFS407" s="12"/>
      <c r="OFT407" s="12"/>
      <c r="OFU407" s="12"/>
      <c r="OFV407" s="12"/>
      <c r="OFW407" s="12"/>
      <c r="OFX407" s="12"/>
      <c r="OFY407" s="12"/>
      <c r="OFZ407" s="12"/>
      <c r="OGA407" s="12"/>
      <c r="OGB407" s="12"/>
      <c r="OGC407" s="12"/>
      <c r="OGD407" s="12"/>
      <c r="OGE407" s="12"/>
      <c r="OGF407" s="12"/>
      <c r="OGG407" s="12"/>
      <c r="OGH407" s="12"/>
      <c r="OGI407" s="12"/>
      <c r="OGJ407" s="12"/>
      <c r="OGK407" s="12"/>
      <c r="OGL407" s="12"/>
      <c r="OGM407" s="12"/>
      <c r="OGN407" s="12"/>
      <c r="OGO407" s="12"/>
      <c r="OGP407" s="12"/>
      <c r="OGQ407" s="12"/>
      <c r="OGR407" s="12"/>
      <c r="OGS407" s="12"/>
      <c r="OGT407" s="12"/>
      <c r="OGU407" s="12"/>
      <c r="OGV407" s="12"/>
      <c r="OGW407" s="12"/>
      <c r="OGX407" s="12"/>
      <c r="OGY407" s="12"/>
      <c r="OGZ407" s="12"/>
      <c r="OHA407" s="12"/>
      <c r="OHB407" s="12"/>
      <c r="OHC407" s="12"/>
      <c r="OHD407" s="12"/>
      <c r="OHE407" s="12"/>
      <c r="OHF407" s="12"/>
      <c r="OHG407" s="12"/>
      <c r="OHH407" s="12"/>
      <c r="OHI407" s="12"/>
      <c r="OHJ407" s="12"/>
      <c r="OHK407" s="12"/>
      <c r="OHL407" s="12"/>
      <c r="OHM407" s="12"/>
      <c r="OHN407" s="12"/>
      <c r="OHO407" s="12"/>
      <c r="OHP407" s="12"/>
      <c r="OHQ407" s="12"/>
      <c r="OHR407" s="12"/>
      <c r="OHS407" s="12"/>
      <c r="OHT407" s="12"/>
      <c r="OHU407" s="12"/>
      <c r="OHV407" s="12"/>
      <c r="OHW407" s="12"/>
      <c r="OHX407" s="12"/>
      <c r="OHY407" s="12"/>
      <c r="OHZ407" s="12"/>
      <c r="OIA407" s="12"/>
      <c r="OIB407" s="12"/>
      <c r="OIC407" s="12"/>
      <c r="OID407" s="12"/>
      <c r="OIE407" s="12"/>
      <c r="OIF407" s="12"/>
      <c r="OIG407" s="12"/>
      <c r="OIH407" s="12"/>
      <c r="OII407" s="12"/>
      <c r="OIJ407" s="12"/>
      <c r="OIK407" s="12"/>
      <c r="OIL407" s="12"/>
      <c r="OIM407" s="12"/>
      <c r="OIN407" s="12"/>
      <c r="OIO407" s="12"/>
      <c r="OIP407" s="12"/>
      <c r="OIQ407" s="12"/>
      <c r="OIR407" s="12"/>
      <c r="OIS407" s="12"/>
      <c r="OIT407" s="12"/>
      <c r="OIU407" s="12"/>
      <c r="OIV407" s="12"/>
      <c r="OIW407" s="12"/>
      <c r="OIX407" s="12"/>
      <c r="OIY407" s="12"/>
      <c r="OIZ407" s="12"/>
      <c r="OJA407" s="12"/>
      <c r="OJB407" s="12"/>
      <c r="OJC407" s="12"/>
      <c r="OJD407" s="12"/>
      <c r="OJE407" s="12"/>
      <c r="OJF407" s="12"/>
      <c r="OJG407" s="12"/>
      <c r="OJH407" s="12"/>
      <c r="OJI407" s="12"/>
      <c r="OJJ407" s="12"/>
      <c r="OJK407" s="12"/>
      <c r="OJL407" s="12"/>
      <c r="OJM407" s="12"/>
      <c r="OJN407" s="12"/>
      <c r="OJO407" s="12"/>
      <c r="OJP407" s="12"/>
      <c r="OJQ407" s="12"/>
      <c r="OJR407" s="12"/>
      <c r="OJS407" s="12"/>
      <c r="OJT407" s="12"/>
      <c r="OJU407" s="12"/>
      <c r="OJV407" s="12"/>
      <c r="OJW407" s="12"/>
      <c r="OJX407" s="12"/>
      <c r="OJY407" s="12"/>
      <c r="OJZ407" s="12"/>
      <c r="OKA407" s="12"/>
      <c r="OKB407" s="12"/>
      <c r="OKC407" s="12"/>
      <c r="OKD407" s="12"/>
      <c r="OKE407" s="12"/>
      <c r="OKF407" s="12"/>
      <c r="OKG407" s="12"/>
      <c r="OKH407" s="12"/>
      <c r="OKI407" s="12"/>
      <c r="OKJ407" s="12"/>
      <c r="OKK407" s="12"/>
      <c r="OKL407" s="12"/>
      <c r="OKM407" s="12"/>
      <c r="OKN407" s="12"/>
      <c r="OKO407" s="12"/>
      <c r="OKP407" s="12"/>
      <c r="OKQ407" s="12"/>
      <c r="OKR407" s="12"/>
      <c r="OKS407" s="12"/>
      <c r="OKT407" s="12"/>
      <c r="OKU407" s="12"/>
      <c r="OKV407" s="12"/>
      <c r="OKW407" s="12"/>
      <c r="OKX407" s="12"/>
      <c r="OKY407" s="12"/>
      <c r="OKZ407" s="12"/>
      <c r="OLA407" s="12"/>
      <c r="OLB407" s="12"/>
      <c r="OLC407" s="12"/>
      <c r="OLD407" s="12"/>
      <c r="OLE407" s="12"/>
      <c r="OLF407" s="12"/>
      <c r="OLG407" s="12"/>
      <c r="OLH407" s="12"/>
      <c r="OLI407" s="12"/>
      <c r="OLJ407" s="12"/>
      <c r="OLK407" s="12"/>
      <c r="OLL407" s="12"/>
      <c r="OLM407" s="12"/>
      <c r="OLN407" s="12"/>
      <c r="OLO407" s="12"/>
      <c r="OLP407" s="12"/>
      <c r="OLQ407" s="12"/>
      <c r="OLR407" s="12"/>
      <c r="OLS407" s="12"/>
      <c r="OLT407" s="12"/>
      <c r="OLU407" s="12"/>
      <c r="OLV407" s="12"/>
      <c r="OLW407" s="12"/>
      <c r="OLX407" s="12"/>
      <c r="OLY407" s="12"/>
      <c r="OLZ407" s="12"/>
      <c r="OMA407" s="12"/>
      <c r="OMB407" s="12"/>
      <c r="OMC407" s="12"/>
      <c r="OMD407" s="12"/>
      <c r="OME407" s="12"/>
      <c r="OMF407" s="12"/>
      <c r="OMG407" s="12"/>
      <c r="OMH407" s="12"/>
      <c r="OMI407" s="12"/>
      <c r="OMJ407" s="12"/>
      <c r="OMK407" s="12"/>
      <c r="OML407" s="12"/>
      <c r="OMM407" s="12"/>
      <c r="OMN407" s="12"/>
      <c r="OMO407" s="12"/>
      <c r="OMP407" s="12"/>
      <c r="OMQ407" s="12"/>
      <c r="OMR407" s="12"/>
      <c r="OMS407" s="12"/>
      <c r="OMT407" s="12"/>
      <c r="OMU407" s="12"/>
      <c r="OMV407" s="12"/>
      <c r="OMW407" s="12"/>
      <c r="OMX407" s="12"/>
      <c r="OMY407" s="12"/>
      <c r="OMZ407" s="12"/>
      <c r="ONA407" s="12"/>
      <c r="ONB407" s="12"/>
      <c r="ONC407" s="12"/>
      <c r="OND407" s="12"/>
      <c r="ONE407" s="12"/>
      <c r="ONF407" s="12"/>
      <c r="ONG407" s="12"/>
      <c r="ONH407" s="12"/>
      <c r="ONI407" s="12"/>
      <c r="ONJ407" s="12"/>
      <c r="ONK407" s="12"/>
      <c r="ONL407" s="12"/>
      <c r="ONM407" s="12"/>
      <c r="ONN407" s="12"/>
      <c r="ONO407" s="12"/>
      <c r="ONP407" s="12"/>
      <c r="ONQ407" s="12"/>
      <c r="ONR407" s="12"/>
      <c r="ONS407" s="12"/>
      <c r="ONT407" s="12"/>
      <c r="ONU407" s="12"/>
      <c r="ONV407" s="12"/>
      <c r="ONW407" s="12"/>
      <c r="ONX407" s="12"/>
      <c r="ONY407" s="12"/>
      <c r="ONZ407" s="12"/>
      <c r="OOA407" s="12"/>
      <c r="OOB407" s="12"/>
      <c r="OOC407" s="12"/>
      <c r="OOD407" s="12"/>
      <c r="OOE407" s="12"/>
      <c r="OOF407" s="12"/>
      <c r="OOG407" s="12"/>
      <c r="OOH407" s="12"/>
      <c r="OOI407" s="12"/>
      <c r="OOJ407" s="12"/>
      <c r="OOK407" s="12"/>
      <c r="OOL407" s="12"/>
      <c r="OOM407" s="12"/>
      <c r="OON407" s="12"/>
      <c r="OOO407" s="12"/>
      <c r="OOP407" s="12"/>
      <c r="OOQ407" s="12"/>
      <c r="OOR407" s="12"/>
      <c r="OOS407" s="12"/>
      <c r="OOT407" s="12"/>
      <c r="OOU407" s="12"/>
      <c r="OOV407" s="12"/>
      <c r="OOW407" s="12"/>
      <c r="OOX407" s="12"/>
      <c r="OOY407" s="12"/>
      <c r="OOZ407" s="12"/>
      <c r="OPA407" s="12"/>
      <c r="OPB407" s="12"/>
      <c r="OPC407" s="12"/>
      <c r="OPD407" s="12"/>
      <c r="OPE407" s="12"/>
      <c r="OPF407" s="12"/>
      <c r="OPG407" s="12"/>
      <c r="OPH407" s="12"/>
      <c r="OPI407" s="12"/>
      <c r="OPJ407" s="12"/>
      <c r="OPK407" s="12"/>
      <c r="OPL407" s="12"/>
      <c r="OPM407" s="12"/>
      <c r="OPN407" s="12"/>
      <c r="OPO407" s="12"/>
      <c r="OPP407" s="12"/>
      <c r="OPQ407" s="12"/>
      <c r="OPR407" s="12"/>
      <c r="OPS407" s="12"/>
      <c r="OPT407" s="12"/>
      <c r="OPU407" s="12"/>
      <c r="OPV407" s="12"/>
      <c r="OPW407" s="12"/>
      <c r="OPX407" s="12"/>
      <c r="OPY407" s="12"/>
      <c r="OPZ407" s="12"/>
      <c r="OQA407" s="12"/>
      <c r="OQB407" s="12"/>
      <c r="OQC407" s="12"/>
      <c r="OQD407" s="12"/>
      <c r="OQE407" s="12"/>
      <c r="OQF407" s="12"/>
      <c r="OQG407" s="12"/>
      <c r="OQH407" s="12"/>
      <c r="OQI407" s="12"/>
      <c r="OQJ407" s="12"/>
      <c r="OQK407" s="12"/>
      <c r="OQL407" s="12"/>
      <c r="OQM407" s="12"/>
      <c r="OQN407" s="12"/>
      <c r="OQO407" s="12"/>
      <c r="OQP407" s="12"/>
      <c r="OQQ407" s="12"/>
      <c r="OQR407" s="12"/>
      <c r="OQS407" s="12"/>
      <c r="OQT407" s="12"/>
      <c r="OQU407" s="12"/>
      <c r="OQV407" s="12"/>
      <c r="OQW407" s="12"/>
      <c r="OQX407" s="12"/>
      <c r="OQY407" s="12"/>
      <c r="OQZ407" s="12"/>
      <c r="ORA407" s="12"/>
      <c r="ORB407" s="12"/>
      <c r="ORC407" s="12"/>
      <c r="ORD407" s="12"/>
      <c r="ORE407" s="12"/>
      <c r="ORF407" s="12"/>
      <c r="ORG407" s="12"/>
      <c r="ORH407" s="12"/>
      <c r="ORI407" s="12"/>
      <c r="ORJ407" s="12"/>
      <c r="ORK407" s="12"/>
      <c r="ORL407" s="12"/>
      <c r="ORM407" s="12"/>
      <c r="ORN407" s="12"/>
      <c r="ORO407" s="12"/>
      <c r="ORP407" s="12"/>
      <c r="ORQ407" s="12"/>
      <c r="ORR407" s="12"/>
      <c r="ORS407" s="12"/>
      <c r="ORT407" s="12"/>
      <c r="ORU407" s="12"/>
      <c r="ORV407" s="12"/>
      <c r="ORW407" s="12"/>
      <c r="ORX407" s="12"/>
      <c r="ORY407" s="12"/>
      <c r="ORZ407" s="12"/>
      <c r="OSA407" s="12"/>
      <c r="OSB407" s="12"/>
      <c r="OSC407" s="12"/>
      <c r="OSD407" s="12"/>
      <c r="OSE407" s="12"/>
      <c r="OSF407" s="12"/>
      <c r="OSG407" s="12"/>
      <c r="OSH407" s="12"/>
      <c r="OSI407" s="12"/>
      <c r="OSJ407" s="12"/>
      <c r="OSK407" s="12"/>
      <c r="OSL407" s="12"/>
      <c r="OSM407" s="12"/>
      <c r="OSN407" s="12"/>
      <c r="OSO407" s="12"/>
      <c r="OSP407" s="12"/>
      <c r="OSQ407" s="12"/>
      <c r="OSR407" s="12"/>
      <c r="OSS407" s="12"/>
      <c r="OST407" s="12"/>
      <c r="OSU407" s="12"/>
      <c r="OSV407" s="12"/>
      <c r="OSW407" s="12"/>
      <c r="OSX407" s="12"/>
      <c r="OSY407" s="12"/>
      <c r="OSZ407" s="12"/>
      <c r="OTA407" s="12"/>
      <c r="OTB407" s="12"/>
      <c r="OTC407" s="12"/>
      <c r="OTD407" s="12"/>
      <c r="OTE407" s="12"/>
      <c r="OTF407" s="12"/>
      <c r="OTG407" s="12"/>
      <c r="OTH407" s="12"/>
      <c r="OTI407" s="12"/>
      <c r="OTJ407" s="12"/>
      <c r="OTK407" s="12"/>
      <c r="OTL407" s="12"/>
      <c r="OTM407" s="12"/>
      <c r="OTN407" s="12"/>
      <c r="OTO407" s="12"/>
      <c r="OTP407" s="12"/>
      <c r="OTQ407" s="12"/>
      <c r="OTR407" s="12"/>
      <c r="OTS407" s="12"/>
      <c r="OTT407" s="12"/>
      <c r="OTU407" s="12"/>
      <c r="OTV407" s="12"/>
      <c r="OTW407" s="12"/>
      <c r="OTX407" s="12"/>
      <c r="OTY407" s="12"/>
      <c r="OTZ407" s="12"/>
      <c r="OUA407" s="12"/>
      <c r="OUB407" s="12"/>
      <c r="OUC407" s="12"/>
      <c r="OUD407" s="12"/>
      <c r="OUE407" s="12"/>
      <c r="OUF407" s="12"/>
      <c r="OUG407" s="12"/>
      <c r="OUH407" s="12"/>
      <c r="OUI407" s="12"/>
      <c r="OUJ407" s="12"/>
      <c r="OUK407" s="12"/>
      <c r="OUL407" s="12"/>
      <c r="OUM407" s="12"/>
      <c r="OUN407" s="12"/>
      <c r="OUO407" s="12"/>
      <c r="OUP407" s="12"/>
      <c r="OUQ407" s="12"/>
      <c r="OUR407" s="12"/>
      <c r="OUS407" s="12"/>
      <c r="OUT407" s="12"/>
      <c r="OUU407" s="12"/>
      <c r="OUV407" s="12"/>
      <c r="OUW407" s="12"/>
      <c r="OUX407" s="12"/>
      <c r="OUY407" s="12"/>
      <c r="OUZ407" s="12"/>
      <c r="OVA407" s="12"/>
      <c r="OVB407" s="12"/>
      <c r="OVC407" s="12"/>
      <c r="OVD407" s="12"/>
      <c r="OVE407" s="12"/>
      <c r="OVF407" s="12"/>
      <c r="OVG407" s="12"/>
      <c r="OVH407" s="12"/>
      <c r="OVI407" s="12"/>
      <c r="OVJ407" s="12"/>
      <c r="OVK407" s="12"/>
      <c r="OVL407" s="12"/>
      <c r="OVM407" s="12"/>
      <c r="OVN407" s="12"/>
      <c r="OVO407" s="12"/>
      <c r="OVP407" s="12"/>
      <c r="OVQ407" s="12"/>
      <c r="OVR407" s="12"/>
      <c r="OVS407" s="12"/>
      <c r="OVT407" s="12"/>
      <c r="OVU407" s="12"/>
      <c r="OVV407" s="12"/>
      <c r="OVW407" s="12"/>
      <c r="OVX407" s="12"/>
      <c r="OVY407" s="12"/>
      <c r="OVZ407" s="12"/>
      <c r="OWA407" s="12"/>
      <c r="OWB407" s="12"/>
      <c r="OWC407" s="12"/>
      <c r="OWD407" s="12"/>
      <c r="OWE407" s="12"/>
      <c r="OWF407" s="12"/>
      <c r="OWG407" s="12"/>
      <c r="OWH407" s="12"/>
      <c r="OWI407" s="12"/>
      <c r="OWJ407" s="12"/>
      <c r="OWK407" s="12"/>
      <c r="OWL407" s="12"/>
      <c r="OWM407" s="12"/>
      <c r="OWN407" s="12"/>
      <c r="OWO407" s="12"/>
      <c r="OWP407" s="12"/>
      <c r="OWQ407" s="12"/>
      <c r="OWR407" s="12"/>
      <c r="OWS407" s="12"/>
      <c r="OWT407" s="12"/>
      <c r="OWU407" s="12"/>
      <c r="OWV407" s="12"/>
      <c r="OWW407" s="12"/>
      <c r="OWX407" s="12"/>
      <c r="OWY407" s="12"/>
      <c r="OWZ407" s="12"/>
      <c r="OXA407" s="12"/>
      <c r="OXB407" s="12"/>
      <c r="OXC407" s="12"/>
      <c r="OXD407" s="12"/>
      <c r="OXE407" s="12"/>
      <c r="OXF407" s="12"/>
      <c r="OXG407" s="12"/>
      <c r="OXH407" s="12"/>
      <c r="OXI407" s="12"/>
      <c r="OXJ407" s="12"/>
      <c r="OXK407" s="12"/>
      <c r="OXL407" s="12"/>
      <c r="OXM407" s="12"/>
      <c r="OXN407" s="12"/>
      <c r="OXO407" s="12"/>
      <c r="OXP407" s="12"/>
      <c r="OXQ407" s="12"/>
      <c r="OXR407" s="12"/>
      <c r="OXS407" s="12"/>
      <c r="OXT407" s="12"/>
      <c r="OXU407" s="12"/>
      <c r="OXV407" s="12"/>
      <c r="OXW407" s="12"/>
      <c r="OXX407" s="12"/>
      <c r="OXY407" s="12"/>
      <c r="OXZ407" s="12"/>
      <c r="OYA407" s="12"/>
      <c r="OYB407" s="12"/>
      <c r="OYC407" s="12"/>
      <c r="OYD407" s="12"/>
      <c r="OYE407" s="12"/>
      <c r="OYF407" s="12"/>
      <c r="OYG407" s="12"/>
      <c r="OYH407" s="12"/>
      <c r="OYI407" s="12"/>
      <c r="OYJ407" s="12"/>
      <c r="OYK407" s="12"/>
      <c r="OYL407" s="12"/>
      <c r="OYM407" s="12"/>
      <c r="OYN407" s="12"/>
      <c r="OYO407" s="12"/>
      <c r="OYP407" s="12"/>
      <c r="OYQ407" s="12"/>
      <c r="OYR407" s="12"/>
      <c r="OYS407" s="12"/>
      <c r="OYT407" s="12"/>
      <c r="OYU407" s="12"/>
      <c r="OYV407" s="12"/>
      <c r="OYW407" s="12"/>
      <c r="OYX407" s="12"/>
      <c r="OYY407" s="12"/>
      <c r="OYZ407" s="12"/>
      <c r="OZA407" s="12"/>
      <c r="OZB407" s="12"/>
      <c r="OZC407" s="12"/>
      <c r="OZD407" s="12"/>
      <c r="OZE407" s="12"/>
      <c r="OZF407" s="12"/>
      <c r="OZG407" s="12"/>
      <c r="OZH407" s="12"/>
      <c r="OZI407" s="12"/>
      <c r="OZJ407" s="12"/>
      <c r="OZK407" s="12"/>
      <c r="OZL407" s="12"/>
      <c r="OZM407" s="12"/>
      <c r="OZN407" s="12"/>
      <c r="OZO407" s="12"/>
      <c r="OZP407" s="12"/>
      <c r="OZQ407" s="12"/>
      <c r="OZR407" s="12"/>
      <c r="OZS407" s="12"/>
      <c r="OZT407" s="12"/>
      <c r="OZU407" s="12"/>
      <c r="OZV407" s="12"/>
      <c r="OZW407" s="12"/>
      <c r="OZX407" s="12"/>
      <c r="OZY407" s="12"/>
      <c r="OZZ407" s="12"/>
      <c r="PAA407" s="12"/>
      <c r="PAB407" s="12"/>
      <c r="PAC407" s="12"/>
      <c r="PAD407" s="12"/>
      <c r="PAE407" s="12"/>
      <c r="PAF407" s="12"/>
      <c r="PAG407" s="12"/>
      <c r="PAH407" s="12"/>
      <c r="PAI407" s="12"/>
      <c r="PAJ407" s="12"/>
      <c r="PAK407" s="12"/>
      <c r="PAL407" s="12"/>
      <c r="PAM407" s="12"/>
      <c r="PAN407" s="12"/>
      <c r="PAO407" s="12"/>
      <c r="PAP407" s="12"/>
      <c r="PAQ407" s="12"/>
      <c r="PAR407" s="12"/>
      <c r="PAS407" s="12"/>
      <c r="PAT407" s="12"/>
      <c r="PAU407" s="12"/>
      <c r="PAV407" s="12"/>
      <c r="PAW407" s="12"/>
      <c r="PAX407" s="12"/>
      <c r="PAY407" s="12"/>
      <c r="PAZ407" s="12"/>
      <c r="PBA407" s="12"/>
      <c r="PBB407" s="12"/>
      <c r="PBC407" s="12"/>
      <c r="PBD407" s="12"/>
      <c r="PBE407" s="12"/>
      <c r="PBF407" s="12"/>
      <c r="PBG407" s="12"/>
      <c r="PBH407" s="12"/>
      <c r="PBI407" s="12"/>
      <c r="PBJ407" s="12"/>
      <c r="PBK407" s="12"/>
      <c r="PBL407" s="12"/>
      <c r="PBM407" s="12"/>
      <c r="PBN407" s="12"/>
      <c r="PBO407" s="12"/>
      <c r="PBP407" s="12"/>
      <c r="PBQ407" s="12"/>
      <c r="PBR407" s="12"/>
      <c r="PBS407" s="12"/>
      <c r="PBT407" s="12"/>
      <c r="PBU407" s="12"/>
      <c r="PBV407" s="12"/>
      <c r="PBW407" s="12"/>
      <c r="PBX407" s="12"/>
      <c r="PBY407" s="12"/>
      <c r="PBZ407" s="12"/>
      <c r="PCA407" s="12"/>
      <c r="PCB407" s="12"/>
      <c r="PCC407" s="12"/>
      <c r="PCD407" s="12"/>
      <c r="PCE407" s="12"/>
      <c r="PCF407" s="12"/>
      <c r="PCG407" s="12"/>
      <c r="PCH407" s="12"/>
      <c r="PCI407" s="12"/>
      <c r="PCJ407" s="12"/>
      <c r="PCK407" s="12"/>
      <c r="PCL407" s="12"/>
      <c r="PCM407" s="12"/>
      <c r="PCN407" s="12"/>
      <c r="PCO407" s="12"/>
      <c r="PCP407" s="12"/>
      <c r="PCQ407" s="12"/>
      <c r="PCR407" s="12"/>
      <c r="PCS407" s="12"/>
      <c r="PCT407" s="12"/>
      <c r="PCU407" s="12"/>
      <c r="PCV407" s="12"/>
      <c r="PCW407" s="12"/>
      <c r="PCX407" s="12"/>
      <c r="PCY407" s="12"/>
      <c r="PCZ407" s="12"/>
      <c r="PDA407" s="12"/>
      <c r="PDB407" s="12"/>
      <c r="PDC407" s="12"/>
      <c r="PDD407" s="12"/>
      <c r="PDE407" s="12"/>
      <c r="PDF407" s="12"/>
      <c r="PDG407" s="12"/>
      <c r="PDH407" s="12"/>
      <c r="PDI407" s="12"/>
      <c r="PDJ407" s="12"/>
      <c r="PDK407" s="12"/>
      <c r="PDL407" s="12"/>
      <c r="PDM407" s="12"/>
      <c r="PDN407" s="12"/>
      <c r="PDO407" s="12"/>
      <c r="PDP407" s="12"/>
      <c r="PDQ407" s="12"/>
      <c r="PDR407" s="12"/>
      <c r="PDS407" s="12"/>
      <c r="PDT407" s="12"/>
      <c r="PDU407" s="12"/>
      <c r="PDV407" s="12"/>
      <c r="PDW407" s="12"/>
      <c r="PDX407" s="12"/>
      <c r="PDY407" s="12"/>
      <c r="PDZ407" s="12"/>
      <c r="PEA407" s="12"/>
      <c r="PEB407" s="12"/>
      <c r="PEC407" s="12"/>
      <c r="PED407" s="12"/>
      <c r="PEE407" s="12"/>
      <c r="PEF407" s="12"/>
      <c r="PEG407" s="12"/>
      <c r="PEH407" s="12"/>
      <c r="PEI407" s="12"/>
      <c r="PEJ407" s="12"/>
      <c r="PEK407" s="12"/>
      <c r="PEL407" s="12"/>
      <c r="PEM407" s="12"/>
      <c r="PEN407" s="12"/>
      <c r="PEO407" s="12"/>
      <c r="PEP407" s="12"/>
      <c r="PEQ407" s="12"/>
      <c r="PER407" s="12"/>
      <c r="PES407" s="12"/>
      <c r="PET407" s="12"/>
      <c r="PEU407" s="12"/>
      <c r="PEV407" s="12"/>
      <c r="PEW407" s="12"/>
      <c r="PEX407" s="12"/>
      <c r="PEY407" s="12"/>
      <c r="PEZ407" s="12"/>
      <c r="PFA407" s="12"/>
      <c r="PFB407" s="12"/>
      <c r="PFC407" s="12"/>
      <c r="PFD407" s="12"/>
      <c r="PFE407" s="12"/>
      <c r="PFF407" s="12"/>
      <c r="PFG407" s="12"/>
      <c r="PFH407" s="12"/>
      <c r="PFI407" s="12"/>
      <c r="PFJ407" s="12"/>
      <c r="PFK407" s="12"/>
      <c r="PFL407" s="12"/>
      <c r="PFM407" s="12"/>
      <c r="PFN407" s="12"/>
      <c r="PFO407" s="12"/>
      <c r="PFP407" s="12"/>
      <c r="PFQ407" s="12"/>
      <c r="PFR407" s="12"/>
      <c r="PFS407" s="12"/>
      <c r="PFT407" s="12"/>
      <c r="PFU407" s="12"/>
      <c r="PFV407" s="12"/>
      <c r="PFW407" s="12"/>
      <c r="PFX407" s="12"/>
      <c r="PFY407" s="12"/>
      <c r="PFZ407" s="12"/>
      <c r="PGA407" s="12"/>
      <c r="PGB407" s="12"/>
      <c r="PGC407" s="12"/>
      <c r="PGD407" s="12"/>
      <c r="PGE407" s="12"/>
      <c r="PGF407" s="12"/>
      <c r="PGG407" s="12"/>
      <c r="PGH407" s="12"/>
      <c r="PGI407" s="12"/>
      <c r="PGJ407" s="12"/>
      <c r="PGK407" s="12"/>
      <c r="PGL407" s="12"/>
      <c r="PGM407" s="12"/>
      <c r="PGN407" s="12"/>
      <c r="PGO407" s="12"/>
      <c r="PGP407" s="12"/>
      <c r="PGQ407" s="12"/>
      <c r="PGR407" s="12"/>
      <c r="PGS407" s="12"/>
      <c r="PGT407" s="12"/>
      <c r="PGU407" s="12"/>
      <c r="PGV407" s="12"/>
      <c r="PGW407" s="12"/>
      <c r="PGX407" s="12"/>
      <c r="PGY407" s="12"/>
      <c r="PGZ407" s="12"/>
      <c r="PHA407" s="12"/>
      <c r="PHB407" s="12"/>
      <c r="PHC407" s="12"/>
      <c r="PHD407" s="12"/>
      <c r="PHE407" s="12"/>
      <c r="PHF407" s="12"/>
      <c r="PHG407" s="12"/>
      <c r="PHH407" s="12"/>
      <c r="PHI407" s="12"/>
      <c r="PHJ407" s="12"/>
      <c r="PHK407" s="12"/>
      <c r="PHL407" s="12"/>
      <c r="PHM407" s="12"/>
      <c r="PHN407" s="12"/>
      <c r="PHO407" s="12"/>
      <c r="PHP407" s="12"/>
      <c r="PHQ407" s="12"/>
      <c r="PHR407" s="12"/>
      <c r="PHS407" s="12"/>
      <c r="PHT407" s="12"/>
      <c r="PHU407" s="12"/>
      <c r="PHV407" s="12"/>
      <c r="PHW407" s="12"/>
      <c r="PHX407" s="12"/>
      <c r="PHY407" s="12"/>
      <c r="PHZ407" s="12"/>
      <c r="PIA407" s="12"/>
      <c r="PIB407" s="12"/>
      <c r="PIC407" s="12"/>
      <c r="PID407" s="12"/>
      <c r="PIE407" s="12"/>
      <c r="PIF407" s="12"/>
      <c r="PIG407" s="12"/>
      <c r="PIH407" s="12"/>
      <c r="PII407" s="12"/>
      <c r="PIJ407" s="12"/>
      <c r="PIK407" s="12"/>
      <c r="PIL407" s="12"/>
      <c r="PIM407" s="12"/>
      <c r="PIN407" s="12"/>
      <c r="PIO407" s="12"/>
      <c r="PIP407" s="12"/>
      <c r="PIQ407" s="12"/>
      <c r="PIR407" s="12"/>
      <c r="PIS407" s="12"/>
      <c r="PIT407" s="12"/>
      <c r="PIU407" s="12"/>
      <c r="PIV407" s="12"/>
      <c r="PIW407" s="12"/>
      <c r="PIX407" s="12"/>
      <c r="PIY407" s="12"/>
      <c r="PIZ407" s="12"/>
      <c r="PJA407" s="12"/>
      <c r="PJB407" s="12"/>
      <c r="PJC407" s="12"/>
      <c r="PJD407" s="12"/>
      <c r="PJE407" s="12"/>
      <c r="PJF407" s="12"/>
      <c r="PJG407" s="12"/>
      <c r="PJH407" s="12"/>
      <c r="PJI407" s="12"/>
      <c r="PJJ407" s="12"/>
      <c r="PJK407" s="12"/>
      <c r="PJL407" s="12"/>
      <c r="PJM407" s="12"/>
      <c r="PJN407" s="12"/>
      <c r="PJO407" s="12"/>
      <c r="PJP407" s="12"/>
      <c r="PJQ407" s="12"/>
      <c r="PJR407" s="12"/>
      <c r="PJS407" s="12"/>
      <c r="PJT407" s="12"/>
      <c r="PJU407" s="12"/>
      <c r="PJV407" s="12"/>
      <c r="PJW407" s="12"/>
      <c r="PJX407" s="12"/>
      <c r="PJY407" s="12"/>
      <c r="PJZ407" s="12"/>
      <c r="PKA407" s="12"/>
      <c r="PKB407" s="12"/>
      <c r="PKC407" s="12"/>
      <c r="PKD407" s="12"/>
      <c r="PKE407" s="12"/>
      <c r="PKF407" s="12"/>
      <c r="PKG407" s="12"/>
      <c r="PKH407" s="12"/>
      <c r="PKI407" s="12"/>
      <c r="PKJ407" s="12"/>
      <c r="PKK407" s="12"/>
      <c r="PKL407" s="12"/>
      <c r="PKM407" s="12"/>
      <c r="PKN407" s="12"/>
      <c r="PKO407" s="12"/>
      <c r="PKP407" s="12"/>
      <c r="PKQ407" s="12"/>
      <c r="PKR407" s="12"/>
      <c r="PKS407" s="12"/>
      <c r="PKT407" s="12"/>
      <c r="PKU407" s="12"/>
      <c r="PKV407" s="12"/>
      <c r="PKW407" s="12"/>
      <c r="PKX407" s="12"/>
      <c r="PKY407" s="12"/>
      <c r="PKZ407" s="12"/>
      <c r="PLA407" s="12"/>
      <c r="PLB407" s="12"/>
      <c r="PLC407" s="12"/>
      <c r="PLD407" s="12"/>
      <c r="PLE407" s="12"/>
      <c r="PLF407" s="12"/>
      <c r="PLG407" s="12"/>
      <c r="PLH407" s="12"/>
      <c r="PLI407" s="12"/>
      <c r="PLJ407" s="12"/>
      <c r="PLK407" s="12"/>
      <c r="PLL407" s="12"/>
      <c r="PLM407" s="12"/>
      <c r="PLN407" s="12"/>
      <c r="PLO407" s="12"/>
      <c r="PLP407" s="12"/>
      <c r="PLQ407" s="12"/>
      <c r="PLR407" s="12"/>
      <c r="PLS407" s="12"/>
      <c r="PLT407" s="12"/>
      <c r="PLU407" s="12"/>
      <c r="PLV407" s="12"/>
      <c r="PLW407" s="12"/>
      <c r="PLX407" s="12"/>
      <c r="PLY407" s="12"/>
      <c r="PLZ407" s="12"/>
      <c r="PMA407" s="12"/>
      <c r="PMB407" s="12"/>
      <c r="PMC407" s="12"/>
      <c r="PMD407" s="12"/>
      <c r="PME407" s="12"/>
      <c r="PMF407" s="12"/>
      <c r="PMG407" s="12"/>
      <c r="PMH407" s="12"/>
      <c r="PMI407" s="12"/>
      <c r="PMJ407" s="12"/>
      <c r="PMK407" s="12"/>
      <c r="PML407" s="12"/>
      <c r="PMM407" s="12"/>
      <c r="PMN407" s="12"/>
      <c r="PMO407" s="12"/>
      <c r="PMP407" s="12"/>
      <c r="PMQ407" s="12"/>
      <c r="PMR407" s="12"/>
      <c r="PMS407" s="12"/>
      <c r="PMT407" s="12"/>
      <c r="PMU407" s="12"/>
      <c r="PMV407" s="12"/>
      <c r="PMW407" s="12"/>
      <c r="PMX407" s="12"/>
      <c r="PMY407" s="12"/>
      <c r="PMZ407" s="12"/>
      <c r="PNA407" s="12"/>
      <c r="PNB407" s="12"/>
      <c r="PNC407" s="12"/>
      <c r="PND407" s="12"/>
      <c r="PNE407" s="12"/>
      <c r="PNF407" s="12"/>
      <c r="PNG407" s="12"/>
      <c r="PNH407" s="12"/>
      <c r="PNI407" s="12"/>
      <c r="PNJ407" s="12"/>
      <c r="PNK407" s="12"/>
      <c r="PNL407" s="12"/>
      <c r="PNM407" s="12"/>
      <c r="PNN407" s="12"/>
      <c r="PNO407" s="12"/>
      <c r="PNP407" s="12"/>
      <c r="PNQ407" s="12"/>
      <c r="PNR407" s="12"/>
      <c r="PNS407" s="12"/>
      <c r="PNT407" s="12"/>
      <c r="PNU407" s="12"/>
      <c r="PNV407" s="12"/>
      <c r="PNW407" s="12"/>
      <c r="PNX407" s="12"/>
      <c r="PNY407" s="12"/>
      <c r="PNZ407" s="12"/>
      <c r="POA407" s="12"/>
      <c r="POB407" s="12"/>
      <c r="POC407" s="12"/>
      <c r="POD407" s="12"/>
      <c r="POE407" s="12"/>
      <c r="POF407" s="12"/>
      <c r="POG407" s="12"/>
      <c r="POH407" s="12"/>
      <c r="POI407" s="12"/>
      <c r="POJ407" s="12"/>
      <c r="POK407" s="12"/>
      <c r="POL407" s="12"/>
      <c r="POM407" s="12"/>
      <c r="PON407" s="12"/>
      <c r="POO407" s="12"/>
      <c r="POP407" s="12"/>
      <c r="POQ407" s="12"/>
      <c r="POR407" s="12"/>
      <c r="POS407" s="12"/>
      <c r="POT407" s="12"/>
      <c r="POU407" s="12"/>
      <c r="POV407" s="12"/>
      <c r="POW407" s="12"/>
      <c r="POX407" s="12"/>
      <c r="POY407" s="12"/>
      <c r="POZ407" s="12"/>
      <c r="PPA407" s="12"/>
      <c r="PPB407" s="12"/>
      <c r="PPC407" s="12"/>
      <c r="PPD407" s="12"/>
      <c r="PPE407" s="12"/>
      <c r="PPF407" s="12"/>
      <c r="PPG407" s="12"/>
      <c r="PPH407" s="12"/>
      <c r="PPI407" s="12"/>
      <c r="PPJ407" s="12"/>
      <c r="PPK407" s="12"/>
      <c r="PPL407" s="12"/>
      <c r="PPM407" s="12"/>
      <c r="PPN407" s="12"/>
      <c r="PPO407" s="12"/>
      <c r="PPP407" s="12"/>
      <c r="PPQ407" s="12"/>
      <c r="PPR407" s="12"/>
      <c r="PPS407" s="12"/>
      <c r="PPT407" s="12"/>
      <c r="PPU407" s="12"/>
      <c r="PPV407" s="12"/>
      <c r="PPW407" s="12"/>
      <c r="PPX407" s="12"/>
      <c r="PPY407" s="12"/>
      <c r="PPZ407" s="12"/>
      <c r="PQA407" s="12"/>
      <c r="PQB407" s="12"/>
      <c r="PQC407" s="12"/>
      <c r="PQD407" s="12"/>
      <c r="PQE407" s="12"/>
      <c r="PQF407" s="12"/>
      <c r="PQG407" s="12"/>
      <c r="PQH407" s="12"/>
      <c r="PQI407" s="12"/>
      <c r="PQJ407" s="12"/>
      <c r="PQK407" s="12"/>
      <c r="PQL407" s="12"/>
      <c r="PQM407" s="12"/>
      <c r="PQN407" s="12"/>
      <c r="PQO407" s="12"/>
      <c r="PQP407" s="12"/>
      <c r="PQQ407" s="12"/>
      <c r="PQR407" s="12"/>
      <c r="PQS407" s="12"/>
      <c r="PQT407" s="12"/>
      <c r="PQU407" s="12"/>
      <c r="PQV407" s="12"/>
      <c r="PQW407" s="12"/>
      <c r="PQX407" s="12"/>
      <c r="PQY407" s="12"/>
      <c r="PQZ407" s="12"/>
      <c r="PRA407" s="12"/>
      <c r="PRB407" s="12"/>
      <c r="PRC407" s="12"/>
      <c r="PRD407" s="12"/>
      <c r="PRE407" s="12"/>
      <c r="PRF407" s="12"/>
      <c r="PRG407" s="12"/>
      <c r="PRH407" s="12"/>
      <c r="PRI407" s="12"/>
      <c r="PRJ407" s="12"/>
      <c r="PRK407" s="12"/>
      <c r="PRL407" s="12"/>
      <c r="PRM407" s="12"/>
      <c r="PRN407" s="12"/>
      <c r="PRO407" s="12"/>
      <c r="PRP407" s="12"/>
      <c r="PRQ407" s="12"/>
      <c r="PRR407" s="12"/>
      <c r="PRS407" s="12"/>
      <c r="PRT407" s="12"/>
      <c r="PRU407" s="12"/>
      <c r="PRV407" s="12"/>
      <c r="PRW407" s="12"/>
      <c r="PRX407" s="12"/>
      <c r="PRY407" s="12"/>
      <c r="PRZ407" s="12"/>
      <c r="PSA407" s="12"/>
      <c r="PSB407" s="12"/>
      <c r="PSC407" s="12"/>
      <c r="PSD407" s="12"/>
      <c r="PSE407" s="12"/>
      <c r="PSF407" s="12"/>
      <c r="PSG407" s="12"/>
      <c r="PSH407" s="12"/>
      <c r="PSI407" s="12"/>
      <c r="PSJ407" s="12"/>
      <c r="PSK407" s="12"/>
      <c r="PSL407" s="12"/>
      <c r="PSM407" s="12"/>
      <c r="PSN407" s="12"/>
      <c r="PSO407" s="12"/>
      <c r="PSP407" s="12"/>
      <c r="PSQ407" s="12"/>
      <c r="PSR407" s="12"/>
      <c r="PSS407" s="12"/>
      <c r="PST407" s="12"/>
      <c r="PSU407" s="12"/>
      <c r="PSV407" s="12"/>
      <c r="PSW407" s="12"/>
      <c r="PSX407" s="12"/>
      <c r="PSY407" s="12"/>
      <c r="PSZ407" s="12"/>
      <c r="PTA407" s="12"/>
      <c r="PTB407" s="12"/>
      <c r="PTC407" s="12"/>
      <c r="PTD407" s="12"/>
      <c r="PTE407" s="12"/>
      <c r="PTF407" s="12"/>
      <c r="PTG407" s="12"/>
      <c r="PTH407" s="12"/>
      <c r="PTI407" s="12"/>
      <c r="PTJ407" s="12"/>
      <c r="PTK407" s="12"/>
      <c r="PTL407" s="12"/>
      <c r="PTM407" s="12"/>
      <c r="PTN407" s="12"/>
      <c r="PTO407" s="12"/>
      <c r="PTP407" s="12"/>
      <c r="PTQ407" s="12"/>
      <c r="PTR407" s="12"/>
      <c r="PTS407" s="12"/>
      <c r="PTT407" s="12"/>
      <c r="PTU407" s="12"/>
      <c r="PTV407" s="12"/>
      <c r="PTW407" s="12"/>
      <c r="PTX407" s="12"/>
      <c r="PTY407" s="12"/>
      <c r="PTZ407" s="12"/>
      <c r="PUA407" s="12"/>
      <c r="PUB407" s="12"/>
      <c r="PUC407" s="12"/>
      <c r="PUD407" s="12"/>
      <c r="PUE407" s="12"/>
      <c r="PUF407" s="12"/>
      <c r="PUG407" s="12"/>
      <c r="PUH407" s="12"/>
      <c r="PUI407" s="12"/>
      <c r="PUJ407" s="12"/>
      <c r="PUK407" s="12"/>
      <c r="PUL407" s="12"/>
      <c r="PUM407" s="12"/>
      <c r="PUN407" s="12"/>
      <c r="PUO407" s="12"/>
      <c r="PUP407" s="12"/>
      <c r="PUQ407" s="12"/>
      <c r="PUR407" s="12"/>
      <c r="PUS407" s="12"/>
      <c r="PUT407" s="12"/>
      <c r="PUU407" s="12"/>
      <c r="PUV407" s="12"/>
      <c r="PUW407" s="12"/>
      <c r="PUX407" s="12"/>
      <c r="PUY407" s="12"/>
      <c r="PUZ407" s="12"/>
      <c r="PVA407" s="12"/>
      <c r="PVB407" s="12"/>
      <c r="PVC407" s="12"/>
      <c r="PVD407" s="12"/>
      <c r="PVE407" s="12"/>
      <c r="PVF407" s="12"/>
      <c r="PVG407" s="12"/>
      <c r="PVH407" s="12"/>
      <c r="PVI407" s="12"/>
      <c r="PVJ407" s="12"/>
      <c r="PVK407" s="12"/>
      <c r="PVL407" s="12"/>
      <c r="PVM407" s="12"/>
      <c r="PVN407" s="12"/>
      <c r="PVO407" s="12"/>
      <c r="PVP407" s="12"/>
      <c r="PVQ407" s="12"/>
      <c r="PVR407" s="12"/>
      <c r="PVS407" s="12"/>
      <c r="PVT407" s="12"/>
      <c r="PVU407" s="12"/>
      <c r="PVV407" s="12"/>
      <c r="PVW407" s="12"/>
      <c r="PVX407" s="12"/>
      <c r="PVY407" s="12"/>
      <c r="PVZ407" s="12"/>
      <c r="PWA407" s="12"/>
      <c r="PWB407" s="12"/>
      <c r="PWC407" s="12"/>
      <c r="PWD407" s="12"/>
      <c r="PWE407" s="12"/>
      <c r="PWF407" s="12"/>
      <c r="PWG407" s="12"/>
      <c r="PWH407" s="12"/>
      <c r="PWI407" s="12"/>
      <c r="PWJ407" s="12"/>
      <c r="PWK407" s="12"/>
      <c r="PWL407" s="12"/>
      <c r="PWM407" s="12"/>
      <c r="PWN407" s="12"/>
      <c r="PWO407" s="12"/>
      <c r="PWP407" s="12"/>
      <c r="PWQ407" s="12"/>
      <c r="PWR407" s="12"/>
      <c r="PWS407" s="12"/>
      <c r="PWT407" s="12"/>
      <c r="PWU407" s="12"/>
      <c r="PWV407" s="12"/>
      <c r="PWW407" s="12"/>
      <c r="PWX407" s="12"/>
      <c r="PWY407" s="12"/>
      <c r="PWZ407" s="12"/>
      <c r="PXA407" s="12"/>
      <c r="PXB407" s="12"/>
      <c r="PXC407" s="12"/>
      <c r="PXD407" s="12"/>
      <c r="PXE407" s="12"/>
      <c r="PXF407" s="12"/>
      <c r="PXG407" s="12"/>
      <c r="PXH407" s="12"/>
      <c r="PXI407" s="12"/>
      <c r="PXJ407" s="12"/>
      <c r="PXK407" s="12"/>
      <c r="PXL407" s="12"/>
      <c r="PXM407" s="12"/>
      <c r="PXN407" s="12"/>
      <c r="PXO407" s="12"/>
      <c r="PXP407" s="12"/>
      <c r="PXQ407" s="12"/>
      <c r="PXR407" s="12"/>
      <c r="PXS407" s="12"/>
      <c r="PXT407" s="12"/>
      <c r="PXU407" s="12"/>
      <c r="PXV407" s="12"/>
      <c r="PXW407" s="12"/>
      <c r="PXX407" s="12"/>
      <c r="PXY407" s="12"/>
      <c r="PXZ407" s="12"/>
      <c r="PYA407" s="12"/>
      <c r="PYB407" s="12"/>
      <c r="PYC407" s="12"/>
      <c r="PYD407" s="12"/>
      <c r="PYE407" s="12"/>
      <c r="PYF407" s="12"/>
      <c r="PYG407" s="12"/>
      <c r="PYH407" s="12"/>
      <c r="PYI407" s="12"/>
      <c r="PYJ407" s="12"/>
      <c r="PYK407" s="12"/>
      <c r="PYL407" s="12"/>
      <c r="PYM407" s="12"/>
      <c r="PYN407" s="12"/>
      <c r="PYO407" s="12"/>
      <c r="PYP407" s="12"/>
      <c r="PYQ407" s="12"/>
      <c r="PYR407" s="12"/>
      <c r="PYS407" s="12"/>
      <c r="PYT407" s="12"/>
      <c r="PYU407" s="12"/>
      <c r="PYV407" s="12"/>
      <c r="PYW407" s="12"/>
      <c r="PYX407" s="12"/>
      <c r="PYY407" s="12"/>
      <c r="PYZ407" s="12"/>
      <c r="PZA407" s="12"/>
      <c r="PZB407" s="12"/>
      <c r="PZC407" s="12"/>
      <c r="PZD407" s="12"/>
      <c r="PZE407" s="12"/>
      <c r="PZF407" s="12"/>
      <c r="PZG407" s="12"/>
      <c r="PZH407" s="12"/>
      <c r="PZI407" s="12"/>
      <c r="PZJ407" s="12"/>
      <c r="PZK407" s="12"/>
      <c r="PZL407" s="12"/>
      <c r="PZM407" s="12"/>
      <c r="PZN407" s="12"/>
      <c r="PZO407" s="12"/>
      <c r="PZP407" s="12"/>
      <c r="PZQ407" s="12"/>
      <c r="PZR407" s="12"/>
      <c r="PZS407" s="12"/>
      <c r="PZT407" s="12"/>
      <c r="PZU407" s="12"/>
      <c r="PZV407" s="12"/>
      <c r="PZW407" s="12"/>
      <c r="PZX407" s="12"/>
      <c r="PZY407" s="12"/>
      <c r="PZZ407" s="12"/>
      <c r="QAA407" s="12"/>
      <c r="QAB407" s="12"/>
      <c r="QAC407" s="12"/>
      <c r="QAD407" s="12"/>
      <c r="QAE407" s="12"/>
      <c r="QAF407" s="12"/>
      <c r="QAG407" s="12"/>
      <c r="QAH407" s="12"/>
      <c r="QAI407" s="12"/>
      <c r="QAJ407" s="12"/>
      <c r="QAK407" s="12"/>
      <c r="QAL407" s="12"/>
      <c r="QAM407" s="12"/>
      <c r="QAN407" s="12"/>
      <c r="QAO407" s="12"/>
      <c r="QAP407" s="12"/>
      <c r="QAQ407" s="12"/>
      <c r="QAR407" s="12"/>
      <c r="QAS407" s="12"/>
      <c r="QAT407" s="12"/>
      <c r="QAU407" s="12"/>
      <c r="QAV407" s="12"/>
      <c r="QAW407" s="12"/>
      <c r="QAX407" s="12"/>
      <c r="QAY407" s="12"/>
      <c r="QAZ407" s="12"/>
      <c r="QBA407" s="12"/>
      <c r="QBB407" s="12"/>
      <c r="QBC407" s="12"/>
      <c r="QBD407" s="12"/>
      <c r="QBE407" s="12"/>
      <c r="QBF407" s="12"/>
      <c r="QBG407" s="12"/>
      <c r="QBH407" s="12"/>
      <c r="QBI407" s="12"/>
      <c r="QBJ407" s="12"/>
      <c r="QBK407" s="12"/>
      <c r="QBL407" s="12"/>
      <c r="QBM407" s="12"/>
      <c r="QBN407" s="12"/>
      <c r="QBO407" s="12"/>
      <c r="QBP407" s="12"/>
      <c r="QBQ407" s="12"/>
      <c r="QBR407" s="12"/>
      <c r="QBS407" s="12"/>
      <c r="QBT407" s="12"/>
      <c r="QBU407" s="12"/>
      <c r="QBV407" s="12"/>
      <c r="QBW407" s="12"/>
      <c r="QBX407" s="12"/>
      <c r="QBY407" s="12"/>
      <c r="QBZ407" s="12"/>
      <c r="QCA407" s="12"/>
      <c r="QCB407" s="12"/>
      <c r="QCC407" s="12"/>
      <c r="QCD407" s="12"/>
      <c r="QCE407" s="12"/>
      <c r="QCF407" s="12"/>
      <c r="QCG407" s="12"/>
      <c r="QCH407" s="12"/>
      <c r="QCI407" s="12"/>
      <c r="QCJ407" s="12"/>
      <c r="QCK407" s="12"/>
      <c r="QCL407" s="12"/>
      <c r="QCM407" s="12"/>
      <c r="QCN407" s="12"/>
      <c r="QCO407" s="12"/>
      <c r="QCP407" s="12"/>
      <c r="QCQ407" s="12"/>
      <c r="QCR407" s="12"/>
      <c r="QCS407" s="12"/>
      <c r="QCT407" s="12"/>
      <c r="QCU407" s="12"/>
      <c r="QCV407" s="12"/>
      <c r="QCW407" s="12"/>
      <c r="QCX407" s="12"/>
      <c r="QCY407" s="12"/>
      <c r="QCZ407" s="12"/>
      <c r="QDA407" s="12"/>
      <c r="QDB407" s="12"/>
      <c r="QDC407" s="12"/>
      <c r="QDD407" s="12"/>
      <c r="QDE407" s="12"/>
      <c r="QDF407" s="12"/>
      <c r="QDG407" s="12"/>
      <c r="QDH407" s="12"/>
      <c r="QDI407" s="12"/>
      <c r="QDJ407" s="12"/>
      <c r="QDK407" s="12"/>
      <c r="QDL407" s="12"/>
      <c r="QDM407" s="12"/>
      <c r="QDN407" s="12"/>
      <c r="QDO407" s="12"/>
      <c r="QDP407" s="12"/>
      <c r="QDQ407" s="12"/>
      <c r="QDR407" s="12"/>
      <c r="QDS407" s="12"/>
      <c r="QDT407" s="12"/>
      <c r="QDU407" s="12"/>
      <c r="QDV407" s="12"/>
      <c r="QDW407" s="12"/>
      <c r="QDX407" s="12"/>
      <c r="QDY407" s="12"/>
      <c r="QDZ407" s="12"/>
      <c r="QEA407" s="12"/>
      <c r="QEB407" s="12"/>
      <c r="QEC407" s="12"/>
      <c r="QED407" s="12"/>
      <c r="QEE407" s="12"/>
      <c r="QEF407" s="12"/>
      <c r="QEG407" s="12"/>
      <c r="QEH407" s="12"/>
      <c r="QEI407" s="12"/>
      <c r="QEJ407" s="12"/>
      <c r="QEK407" s="12"/>
      <c r="QEL407" s="12"/>
      <c r="QEM407" s="12"/>
      <c r="QEN407" s="12"/>
      <c r="QEO407" s="12"/>
      <c r="QEP407" s="12"/>
      <c r="QEQ407" s="12"/>
      <c r="QER407" s="12"/>
      <c r="QES407" s="12"/>
      <c r="QET407" s="12"/>
      <c r="QEU407" s="12"/>
      <c r="QEV407" s="12"/>
      <c r="QEW407" s="12"/>
      <c r="QEX407" s="12"/>
      <c r="QEY407" s="12"/>
      <c r="QEZ407" s="12"/>
      <c r="QFA407" s="12"/>
      <c r="QFB407" s="12"/>
      <c r="QFC407" s="12"/>
      <c r="QFD407" s="12"/>
      <c r="QFE407" s="12"/>
      <c r="QFF407" s="12"/>
      <c r="QFG407" s="12"/>
      <c r="QFH407" s="12"/>
      <c r="QFI407" s="12"/>
      <c r="QFJ407" s="12"/>
      <c r="QFK407" s="12"/>
      <c r="QFL407" s="12"/>
      <c r="QFM407" s="12"/>
      <c r="QFN407" s="12"/>
      <c r="QFO407" s="12"/>
      <c r="QFP407" s="12"/>
      <c r="QFQ407" s="12"/>
      <c r="QFR407" s="12"/>
      <c r="QFS407" s="12"/>
      <c r="QFT407" s="12"/>
      <c r="QFU407" s="12"/>
      <c r="QFV407" s="12"/>
      <c r="QFW407" s="12"/>
      <c r="QFX407" s="12"/>
      <c r="QFY407" s="12"/>
      <c r="QFZ407" s="12"/>
      <c r="QGA407" s="12"/>
      <c r="QGB407" s="12"/>
      <c r="QGC407" s="12"/>
      <c r="QGD407" s="12"/>
      <c r="QGE407" s="12"/>
      <c r="QGF407" s="12"/>
      <c r="QGG407" s="12"/>
      <c r="QGH407" s="12"/>
      <c r="QGI407" s="12"/>
      <c r="QGJ407" s="12"/>
      <c r="QGK407" s="12"/>
      <c r="QGL407" s="12"/>
      <c r="QGM407" s="12"/>
      <c r="QGN407" s="12"/>
      <c r="QGO407" s="12"/>
      <c r="QGP407" s="12"/>
      <c r="QGQ407" s="12"/>
      <c r="QGR407" s="12"/>
      <c r="QGS407" s="12"/>
      <c r="QGT407" s="12"/>
      <c r="QGU407" s="12"/>
      <c r="QGV407" s="12"/>
      <c r="QGW407" s="12"/>
      <c r="QGX407" s="12"/>
      <c r="QGY407" s="12"/>
      <c r="QGZ407" s="12"/>
      <c r="QHA407" s="12"/>
      <c r="QHB407" s="12"/>
      <c r="QHC407" s="12"/>
      <c r="QHD407" s="12"/>
      <c r="QHE407" s="12"/>
      <c r="QHF407" s="12"/>
      <c r="QHG407" s="12"/>
      <c r="QHH407" s="12"/>
      <c r="QHI407" s="12"/>
      <c r="QHJ407" s="12"/>
      <c r="QHK407" s="12"/>
      <c r="QHL407" s="12"/>
      <c r="QHM407" s="12"/>
      <c r="QHN407" s="12"/>
      <c r="QHO407" s="12"/>
      <c r="QHP407" s="12"/>
      <c r="QHQ407" s="12"/>
      <c r="QHR407" s="12"/>
      <c r="QHS407" s="12"/>
      <c r="QHT407" s="12"/>
      <c r="QHU407" s="12"/>
      <c r="QHV407" s="12"/>
      <c r="QHW407" s="12"/>
      <c r="QHX407" s="12"/>
      <c r="QHY407" s="12"/>
      <c r="QHZ407" s="12"/>
      <c r="QIA407" s="12"/>
      <c r="QIB407" s="12"/>
      <c r="QIC407" s="12"/>
      <c r="QID407" s="12"/>
      <c r="QIE407" s="12"/>
      <c r="QIF407" s="12"/>
      <c r="QIG407" s="12"/>
      <c r="QIH407" s="12"/>
      <c r="QII407" s="12"/>
      <c r="QIJ407" s="12"/>
      <c r="QIK407" s="12"/>
      <c r="QIL407" s="12"/>
      <c r="QIM407" s="12"/>
      <c r="QIN407" s="12"/>
      <c r="QIO407" s="12"/>
      <c r="QIP407" s="12"/>
      <c r="QIQ407" s="12"/>
      <c r="QIR407" s="12"/>
      <c r="QIS407" s="12"/>
      <c r="QIT407" s="12"/>
      <c r="QIU407" s="12"/>
      <c r="QIV407" s="12"/>
      <c r="QIW407" s="12"/>
      <c r="QIX407" s="12"/>
      <c r="QIY407" s="12"/>
      <c r="QIZ407" s="12"/>
      <c r="QJA407" s="12"/>
      <c r="QJB407" s="12"/>
      <c r="QJC407" s="12"/>
      <c r="QJD407" s="12"/>
      <c r="QJE407" s="12"/>
      <c r="QJF407" s="12"/>
      <c r="QJG407" s="12"/>
      <c r="QJH407" s="12"/>
      <c r="QJI407" s="12"/>
      <c r="QJJ407" s="12"/>
      <c r="QJK407" s="12"/>
      <c r="QJL407" s="12"/>
      <c r="QJM407" s="12"/>
      <c r="QJN407" s="12"/>
      <c r="QJO407" s="12"/>
      <c r="QJP407" s="12"/>
      <c r="QJQ407" s="12"/>
      <c r="QJR407" s="12"/>
      <c r="QJS407" s="12"/>
      <c r="QJT407" s="12"/>
      <c r="QJU407" s="12"/>
      <c r="QJV407" s="12"/>
      <c r="QJW407" s="12"/>
      <c r="QJX407" s="12"/>
      <c r="QJY407" s="12"/>
      <c r="QJZ407" s="12"/>
      <c r="QKA407" s="12"/>
      <c r="QKB407" s="12"/>
      <c r="QKC407" s="12"/>
      <c r="QKD407" s="12"/>
      <c r="QKE407" s="12"/>
      <c r="QKF407" s="12"/>
      <c r="QKG407" s="12"/>
      <c r="QKH407" s="12"/>
      <c r="QKI407" s="12"/>
      <c r="QKJ407" s="12"/>
      <c r="QKK407" s="12"/>
      <c r="QKL407" s="12"/>
      <c r="QKM407" s="12"/>
      <c r="QKN407" s="12"/>
      <c r="QKO407" s="12"/>
      <c r="QKP407" s="12"/>
      <c r="QKQ407" s="12"/>
      <c r="QKR407" s="12"/>
      <c r="QKS407" s="12"/>
      <c r="QKT407" s="12"/>
      <c r="QKU407" s="12"/>
      <c r="QKV407" s="12"/>
      <c r="QKW407" s="12"/>
      <c r="QKX407" s="12"/>
      <c r="QKY407" s="12"/>
      <c r="QKZ407" s="12"/>
      <c r="QLA407" s="12"/>
      <c r="QLB407" s="12"/>
      <c r="QLC407" s="12"/>
      <c r="QLD407" s="12"/>
      <c r="QLE407" s="12"/>
      <c r="QLF407" s="12"/>
      <c r="QLG407" s="12"/>
      <c r="QLH407" s="12"/>
      <c r="QLI407" s="12"/>
      <c r="QLJ407" s="12"/>
      <c r="QLK407" s="12"/>
      <c r="QLL407" s="12"/>
      <c r="QLM407" s="12"/>
      <c r="QLN407" s="12"/>
      <c r="QLO407" s="12"/>
      <c r="QLP407" s="12"/>
      <c r="QLQ407" s="12"/>
      <c r="QLR407" s="12"/>
      <c r="QLS407" s="12"/>
      <c r="QLT407" s="12"/>
      <c r="QLU407" s="12"/>
      <c r="QLV407" s="12"/>
      <c r="QLW407" s="12"/>
      <c r="QLX407" s="12"/>
      <c r="QLY407" s="12"/>
      <c r="QLZ407" s="12"/>
      <c r="QMA407" s="12"/>
      <c r="QMB407" s="12"/>
      <c r="QMC407" s="12"/>
      <c r="QMD407" s="12"/>
      <c r="QME407" s="12"/>
      <c r="QMF407" s="12"/>
      <c r="QMG407" s="12"/>
      <c r="QMH407" s="12"/>
      <c r="QMI407" s="12"/>
      <c r="QMJ407" s="12"/>
      <c r="QMK407" s="12"/>
      <c r="QML407" s="12"/>
      <c r="QMM407" s="12"/>
      <c r="QMN407" s="12"/>
      <c r="QMO407" s="12"/>
      <c r="QMP407" s="12"/>
      <c r="QMQ407" s="12"/>
      <c r="QMR407" s="12"/>
      <c r="QMS407" s="12"/>
      <c r="QMT407" s="12"/>
      <c r="QMU407" s="12"/>
      <c r="QMV407" s="12"/>
      <c r="QMW407" s="12"/>
      <c r="QMX407" s="12"/>
      <c r="QMY407" s="12"/>
      <c r="QMZ407" s="12"/>
      <c r="QNA407" s="12"/>
      <c r="QNB407" s="12"/>
      <c r="QNC407" s="12"/>
      <c r="QND407" s="12"/>
      <c r="QNE407" s="12"/>
      <c r="QNF407" s="12"/>
      <c r="QNG407" s="12"/>
      <c r="QNH407" s="12"/>
      <c r="QNI407" s="12"/>
      <c r="QNJ407" s="12"/>
      <c r="QNK407" s="12"/>
      <c r="QNL407" s="12"/>
      <c r="QNM407" s="12"/>
      <c r="QNN407" s="12"/>
      <c r="QNO407" s="12"/>
      <c r="QNP407" s="12"/>
      <c r="QNQ407" s="12"/>
      <c r="QNR407" s="12"/>
      <c r="QNS407" s="12"/>
      <c r="QNT407" s="12"/>
      <c r="QNU407" s="12"/>
      <c r="QNV407" s="12"/>
      <c r="QNW407" s="12"/>
      <c r="QNX407" s="12"/>
      <c r="QNY407" s="12"/>
      <c r="QNZ407" s="12"/>
      <c r="QOA407" s="12"/>
      <c r="QOB407" s="12"/>
      <c r="QOC407" s="12"/>
      <c r="QOD407" s="12"/>
      <c r="QOE407" s="12"/>
      <c r="QOF407" s="12"/>
      <c r="QOG407" s="12"/>
      <c r="QOH407" s="12"/>
      <c r="QOI407" s="12"/>
      <c r="QOJ407" s="12"/>
      <c r="QOK407" s="12"/>
      <c r="QOL407" s="12"/>
      <c r="QOM407" s="12"/>
      <c r="QON407" s="12"/>
      <c r="QOO407" s="12"/>
      <c r="QOP407" s="12"/>
      <c r="QOQ407" s="12"/>
      <c r="QOR407" s="12"/>
      <c r="QOS407" s="12"/>
      <c r="QOT407" s="12"/>
      <c r="QOU407" s="12"/>
      <c r="QOV407" s="12"/>
      <c r="QOW407" s="12"/>
      <c r="QOX407" s="12"/>
      <c r="QOY407" s="12"/>
      <c r="QOZ407" s="12"/>
      <c r="QPA407" s="12"/>
      <c r="QPB407" s="12"/>
      <c r="QPC407" s="12"/>
      <c r="QPD407" s="12"/>
      <c r="QPE407" s="12"/>
      <c r="QPF407" s="12"/>
      <c r="QPG407" s="12"/>
      <c r="QPH407" s="12"/>
      <c r="QPI407" s="12"/>
      <c r="QPJ407" s="12"/>
      <c r="QPK407" s="12"/>
      <c r="QPL407" s="12"/>
      <c r="QPM407" s="12"/>
      <c r="QPN407" s="12"/>
      <c r="QPO407" s="12"/>
      <c r="QPP407" s="12"/>
      <c r="QPQ407" s="12"/>
      <c r="QPR407" s="12"/>
      <c r="QPS407" s="12"/>
      <c r="QPT407" s="12"/>
      <c r="QPU407" s="12"/>
      <c r="QPV407" s="12"/>
      <c r="QPW407" s="12"/>
      <c r="QPX407" s="12"/>
      <c r="QPY407" s="12"/>
      <c r="QPZ407" s="12"/>
      <c r="QQA407" s="12"/>
      <c r="QQB407" s="12"/>
      <c r="QQC407" s="12"/>
      <c r="QQD407" s="12"/>
      <c r="QQE407" s="12"/>
      <c r="QQF407" s="12"/>
      <c r="QQG407" s="12"/>
      <c r="QQH407" s="12"/>
      <c r="QQI407" s="12"/>
      <c r="QQJ407" s="12"/>
      <c r="QQK407" s="12"/>
      <c r="QQL407" s="12"/>
      <c r="QQM407" s="12"/>
      <c r="QQN407" s="12"/>
      <c r="QQO407" s="12"/>
      <c r="QQP407" s="12"/>
      <c r="QQQ407" s="12"/>
      <c r="QQR407" s="12"/>
      <c r="QQS407" s="12"/>
      <c r="QQT407" s="12"/>
      <c r="QQU407" s="12"/>
      <c r="QQV407" s="12"/>
      <c r="QQW407" s="12"/>
      <c r="QQX407" s="12"/>
      <c r="QQY407" s="12"/>
      <c r="QQZ407" s="12"/>
      <c r="QRA407" s="12"/>
      <c r="QRB407" s="12"/>
      <c r="QRC407" s="12"/>
      <c r="QRD407" s="12"/>
      <c r="QRE407" s="12"/>
      <c r="QRF407" s="12"/>
      <c r="QRG407" s="12"/>
      <c r="QRH407" s="12"/>
      <c r="QRI407" s="12"/>
      <c r="QRJ407" s="12"/>
      <c r="QRK407" s="12"/>
      <c r="QRL407" s="12"/>
      <c r="QRM407" s="12"/>
      <c r="QRN407" s="12"/>
      <c r="QRO407" s="12"/>
      <c r="QRP407" s="12"/>
      <c r="QRQ407" s="12"/>
      <c r="QRR407" s="12"/>
      <c r="QRS407" s="12"/>
      <c r="QRT407" s="12"/>
      <c r="QRU407" s="12"/>
      <c r="QRV407" s="12"/>
      <c r="QRW407" s="12"/>
      <c r="QRX407" s="12"/>
      <c r="QRY407" s="12"/>
      <c r="QRZ407" s="12"/>
      <c r="QSA407" s="12"/>
      <c r="QSB407" s="12"/>
      <c r="QSC407" s="12"/>
      <c r="QSD407" s="12"/>
      <c r="QSE407" s="12"/>
      <c r="QSF407" s="12"/>
      <c r="QSG407" s="12"/>
      <c r="QSH407" s="12"/>
      <c r="QSI407" s="12"/>
      <c r="QSJ407" s="12"/>
      <c r="QSK407" s="12"/>
      <c r="QSL407" s="12"/>
      <c r="QSM407" s="12"/>
      <c r="QSN407" s="12"/>
      <c r="QSO407" s="12"/>
      <c r="QSP407" s="12"/>
      <c r="QSQ407" s="12"/>
      <c r="QSR407" s="12"/>
      <c r="QSS407" s="12"/>
      <c r="QST407" s="12"/>
      <c r="QSU407" s="12"/>
      <c r="QSV407" s="12"/>
      <c r="QSW407" s="12"/>
      <c r="QSX407" s="12"/>
      <c r="QSY407" s="12"/>
      <c r="QSZ407" s="12"/>
      <c r="QTA407" s="12"/>
      <c r="QTB407" s="12"/>
      <c r="QTC407" s="12"/>
      <c r="QTD407" s="12"/>
      <c r="QTE407" s="12"/>
      <c r="QTF407" s="12"/>
      <c r="QTG407" s="12"/>
      <c r="QTH407" s="12"/>
      <c r="QTI407" s="12"/>
      <c r="QTJ407" s="12"/>
      <c r="QTK407" s="12"/>
      <c r="QTL407" s="12"/>
      <c r="QTM407" s="12"/>
      <c r="QTN407" s="12"/>
      <c r="QTO407" s="12"/>
      <c r="QTP407" s="12"/>
      <c r="QTQ407" s="12"/>
      <c r="QTR407" s="12"/>
      <c r="QTS407" s="12"/>
      <c r="QTT407" s="12"/>
      <c r="QTU407" s="12"/>
      <c r="QTV407" s="12"/>
      <c r="QTW407" s="12"/>
      <c r="QTX407" s="12"/>
      <c r="QTY407" s="12"/>
      <c r="QTZ407" s="12"/>
      <c r="QUA407" s="12"/>
      <c r="QUB407" s="12"/>
      <c r="QUC407" s="12"/>
      <c r="QUD407" s="12"/>
      <c r="QUE407" s="12"/>
      <c r="QUF407" s="12"/>
      <c r="QUG407" s="12"/>
      <c r="QUH407" s="12"/>
      <c r="QUI407" s="12"/>
      <c r="QUJ407" s="12"/>
      <c r="QUK407" s="12"/>
      <c r="QUL407" s="12"/>
      <c r="QUM407" s="12"/>
      <c r="QUN407" s="12"/>
      <c r="QUO407" s="12"/>
      <c r="QUP407" s="12"/>
      <c r="QUQ407" s="12"/>
      <c r="QUR407" s="12"/>
      <c r="QUS407" s="12"/>
      <c r="QUT407" s="12"/>
      <c r="QUU407" s="12"/>
      <c r="QUV407" s="12"/>
      <c r="QUW407" s="12"/>
      <c r="QUX407" s="12"/>
      <c r="QUY407" s="12"/>
      <c r="QUZ407" s="12"/>
      <c r="QVA407" s="12"/>
      <c r="QVB407" s="12"/>
      <c r="QVC407" s="12"/>
      <c r="QVD407" s="12"/>
      <c r="QVE407" s="12"/>
      <c r="QVF407" s="12"/>
      <c r="QVG407" s="12"/>
      <c r="QVH407" s="12"/>
      <c r="QVI407" s="12"/>
      <c r="QVJ407" s="12"/>
      <c r="QVK407" s="12"/>
      <c r="QVL407" s="12"/>
      <c r="QVM407" s="12"/>
      <c r="QVN407" s="12"/>
      <c r="QVO407" s="12"/>
      <c r="QVP407" s="12"/>
      <c r="QVQ407" s="12"/>
      <c r="QVR407" s="12"/>
      <c r="QVS407" s="12"/>
      <c r="QVT407" s="12"/>
      <c r="QVU407" s="12"/>
      <c r="QVV407" s="12"/>
      <c r="QVW407" s="12"/>
      <c r="QVX407" s="12"/>
      <c r="QVY407" s="12"/>
      <c r="QVZ407" s="12"/>
      <c r="QWA407" s="12"/>
      <c r="QWB407" s="12"/>
      <c r="QWC407" s="12"/>
      <c r="QWD407" s="12"/>
      <c r="QWE407" s="12"/>
      <c r="QWF407" s="12"/>
      <c r="QWG407" s="12"/>
      <c r="QWH407" s="12"/>
      <c r="QWI407" s="12"/>
      <c r="QWJ407" s="12"/>
      <c r="QWK407" s="12"/>
      <c r="QWL407" s="12"/>
      <c r="QWM407" s="12"/>
      <c r="QWN407" s="12"/>
      <c r="QWO407" s="12"/>
      <c r="QWP407" s="12"/>
      <c r="QWQ407" s="12"/>
      <c r="QWR407" s="12"/>
      <c r="QWS407" s="12"/>
      <c r="QWT407" s="12"/>
      <c r="QWU407" s="12"/>
      <c r="QWV407" s="12"/>
      <c r="QWW407" s="12"/>
      <c r="QWX407" s="12"/>
      <c r="QWY407" s="12"/>
      <c r="QWZ407" s="12"/>
      <c r="QXA407" s="12"/>
      <c r="QXB407" s="12"/>
      <c r="QXC407" s="12"/>
      <c r="QXD407" s="12"/>
      <c r="QXE407" s="12"/>
      <c r="QXF407" s="12"/>
      <c r="QXG407" s="12"/>
      <c r="QXH407" s="12"/>
      <c r="QXI407" s="12"/>
      <c r="QXJ407" s="12"/>
      <c r="QXK407" s="12"/>
      <c r="QXL407" s="12"/>
      <c r="QXM407" s="12"/>
      <c r="QXN407" s="12"/>
      <c r="QXO407" s="12"/>
      <c r="QXP407" s="12"/>
      <c r="QXQ407" s="12"/>
      <c r="QXR407" s="12"/>
      <c r="QXS407" s="12"/>
      <c r="QXT407" s="12"/>
      <c r="QXU407" s="12"/>
      <c r="QXV407" s="12"/>
      <c r="QXW407" s="12"/>
      <c r="QXX407" s="12"/>
      <c r="QXY407" s="12"/>
      <c r="QXZ407" s="12"/>
      <c r="QYA407" s="12"/>
      <c r="QYB407" s="12"/>
      <c r="QYC407" s="12"/>
      <c r="QYD407" s="12"/>
      <c r="QYE407" s="12"/>
      <c r="QYF407" s="12"/>
      <c r="QYG407" s="12"/>
      <c r="QYH407" s="12"/>
      <c r="QYI407" s="12"/>
      <c r="QYJ407" s="12"/>
      <c r="QYK407" s="12"/>
      <c r="QYL407" s="12"/>
      <c r="QYM407" s="12"/>
      <c r="QYN407" s="12"/>
      <c r="QYO407" s="12"/>
      <c r="QYP407" s="12"/>
      <c r="QYQ407" s="12"/>
      <c r="QYR407" s="12"/>
      <c r="QYS407" s="12"/>
      <c r="QYT407" s="12"/>
      <c r="QYU407" s="12"/>
      <c r="QYV407" s="12"/>
      <c r="QYW407" s="12"/>
      <c r="QYX407" s="12"/>
      <c r="QYY407" s="12"/>
      <c r="QYZ407" s="12"/>
      <c r="QZA407" s="12"/>
      <c r="QZB407" s="12"/>
      <c r="QZC407" s="12"/>
      <c r="QZD407" s="12"/>
      <c r="QZE407" s="12"/>
      <c r="QZF407" s="12"/>
      <c r="QZG407" s="12"/>
      <c r="QZH407" s="12"/>
      <c r="QZI407" s="12"/>
      <c r="QZJ407" s="12"/>
      <c r="QZK407" s="12"/>
      <c r="QZL407" s="12"/>
      <c r="QZM407" s="12"/>
      <c r="QZN407" s="12"/>
      <c r="QZO407" s="12"/>
      <c r="QZP407" s="12"/>
      <c r="QZQ407" s="12"/>
      <c r="QZR407" s="12"/>
      <c r="QZS407" s="12"/>
      <c r="QZT407" s="12"/>
      <c r="QZU407" s="12"/>
      <c r="QZV407" s="12"/>
      <c r="QZW407" s="12"/>
      <c r="QZX407" s="12"/>
      <c r="QZY407" s="12"/>
      <c r="QZZ407" s="12"/>
      <c r="RAA407" s="12"/>
      <c r="RAB407" s="12"/>
      <c r="RAC407" s="12"/>
      <c r="RAD407" s="12"/>
      <c r="RAE407" s="12"/>
      <c r="RAF407" s="12"/>
      <c r="RAG407" s="12"/>
      <c r="RAH407" s="12"/>
      <c r="RAI407" s="12"/>
      <c r="RAJ407" s="12"/>
      <c r="RAK407" s="12"/>
      <c r="RAL407" s="12"/>
      <c r="RAM407" s="12"/>
      <c r="RAN407" s="12"/>
      <c r="RAO407" s="12"/>
      <c r="RAP407" s="12"/>
      <c r="RAQ407" s="12"/>
      <c r="RAR407" s="12"/>
      <c r="RAS407" s="12"/>
      <c r="RAT407" s="12"/>
      <c r="RAU407" s="12"/>
      <c r="RAV407" s="12"/>
      <c r="RAW407" s="12"/>
      <c r="RAX407" s="12"/>
      <c r="RAY407" s="12"/>
      <c r="RAZ407" s="12"/>
      <c r="RBA407" s="12"/>
      <c r="RBB407" s="12"/>
      <c r="RBC407" s="12"/>
      <c r="RBD407" s="12"/>
      <c r="RBE407" s="12"/>
      <c r="RBF407" s="12"/>
      <c r="RBG407" s="12"/>
      <c r="RBH407" s="12"/>
      <c r="RBI407" s="12"/>
      <c r="RBJ407" s="12"/>
      <c r="RBK407" s="12"/>
      <c r="RBL407" s="12"/>
      <c r="RBM407" s="12"/>
      <c r="RBN407" s="12"/>
      <c r="RBO407" s="12"/>
      <c r="RBP407" s="12"/>
      <c r="RBQ407" s="12"/>
      <c r="RBR407" s="12"/>
      <c r="RBS407" s="12"/>
      <c r="RBT407" s="12"/>
      <c r="RBU407" s="12"/>
      <c r="RBV407" s="12"/>
      <c r="RBW407" s="12"/>
      <c r="RBX407" s="12"/>
      <c r="RBY407" s="12"/>
      <c r="RBZ407" s="12"/>
      <c r="RCA407" s="12"/>
      <c r="RCB407" s="12"/>
      <c r="RCC407" s="12"/>
      <c r="RCD407" s="12"/>
      <c r="RCE407" s="12"/>
      <c r="RCF407" s="12"/>
      <c r="RCG407" s="12"/>
      <c r="RCH407" s="12"/>
      <c r="RCI407" s="12"/>
      <c r="RCJ407" s="12"/>
      <c r="RCK407" s="12"/>
      <c r="RCL407" s="12"/>
      <c r="RCM407" s="12"/>
      <c r="RCN407" s="12"/>
      <c r="RCO407" s="12"/>
      <c r="RCP407" s="12"/>
      <c r="RCQ407" s="12"/>
      <c r="RCR407" s="12"/>
      <c r="RCS407" s="12"/>
      <c r="RCT407" s="12"/>
      <c r="RCU407" s="12"/>
      <c r="RCV407" s="12"/>
      <c r="RCW407" s="12"/>
      <c r="RCX407" s="12"/>
      <c r="RCY407" s="12"/>
      <c r="RCZ407" s="12"/>
      <c r="RDA407" s="12"/>
      <c r="RDB407" s="12"/>
      <c r="RDC407" s="12"/>
      <c r="RDD407" s="12"/>
      <c r="RDE407" s="12"/>
      <c r="RDF407" s="12"/>
      <c r="RDG407" s="12"/>
      <c r="RDH407" s="12"/>
      <c r="RDI407" s="12"/>
      <c r="RDJ407" s="12"/>
      <c r="RDK407" s="12"/>
      <c r="RDL407" s="12"/>
      <c r="RDM407" s="12"/>
      <c r="RDN407" s="12"/>
      <c r="RDO407" s="12"/>
      <c r="RDP407" s="12"/>
      <c r="RDQ407" s="12"/>
      <c r="RDR407" s="12"/>
      <c r="RDS407" s="12"/>
      <c r="RDT407" s="12"/>
      <c r="RDU407" s="12"/>
      <c r="RDV407" s="12"/>
      <c r="RDW407" s="12"/>
      <c r="RDX407" s="12"/>
      <c r="RDY407" s="12"/>
      <c r="RDZ407" s="12"/>
      <c r="REA407" s="12"/>
      <c r="REB407" s="12"/>
      <c r="REC407" s="12"/>
      <c r="RED407" s="12"/>
      <c r="REE407" s="12"/>
      <c r="REF407" s="12"/>
      <c r="REG407" s="12"/>
      <c r="REH407" s="12"/>
      <c r="REI407" s="12"/>
      <c r="REJ407" s="12"/>
      <c r="REK407" s="12"/>
      <c r="REL407" s="12"/>
      <c r="REM407" s="12"/>
      <c r="REN407" s="12"/>
      <c r="REO407" s="12"/>
      <c r="REP407" s="12"/>
      <c r="REQ407" s="12"/>
      <c r="RER407" s="12"/>
      <c r="RES407" s="12"/>
      <c r="RET407" s="12"/>
      <c r="REU407" s="12"/>
      <c r="REV407" s="12"/>
      <c r="REW407" s="12"/>
      <c r="REX407" s="12"/>
      <c r="REY407" s="12"/>
      <c r="REZ407" s="12"/>
      <c r="RFA407" s="12"/>
      <c r="RFB407" s="12"/>
      <c r="RFC407" s="12"/>
      <c r="RFD407" s="12"/>
      <c r="RFE407" s="12"/>
      <c r="RFF407" s="12"/>
      <c r="RFG407" s="12"/>
      <c r="RFH407" s="12"/>
      <c r="RFI407" s="12"/>
      <c r="RFJ407" s="12"/>
      <c r="RFK407" s="12"/>
      <c r="RFL407" s="12"/>
      <c r="RFM407" s="12"/>
      <c r="RFN407" s="12"/>
      <c r="RFO407" s="12"/>
      <c r="RFP407" s="12"/>
      <c r="RFQ407" s="12"/>
      <c r="RFR407" s="12"/>
      <c r="RFS407" s="12"/>
      <c r="RFT407" s="12"/>
      <c r="RFU407" s="12"/>
      <c r="RFV407" s="12"/>
      <c r="RFW407" s="12"/>
      <c r="RFX407" s="12"/>
      <c r="RFY407" s="12"/>
      <c r="RFZ407" s="12"/>
      <c r="RGA407" s="12"/>
      <c r="RGB407" s="12"/>
      <c r="RGC407" s="12"/>
      <c r="RGD407" s="12"/>
      <c r="RGE407" s="12"/>
      <c r="RGF407" s="12"/>
      <c r="RGG407" s="12"/>
      <c r="RGH407" s="12"/>
      <c r="RGI407" s="12"/>
      <c r="RGJ407" s="12"/>
      <c r="RGK407" s="12"/>
      <c r="RGL407" s="12"/>
      <c r="RGM407" s="12"/>
      <c r="RGN407" s="12"/>
      <c r="RGO407" s="12"/>
      <c r="RGP407" s="12"/>
      <c r="RGQ407" s="12"/>
      <c r="RGR407" s="12"/>
      <c r="RGS407" s="12"/>
      <c r="RGT407" s="12"/>
      <c r="RGU407" s="12"/>
      <c r="RGV407" s="12"/>
      <c r="RGW407" s="12"/>
      <c r="RGX407" s="12"/>
      <c r="RGY407" s="12"/>
      <c r="RGZ407" s="12"/>
      <c r="RHA407" s="12"/>
      <c r="RHB407" s="12"/>
      <c r="RHC407" s="12"/>
      <c r="RHD407" s="12"/>
      <c r="RHE407" s="12"/>
      <c r="RHF407" s="12"/>
      <c r="RHG407" s="12"/>
      <c r="RHH407" s="12"/>
      <c r="RHI407" s="12"/>
      <c r="RHJ407" s="12"/>
      <c r="RHK407" s="12"/>
      <c r="RHL407" s="12"/>
      <c r="RHM407" s="12"/>
      <c r="RHN407" s="12"/>
      <c r="RHO407" s="12"/>
      <c r="RHP407" s="12"/>
      <c r="RHQ407" s="12"/>
      <c r="RHR407" s="12"/>
      <c r="RHS407" s="12"/>
      <c r="RHT407" s="12"/>
      <c r="RHU407" s="12"/>
      <c r="RHV407" s="12"/>
      <c r="RHW407" s="12"/>
      <c r="RHX407" s="12"/>
      <c r="RHY407" s="12"/>
      <c r="RHZ407" s="12"/>
      <c r="RIA407" s="12"/>
      <c r="RIB407" s="12"/>
      <c r="RIC407" s="12"/>
      <c r="RID407" s="12"/>
      <c r="RIE407" s="12"/>
      <c r="RIF407" s="12"/>
      <c r="RIG407" s="12"/>
      <c r="RIH407" s="12"/>
      <c r="RII407" s="12"/>
      <c r="RIJ407" s="12"/>
      <c r="RIK407" s="12"/>
      <c r="RIL407" s="12"/>
      <c r="RIM407" s="12"/>
      <c r="RIN407" s="12"/>
      <c r="RIO407" s="12"/>
      <c r="RIP407" s="12"/>
      <c r="RIQ407" s="12"/>
      <c r="RIR407" s="12"/>
      <c r="RIS407" s="12"/>
      <c r="RIT407" s="12"/>
      <c r="RIU407" s="12"/>
      <c r="RIV407" s="12"/>
      <c r="RIW407" s="12"/>
      <c r="RIX407" s="12"/>
      <c r="RIY407" s="12"/>
      <c r="RIZ407" s="12"/>
      <c r="RJA407" s="12"/>
      <c r="RJB407" s="12"/>
      <c r="RJC407" s="12"/>
      <c r="RJD407" s="12"/>
      <c r="RJE407" s="12"/>
      <c r="RJF407" s="12"/>
      <c r="RJG407" s="12"/>
      <c r="RJH407" s="12"/>
      <c r="RJI407" s="12"/>
      <c r="RJJ407" s="12"/>
      <c r="RJK407" s="12"/>
      <c r="RJL407" s="12"/>
      <c r="RJM407" s="12"/>
      <c r="RJN407" s="12"/>
      <c r="RJO407" s="12"/>
      <c r="RJP407" s="12"/>
      <c r="RJQ407" s="12"/>
      <c r="RJR407" s="12"/>
      <c r="RJS407" s="12"/>
      <c r="RJT407" s="12"/>
      <c r="RJU407" s="12"/>
      <c r="RJV407" s="12"/>
      <c r="RJW407" s="12"/>
      <c r="RJX407" s="12"/>
      <c r="RJY407" s="12"/>
      <c r="RJZ407" s="12"/>
      <c r="RKA407" s="12"/>
      <c r="RKB407" s="12"/>
      <c r="RKC407" s="12"/>
      <c r="RKD407" s="12"/>
      <c r="RKE407" s="12"/>
      <c r="RKF407" s="12"/>
      <c r="RKG407" s="12"/>
      <c r="RKH407" s="12"/>
      <c r="RKI407" s="12"/>
      <c r="RKJ407" s="12"/>
      <c r="RKK407" s="12"/>
      <c r="RKL407" s="12"/>
      <c r="RKM407" s="12"/>
      <c r="RKN407" s="12"/>
      <c r="RKO407" s="12"/>
      <c r="RKP407" s="12"/>
      <c r="RKQ407" s="12"/>
      <c r="RKR407" s="12"/>
      <c r="RKS407" s="12"/>
      <c r="RKT407" s="12"/>
      <c r="RKU407" s="12"/>
      <c r="RKV407" s="12"/>
      <c r="RKW407" s="12"/>
      <c r="RKX407" s="12"/>
      <c r="RKY407" s="12"/>
      <c r="RKZ407" s="12"/>
      <c r="RLA407" s="12"/>
      <c r="RLB407" s="12"/>
      <c r="RLC407" s="12"/>
      <c r="RLD407" s="12"/>
      <c r="RLE407" s="12"/>
      <c r="RLF407" s="12"/>
      <c r="RLG407" s="12"/>
      <c r="RLH407" s="12"/>
      <c r="RLI407" s="12"/>
      <c r="RLJ407" s="12"/>
      <c r="RLK407" s="12"/>
      <c r="RLL407" s="12"/>
      <c r="RLM407" s="12"/>
      <c r="RLN407" s="12"/>
      <c r="RLO407" s="12"/>
      <c r="RLP407" s="12"/>
      <c r="RLQ407" s="12"/>
      <c r="RLR407" s="12"/>
      <c r="RLS407" s="12"/>
      <c r="RLT407" s="12"/>
      <c r="RLU407" s="12"/>
      <c r="RLV407" s="12"/>
      <c r="RLW407" s="12"/>
      <c r="RLX407" s="12"/>
      <c r="RLY407" s="12"/>
      <c r="RLZ407" s="12"/>
      <c r="RMA407" s="12"/>
      <c r="RMB407" s="12"/>
      <c r="RMC407" s="12"/>
      <c r="RMD407" s="12"/>
      <c r="RME407" s="12"/>
      <c r="RMF407" s="12"/>
      <c r="RMG407" s="12"/>
      <c r="RMH407" s="12"/>
      <c r="RMI407" s="12"/>
      <c r="RMJ407" s="12"/>
      <c r="RMK407" s="12"/>
      <c r="RML407" s="12"/>
      <c r="RMM407" s="12"/>
      <c r="RMN407" s="12"/>
      <c r="RMO407" s="12"/>
      <c r="RMP407" s="12"/>
      <c r="RMQ407" s="12"/>
      <c r="RMR407" s="12"/>
      <c r="RMS407" s="12"/>
      <c r="RMT407" s="12"/>
      <c r="RMU407" s="12"/>
      <c r="RMV407" s="12"/>
      <c r="RMW407" s="12"/>
      <c r="RMX407" s="12"/>
      <c r="RMY407" s="12"/>
      <c r="RMZ407" s="12"/>
      <c r="RNA407" s="12"/>
      <c r="RNB407" s="12"/>
      <c r="RNC407" s="12"/>
      <c r="RND407" s="12"/>
      <c r="RNE407" s="12"/>
      <c r="RNF407" s="12"/>
      <c r="RNG407" s="12"/>
      <c r="RNH407" s="12"/>
      <c r="RNI407" s="12"/>
      <c r="RNJ407" s="12"/>
      <c r="RNK407" s="12"/>
      <c r="RNL407" s="12"/>
      <c r="RNM407" s="12"/>
      <c r="RNN407" s="12"/>
      <c r="RNO407" s="12"/>
      <c r="RNP407" s="12"/>
      <c r="RNQ407" s="12"/>
      <c r="RNR407" s="12"/>
      <c r="RNS407" s="12"/>
      <c r="RNT407" s="12"/>
      <c r="RNU407" s="12"/>
      <c r="RNV407" s="12"/>
      <c r="RNW407" s="12"/>
      <c r="RNX407" s="12"/>
      <c r="RNY407" s="12"/>
      <c r="RNZ407" s="12"/>
      <c r="ROA407" s="12"/>
      <c r="ROB407" s="12"/>
      <c r="ROC407" s="12"/>
      <c r="ROD407" s="12"/>
      <c r="ROE407" s="12"/>
      <c r="ROF407" s="12"/>
      <c r="ROG407" s="12"/>
      <c r="ROH407" s="12"/>
      <c r="ROI407" s="12"/>
      <c r="ROJ407" s="12"/>
      <c r="ROK407" s="12"/>
      <c r="ROL407" s="12"/>
      <c r="ROM407" s="12"/>
      <c r="RON407" s="12"/>
      <c r="ROO407" s="12"/>
      <c r="ROP407" s="12"/>
      <c r="ROQ407" s="12"/>
      <c r="ROR407" s="12"/>
      <c r="ROS407" s="12"/>
      <c r="ROT407" s="12"/>
      <c r="ROU407" s="12"/>
      <c r="ROV407" s="12"/>
      <c r="ROW407" s="12"/>
      <c r="ROX407" s="12"/>
      <c r="ROY407" s="12"/>
      <c r="ROZ407" s="12"/>
      <c r="RPA407" s="12"/>
      <c r="RPB407" s="12"/>
      <c r="RPC407" s="12"/>
      <c r="RPD407" s="12"/>
      <c r="RPE407" s="12"/>
      <c r="RPF407" s="12"/>
      <c r="RPG407" s="12"/>
      <c r="RPH407" s="12"/>
      <c r="RPI407" s="12"/>
      <c r="RPJ407" s="12"/>
      <c r="RPK407" s="12"/>
      <c r="RPL407" s="12"/>
      <c r="RPM407" s="12"/>
      <c r="RPN407" s="12"/>
      <c r="RPO407" s="12"/>
      <c r="RPP407" s="12"/>
      <c r="RPQ407" s="12"/>
      <c r="RPR407" s="12"/>
      <c r="RPS407" s="12"/>
      <c r="RPT407" s="12"/>
      <c r="RPU407" s="12"/>
      <c r="RPV407" s="12"/>
      <c r="RPW407" s="12"/>
      <c r="RPX407" s="12"/>
      <c r="RPY407" s="12"/>
      <c r="RPZ407" s="12"/>
      <c r="RQA407" s="12"/>
      <c r="RQB407" s="12"/>
      <c r="RQC407" s="12"/>
      <c r="RQD407" s="12"/>
      <c r="RQE407" s="12"/>
      <c r="RQF407" s="12"/>
      <c r="RQG407" s="12"/>
      <c r="RQH407" s="12"/>
      <c r="RQI407" s="12"/>
      <c r="RQJ407" s="12"/>
      <c r="RQK407" s="12"/>
      <c r="RQL407" s="12"/>
      <c r="RQM407" s="12"/>
      <c r="RQN407" s="12"/>
      <c r="RQO407" s="12"/>
      <c r="RQP407" s="12"/>
      <c r="RQQ407" s="12"/>
      <c r="RQR407" s="12"/>
      <c r="RQS407" s="12"/>
      <c r="RQT407" s="12"/>
      <c r="RQU407" s="12"/>
      <c r="RQV407" s="12"/>
      <c r="RQW407" s="12"/>
      <c r="RQX407" s="12"/>
      <c r="RQY407" s="12"/>
      <c r="RQZ407" s="12"/>
      <c r="RRA407" s="12"/>
      <c r="RRB407" s="12"/>
      <c r="RRC407" s="12"/>
      <c r="RRD407" s="12"/>
      <c r="RRE407" s="12"/>
      <c r="RRF407" s="12"/>
      <c r="RRG407" s="12"/>
      <c r="RRH407" s="12"/>
      <c r="RRI407" s="12"/>
      <c r="RRJ407" s="12"/>
      <c r="RRK407" s="12"/>
      <c r="RRL407" s="12"/>
      <c r="RRM407" s="12"/>
      <c r="RRN407" s="12"/>
      <c r="RRO407" s="12"/>
      <c r="RRP407" s="12"/>
      <c r="RRQ407" s="12"/>
      <c r="RRR407" s="12"/>
      <c r="RRS407" s="12"/>
      <c r="RRT407" s="12"/>
      <c r="RRU407" s="12"/>
      <c r="RRV407" s="12"/>
      <c r="RRW407" s="12"/>
      <c r="RRX407" s="12"/>
      <c r="RRY407" s="12"/>
      <c r="RRZ407" s="12"/>
      <c r="RSA407" s="12"/>
      <c r="RSB407" s="12"/>
      <c r="RSC407" s="12"/>
      <c r="RSD407" s="12"/>
      <c r="RSE407" s="12"/>
      <c r="RSF407" s="12"/>
      <c r="RSG407" s="12"/>
      <c r="RSH407" s="12"/>
      <c r="RSI407" s="12"/>
      <c r="RSJ407" s="12"/>
      <c r="RSK407" s="12"/>
      <c r="RSL407" s="12"/>
      <c r="RSM407" s="12"/>
      <c r="RSN407" s="12"/>
      <c r="RSO407" s="12"/>
      <c r="RSP407" s="12"/>
      <c r="RSQ407" s="12"/>
      <c r="RSR407" s="12"/>
      <c r="RSS407" s="12"/>
      <c r="RST407" s="12"/>
      <c r="RSU407" s="12"/>
      <c r="RSV407" s="12"/>
      <c r="RSW407" s="12"/>
      <c r="RSX407" s="12"/>
      <c r="RSY407" s="12"/>
      <c r="RSZ407" s="12"/>
      <c r="RTA407" s="12"/>
      <c r="RTB407" s="12"/>
      <c r="RTC407" s="12"/>
      <c r="RTD407" s="12"/>
      <c r="RTE407" s="12"/>
      <c r="RTF407" s="12"/>
      <c r="RTG407" s="12"/>
      <c r="RTH407" s="12"/>
      <c r="RTI407" s="12"/>
      <c r="RTJ407" s="12"/>
      <c r="RTK407" s="12"/>
      <c r="RTL407" s="12"/>
      <c r="RTM407" s="12"/>
      <c r="RTN407" s="12"/>
      <c r="RTO407" s="12"/>
      <c r="RTP407" s="12"/>
      <c r="RTQ407" s="12"/>
      <c r="RTR407" s="12"/>
      <c r="RTS407" s="12"/>
      <c r="RTT407" s="12"/>
      <c r="RTU407" s="12"/>
      <c r="RTV407" s="12"/>
      <c r="RTW407" s="12"/>
      <c r="RTX407" s="12"/>
      <c r="RTY407" s="12"/>
      <c r="RTZ407" s="12"/>
      <c r="RUA407" s="12"/>
      <c r="RUB407" s="12"/>
      <c r="RUC407" s="12"/>
      <c r="RUD407" s="12"/>
      <c r="RUE407" s="12"/>
      <c r="RUF407" s="12"/>
      <c r="RUG407" s="12"/>
      <c r="RUH407" s="12"/>
      <c r="RUI407" s="12"/>
      <c r="RUJ407" s="12"/>
      <c r="RUK407" s="12"/>
      <c r="RUL407" s="12"/>
      <c r="RUM407" s="12"/>
      <c r="RUN407" s="12"/>
      <c r="RUO407" s="12"/>
      <c r="RUP407" s="12"/>
      <c r="RUQ407" s="12"/>
      <c r="RUR407" s="12"/>
      <c r="RUS407" s="12"/>
      <c r="RUT407" s="12"/>
      <c r="RUU407" s="12"/>
      <c r="RUV407" s="12"/>
      <c r="RUW407" s="12"/>
      <c r="RUX407" s="12"/>
      <c r="RUY407" s="12"/>
      <c r="RUZ407" s="12"/>
      <c r="RVA407" s="12"/>
      <c r="RVB407" s="12"/>
      <c r="RVC407" s="12"/>
      <c r="RVD407" s="12"/>
      <c r="RVE407" s="12"/>
      <c r="RVF407" s="12"/>
      <c r="RVG407" s="12"/>
      <c r="RVH407" s="12"/>
      <c r="RVI407" s="12"/>
      <c r="RVJ407" s="12"/>
      <c r="RVK407" s="12"/>
      <c r="RVL407" s="12"/>
      <c r="RVM407" s="12"/>
      <c r="RVN407" s="12"/>
      <c r="RVO407" s="12"/>
      <c r="RVP407" s="12"/>
      <c r="RVQ407" s="12"/>
      <c r="RVR407" s="12"/>
      <c r="RVS407" s="12"/>
      <c r="RVT407" s="12"/>
      <c r="RVU407" s="12"/>
      <c r="RVV407" s="12"/>
      <c r="RVW407" s="12"/>
      <c r="RVX407" s="12"/>
      <c r="RVY407" s="12"/>
      <c r="RVZ407" s="12"/>
      <c r="RWA407" s="12"/>
      <c r="RWB407" s="12"/>
      <c r="RWC407" s="12"/>
      <c r="RWD407" s="12"/>
      <c r="RWE407" s="12"/>
      <c r="RWF407" s="12"/>
      <c r="RWG407" s="12"/>
      <c r="RWH407" s="12"/>
      <c r="RWI407" s="12"/>
      <c r="RWJ407" s="12"/>
      <c r="RWK407" s="12"/>
      <c r="RWL407" s="12"/>
      <c r="RWM407" s="12"/>
      <c r="RWN407" s="12"/>
      <c r="RWO407" s="12"/>
      <c r="RWP407" s="12"/>
      <c r="RWQ407" s="12"/>
      <c r="RWR407" s="12"/>
      <c r="RWS407" s="12"/>
      <c r="RWT407" s="12"/>
      <c r="RWU407" s="12"/>
      <c r="RWV407" s="12"/>
      <c r="RWW407" s="12"/>
      <c r="RWX407" s="12"/>
      <c r="RWY407" s="12"/>
      <c r="RWZ407" s="12"/>
      <c r="RXA407" s="12"/>
      <c r="RXB407" s="12"/>
      <c r="RXC407" s="12"/>
      <c r="RXD407" s="12"/>
      <c r="RXE407" s="12"/>
      <c r="RXF407" s="12"/>
      <c r="RXG407" s="12"/>
      <c r="RXH407" s="12"/>
      <c r="RXI407" s="12"/>
      <c r="RXJ407" s="12"/>
      <c r="RXK407" s="12"/>
      <c r="RXL407" s="12"/>
      <c r="RXM407" s="12"/>
      <c r="RXN407" s="12"/>
      <c r="RXO407" s="12"/>
      <c r="RXP407" s="12"/>
      <c r="RXQ407" s="12"/>
      <c r="RXR407" s="12"/>
      <c r="RXS407" s="12"/>
      <c r="RXT407" s="12"/>
      <c r="RXU407" s="12"/>
      <c r="RXV407" s="12"/>
      <c r="RXW407" s="12"/>
      <c r="RXX407" s="12"/>
      <c r="RXY407" s="12"/>
      <c r="RXZ407" s="12"/>
      <c r="RYA407" s="12"/>
      <c r="RYB407" s="12"/>
      <c r="RYC407" s="12"/>
      <c r="RYD407" s="12"/>
      <c r="RYE407" s="12"/>
      <c r="RYF407" s="12"/>
      <c r="RYG407" s="12"/>
      <c r="RYH407" s="12"/>
      <c r="RYI407" s="12"/>
      <c r="RYJ407" s="12"/>
      <c r="RYK407" s="12"/>
      <c r="RYL407" s="12"/>
      <c r="RYM407" s="12"/>
      <c r="RYN407" s="12"/>
      <c r="RYO407" s="12"/>
      <c r="RYP407" s="12"/>
      <c r="RYQ407" s="12"/>
      <c r="RYR407" s="12"/>
      <c r="RYS407" s="12"/>
      <c r="RYT407" s="12"/>
      <c r="RYU407" s="12"/>
      <c r="RYV407" s="12"/>
      <c r="RYW407" s="12"/>
      <c r="RYX407" s="12"/>
      <c r="RYY407" s="12"/>
      <c r="RYZ407" s="12"/>
      <c r="RZA407" s="12"/>
      <c r="RZB407" s="12"/>
      <c r="RZC407" s="12"/>
      <c r="RZD407" s="12"/>
      <c r="RZE407" s="12"/>
      <c r="RZF407" s="12"/>
      <c r="RZG407" s="12"/>
      <c r="RZH407" s="12"/>
      <c r="RZI407" s="12"/>
      <c r="RZJ407" s="12"/>
      <c r="RZK407" s="12"/>
      <c r="RZL407" s="12"/>
      <c r="RZM407" s="12"/>
      <c r="RZN407" s="12"/>
      <c r="RZO407" s="12"/>
      <c r="RZP407" s="12"/>
      <c r="RZQ407" s="12"/>
      <c r="RZR407" s="12"/>
      <c r="RZS407" s="12"/>
      <c r="RZT407" s="12"/>
      <c r="RZU407" s="12"/>
      <c r="RZV407" s="12"/>
      <c r="RZW407" s="12"/>
      <c r="RZX407" s="12"/>
      <c r="RZY407" s="12"/>
      <c r="RZZ407" s="12"/>
      <c r="SAA407" s="12"/>
      <c r="SAB407" s="12"/>
      <c r="SAC407" s="12"/>
      <c r="SAD407" s="12"/>
      <c r="SAE407" s="12"/>
      <c r="SAF407" s="12"/>
      <c r="SAG407" s="12"/>
      <c r="SAH407" s="12"/>
      <c r="SAI407" s="12"/>
      <c r="SAJ407" s="12"/>
      <c r="SAK407" s="12"/>
      <c r="SAL407" s="12"/>
      <c r="SAM407" s="12"/>
      <c r="SAN407" s="12"/>
      <c r="SAO407" s="12"/>
      <c r="SAP407" s="12"/>
      <c r="SAQ407" s="12"/>
      <c r="SAR407" s="12"/>
      <c r="SAS407" s="12"/>
      <c r="SAT407" s="12"/>
      <c r="SAU407" s="12"/>
      <c r="SAV407" s="12"/>
      <c r="SAW407" s="12"/>
      <c r="SAX407" s="12"/>
      <c r="SAY407" s="12"/>
      <c r="SAZ407" s="12"/>
      <c r="SBA407" s="12"/>
      <c r="SBB407" s="12"/>
      <c r="SBC407" s="12"/>
      <c r="SBD407" s="12"/>
      <c r="SBE407" s="12"/>
      <c r="SBF407" s="12"/>
      <c r="SBG407" s="12"/>
      <c r="SBH407" s="12"/>
      <c r="SBI407" s="12"/>
      <c r="SBJ407" s="12"/>
      <c r="SBK407" s="12"/>
      <c r="SBL407" s="12"/>
      <c r="SBM407" s="12"/>
      <c r="SBN407" s="12"/>
      <c r="SBO407" s="12"/>
      <c r="SBP407" s="12"/>
      <c r="SBQ407" s="12"/>
      <c r="SBR407" s="12"/>
      <c r="SBS407" s="12"/>
      <c r="SBT407" s="12"/>
      <c r="SBU407" s="12"/>
      <c r="SBV407" s="12"/>
      <c r="SBW407" s="12"/>
      <c r="SBX407" s="12"/>
      <c r="SBY407" s="12"/>
      <c r="SBZ407" s="12"/>
      <c r="SCA407" s="12"/>
      <c r="SCB407" s="12"/>
      <c r="SCC407" s="12"/>
      <c r="SCD407" s="12"/>
      <c r="SCE407" s="12"/>
      <c r="SCF407" s="12"/>
      <c r="SCG407" s="12"/>
      <c r="SCH407" s="12"/>
      <c r="SCI407" s="12"/>
      <c r="SCJ407" s="12"/>
      <c r="SCK407" s="12"/>
      <c r="SCL407" s="12"/>
      <c r="SCM407" s="12"/>
      <c r="SCN407" s="12"/>
      <c r="SCO407" s="12"/>
      <c r="SCP407" s="12"/>
      <c r="SCQ407" s="12"/>
      <c r="SCR407" s="12"/>
      <c r="SCS407" s="12"/>
      <c r="SCT407" s="12"/>
      <c r="SCU407" s="12"/>
      <c r="SCV407" s="12"/>
      <c r="SCW407" s="12"/>
      <c r="SCX407" s="12"/>
      <c r="SCY407" s="12"/>
      <c r="SCZ407" s="12"/>
      <c r="SDA407" s="12"/>
      <c r="SDB407" s="12"/>
      <c r="SDC407" s="12"/>
      <c r="SDD407" s="12"/>
      <c r="SDE407" s="12"/>
      <c r="SDF407" s="12"/>
      <c r="SDG407" s="12"/>
      <c r="SDH407" s="12"/>
      <c r="SDI407" s="12"/>
      <c r="SDJ407" s="12"/>
      <c r="SDK407" s="12"/>
      <c r="SDL407" s="12"/>
      <c r="SDM407" s="12"/>
      <c r="SDN407" s="12"/>
      <c r="SDO407" s="12"/>
      <c r="SDP407" s="12"/>
      <c r="SDQ407" s="12"/>
      <c r="SDR407" s="12"/>
      <c r="SDS407" s="12"/>
      <c r="SDT407" s="12"/>
      <c r="SDU407" s="12"/>
      <c r="SDV407" s="12"/>
      <c r="SDW407" s="12"/>
      <c r="SDX407" s="12"/>
      <c r="SDY407" s="12"/>
      <c r="SDZ407" s="12"/>
      <c r="SEA407" s="12"/>
      <c r="SEB407" s="12"/>
      <c r="SEC407" s="12"/>
      <c r="SED407" s="12"/>
      <c r="SEE407" s="12"/>
      <c r="SEF407" s="12"/>
      <c r="SEG407" s="12"/>
      <c r="SEH407" s="12"/>
      <c r="SEI407" s="12"/>
      <c r="SEJ407" s="12"/>
      <c r="SEK407" s="12"/>
      <c r="SEL407" s="12"/>
      <c r="SEM407" s="12"/>
      <c r="SEN407" s="12"/>
      <c r="SEO407" s="12"/>
      <c r="SEP407" s="12"/>
      <c r="SEQ407" s="12"/>
      <c r="SER407" s="12"/>
      <c r="SES407" s="12"/>
      <c r="SET407" s="12"/>
      <c r="SEU407" s="12"/>
      <c r="SEV407" s="12"/>
      <c r="SEW407" s="12"/>
      <c r="SEX407" s="12"/>
      <c r="SEY407" s="12"/>
      <c r="SEZ407" s="12"/>
      <c r="SFA407" s="12"/>
      <c r="SFB407" s="12"/>
      <c r="SFC407" s="12"/>
      <c r="SFD407" s="12"/>
      <c r="SFE407" s="12"/>
      <c r="SFF407" s="12"/>
      <c r="SFG407" s="12"/>
      <c r="SFH407" s="12"/>
      <c r="SFI407" s="12"/>
      <c r="SFJ407" s="12"/>
      <c r="SFK407" s="12"/>
      <c r="SFL407" s="12"/>
      <c r="SFM407" s="12"/>
      <c r="SFN407" s="12"/>
      <c r="SFO407" s="12"/>
      <c r="SFP407" s="12"/>
      <c r="SFQ407" s="12"/>
      <c r="SFR407" s="12"/>
      <c r="SFS407" s="12"/>
      <c r="SFT407" s="12"/>
      <c r="SFU407" s="12"/>
      <c r="SFV407" s="12"/>
      <c r="SFW407" s="12"/>
      <c r="SFX407" s="12"/>
      <c r="SFY407" s="12"/>
      <c r="SFZ407" s="12"/>
      <c r="SGA407" s="12"/>
      <c r="SGB407" s="12"/>
      <c r="SGC407" s="12"/>
      <c r="SGD407" s="12"/>
      <c r="SGE407" s="12"/>
      <c r="SGF407" s="12"/>
      <c r="SGG407" s="12"/>
      <c r="SGH407" s="12"/>
      <c r="SGI407" s="12"/>
      <c r="SGJ407" s="12"/>
      <c r="SGK407" s="12"/>
      <c r="SGL407" s="12"/>
      <c r="SGM407" s="12"/>
      <c r="SGN407" s="12"/>
      <c r="SGO407" s="12"/>
      <c r="SGP407" s="12"/>
      <c r="SGQ407" s="12"/>
      <c r="SGR407" s="12"/>
      <c r="SGS407" s="12"/>
      <c r="SGT407" s="12"/>
      <c r="SGU407" s="12"/>
      <c r="SGV407" s="12"/>
      <c r="SGW407" s="12"/>
      <c r="SGX407" s="12"/>
      <c r="SGY407" s="12"/>
      <c r="SGZ407" s="12"/>
      <c r="SHA407" s="12"/>
      <c r="SHB407" s="12"/>
      <c r="SHC407" s="12"/>
      <c r="SHD407" s="12"/>
      <c r="SHE407" s="12"/>
      <c r="SHF407" s="12"/>
      <c r="SHG407" s="12"/>
      <c r="SHH407" s="12"/>
      <c r="SHI407" s="12"/>
      <c r="SHJ407" s="12"/>
      <c r="SHK407" s="12"/>
      <c r="SHL407" s="12"/>
      <c r="SHM407" s="12"/>
      <c r="SHN407" s="12"/>
      <c r="SHO407" s="12"/>
      <c r="SHP407" s="12"/>
      <c r="SHQ407" s="12"/>
      <c r="SHR407" s="12"/>
      <c r="SHS407" s="12"/>
      <c r="SHT407" s="12"/>
      <c r="SHU407" s="12"/>
      <c r="SHV407" s="12"/>
      <c r="SHW407" s="12"/>
      <c r="SHX407" s="12"/>
      <c r="SHY407" s="12"/>
      <c r="SHZ407" s="12"/>
      <c r="SIA407" s="12"/>
      <c r="SIB407" s="12"/>
      <c r="SIC407" s="12"/>
      <c r="SID407" s="12"/>
      <c r="SIE407" s="12"/>
      <c r="SIF407" s="12"/>
      <c r="SIG407" s="12"/>
      <c r="SIH407" s="12"/>
      <c r="SII407" s="12"/>
      <c r="SIJ407" s="12"/>
      <c r="SIK407" s="12"/>
      <c r="SIL407" s="12"/>
      <c r="SIM407" s="12"/>
      <c r="SIN407" s="12"/>
      <c r="SIO407" s="12"/>
      <c r="SIP407" s="12"/>
      <c r="SIQ407" s="12"/>
      <c r="SIR407" s="12"/>
      <c r="SIS407" s="12"/>
      <c r="SIT407" s="12"/>
      <c r="SIU407" s="12"/>
      <c r="SIV407" s="12"/>
      <c r="SIW407" s="12"/>
      <c r="SIX407" s="12"/>
      <c r="SIY407" s="12"/>
      <c r="SIZ407" s="12"/>
      <c r="SJA407" s="12"/>
      <c r="SJB407" s="12"/>
      <c r="SJC407" s="12"/>
      <c r="SJD407" s="12"/>
      <c r="SJE407" s="12"/>
      <c r="SJF407" s="12"/>
      <c r="SJG407" s="12"/>
      <c r="SJH407" s="12"/>
      <c r="SJI407" s="12"/>
      <c r="SJJ407" s="12"/>
      <c r="SJK407" s="12"/>
      <c r="SJL407" s="12"/>
      <c r="SJM407" s="12"/>
      <c r="SJN407" s="12"/>
      <c r="SJO407" s="12"/>
      <c r="SJP407" s="12"/>
      <c r="SJQ407" s="12"/>
      <c r="SJR407" s="12"/>
      <c r="SJS407" s="12"/>
      <c r="SJT407" s="12"/>
      <c r="SJU407" s="12"/>
      <c r="SJV407" s="12"/>
      <c r="SJW407" s="12"/>
      <c r="SJX407" s="12"/>
      <c r="SJY407" s="12"/>
      <c r="SJZ407" s="12"/>
      <c r="SKA407" s="12"/>
      <c r="SKB407" s="12"/>
      <c r="SKC407" s="12"/>
      <c r="SKD407" s="12"/>
      <c r="SKE407" s="12"/>
      <c r="SKF407" s="12"/>
      <c r="SKG407" s="12"/>
      <c r="SKH407" s="12"/>
      <c r="SKI407" s="12"/>
      <c r="SKJ407" s="12"/>
      <c r="SKK407" s="12"/>
      <c r="SKL407" s="12"/>
      <c r="SKM407" s="12"/>
      <c r="SKN407" s="12"/>
      <c r="SKO407" s="12"/>
      <c r="SKP407" s="12"/>
      <c r="SKQ407" s="12"/>
      <c r="SKR407" s="12"/>
      <c r="SKS407" s="12"/>
      <c r="SKT407" s="12"/>
      <c r="SKU407" s="12"/>
      <c r="SKV407" s="12"/>
      <c r="SKW407" s="12"/>
      <c r="SKX407" s="12"/>
      <c r="SKY407" s="12"/>
      <c r="SKZ407" s="12"/>
      <c r="SLA407" s="12"/>
      <c r="SLB407" s="12"/>
      <c r="SLC407" s="12"/>
      <c r="SLD407" s="12"/>
      <c r="SLE407" s="12"/>
      <c r="SLF407" s="12"/>
      <c r="SLG407" s="12"/>
      <c r="SLH407" s="12"/>
      <c r="SLI407" s="12"/>
      <c r="SLJ407" s="12"/>
      <c r="SLK407" s="12"/>
      <c r="SLL407" s="12"/>
      <c r="SLM407" s="12"/>
      <c r="SLN407" s="12"/>
      <c r="SLO407" s="12"/>
      <c r="SLP407" s="12"/>
      <c r="SLQ407" s="12"/>
      <c r="SLR407" s="12"/>
      <c r="SLS407" s="12"/>
      <c r="SLT407" s="12"/>
      <c r="SLU407" s="12"/>
      <c r="SLV407" s="12"/>
      <c r="SLW407" s="12"/>
      <c r="SLX407" s="12"/>
      <c r="SLY407" s="12"/>
      <c r="SLZ407" s="12"/>
      <c r="SMA407" s="12"/>
      <c r="SMB407" s="12"/>
      <c r="SMC407" s="12"/>
      <c r="SMD407" s="12"/>
      <c r="SME407" s="12"/>
      <c r="SMF407" s="12"/>
      <c r="SMG407" s="12"/>
      <c r="SMH407" s="12"/>
      <c r="SMI407" s="12"/>
      <c r="SMJ407" s="12"/>
      <c r="SMK407" s="12"/>
      <c r="SML407" s="12"/>
      <c r="SMM407" s="12"/>
      <c r="SMN407" s="12"/>
      <c r="SMO407" s="12"/>
      <c r="SMP407" s="12"/>
      <c r="SMQ407" s="12"/>
      <c r="SMR407" s="12"/>
      <c r="SMS407" s="12"/>
      <c r="SMT407" s="12"/>
      <c r="SMU407" s="12"/>
      <c r="SMV407" s="12"/>
      <c r="SMW407" s="12"/>
      <c r="SMX407" s="12"/>
      <c r="SMY407" s="12"/>
      <c r="SMZ407" s="12"/>
      <c r="SNA407" s="12"/>
      <c r="SNB407" s="12"/>
      <c r="SNC407" s="12"/>
      <c r="SND407" s="12"/>
      <c r="SNE407" s="12"/>
      <c r="SNF407" s="12"/>
      <c r="SNG407" s="12"/>
      <c r="SNH407" s="12"/>
      <c r="SNI407" s="12"/>
      <c r="SNJ407" s="12"/>
      <c r="SNK407" s="12"/>
      <c r="SNL407" s="12"/>
      <c r="SNM407" s="12"/>
      <c r="SNN407" s="12"/>
      <c r="SNO407" s="12"/>
      <c r="SNP407" s="12"/>
      <c r="SNQ407" s="12"/>
      <c r="SNR407" s="12"/>
      <c r="SNS407" s="12"/>
      <c r="SNT407" s="12"/>
      <c r="SNU407" s="12"/>
      <c r="SNV407" s="12"/>
      <c r="SNW407" s="12"/>
      <c r="SNX407" s="12"/>
      <c r="SNY407" s="12"/>
      <c r="SNZ407" s="12"/>
      <c r="SOA407" s="12"/>
      <c r="SOB407" s="12"/>
      <c r="SOC407" s="12"/>
      <c r="SOD407" s="12"/>
      <c r="SOE407" s="12"/>
      <c r="SOF407" s="12"/>
      <c r="SOG407" s="12"/>
      <c r="SOH407" s="12"/>
      <c r="SOI407" s="12"/>
      <c r="SOJ407" s="12"/>
      <c r="SOK407" s="12"/>
      <c r="SOL407" s="12"/>
      <c r="SOM407" s="12"/>
      <c r="SON407" s="12"/>
      <c r="SOO407" s="12"/>
      <c r="SOP407" s="12"/>
      <c r="SOQ407" s="12"/>
      <c r="SOR407" s="12"/>
      <c r="SOS407" s="12"/>
      <c r="SOT407" s="12"/>
      <c r="SOU407" s="12"/>
      <c r="SOV407" s="12"/>
      <c r="SOW407" s="12"/>
      <c r="SOX407" s="12"/>
      <c r="SOY407" s="12"/>
      <c r="SOZ407" s="12"/>
      <c r="SPA407" s="12"/>
      <c r="SPB407" s="12"/>
      <c r="SPC407" s="12"/>
      <c r="SPD407" s="12"/>
      <c r="SPE407" s="12"/>
      <c r="SPF407" s="12"/>
      <c r="SPG407" s="12"/>
      <c r="SPH407" s="12"/>
      <c r="SPI407" s="12"/>
      <c r="SPJ407" s="12"/>
      <c r="SPK407" s="12"/>
      <c r="SPL407" s="12"/>
      <c r="SPM407" s="12"/>
      <c r="SPN407" s="12"/>
      <c r="SPO407" s="12"/>
      <c r="SPP407" s="12"/>
      <c r="SPQ407" s="12"/>
      <c r="SPR407" s="12"/>
      <c r="SPS407" s="12"/>
      <c r="SPT407" s="12"/>
      <c r="SPU407" s="12"/>
      <c r="SPV407" s="12"/>
      <c r="SPW407" s="12"/>
      <c r="SPX407" s="12"/>
      <c r="SPY407" s="12"/>
      <c r="SPZ407" s="12"/>
      <c r="SQA407" s="12"/>
      <c r="SQB407" s="12"/>
      <c r="SQC407" s="12"/>
      <c r="SQD407" s="12"/>
      <c r="SQE407" s="12"/>
      <c r="SQF407" s="12"/>
      <c r="SQG407" s="12"/>
      <c r="SQH407" s="12"/>
      <c r="SQI407" s="12"/>
      <c r="SQJ407" s="12"/>
      <c r="SQK407" s="12"/>
      <c r="SQL407" s="12"/>
      <c r="SQM407" s="12"/>
      <c r="SQN407" s="12"/>
      <c r="SQO407" s="12"/>
      <c r="SQP407" s="12"/>
      <c r="SQQ407" s="12"/>
      <c r="SQR407" s="12"/>
      <c r="SQS407" s="12"/>
      <c r="SQT407" s="12"/>
      <c r="SQU407" s="12"/>
      <c r="SQV407" s="12"/>
      <c r="SQW407" s="12"/>
      <c r="SQX407" s="12"/>
      <c r="SQY407" s="12"/>
      <c r="SQZ407" s="12"/>
      <c r="SRA407" s="12"/>
      <c r="SRB407" s="12"/>
      <c r="SRC407" s="12"/>
      <c r="SRD407" s="12"/>
      <c r="SRE407" s="12"/>
      <c r="SRF407" s="12"/>
      <c r="SRG407" s="12"/>
      <c r="SRH407" s="12"/>
      <c r="SRI407" s="12"/>
      <c r="SRJ407" s="12"/>
      <c r="SRK407" s="12"/>
      <c r="SRL407" s="12"/>
      <c r="SRM407" s="12"/>
      <c r="SRN407" s="12"/>
      <c r="SRO407" s="12"/>
      <c r="SRP407" s="12"/>
      <c r="SRQ407" s="12"/>
      <c r="SRR407" s="12"/>
      <c r="SRS407" s="12"/>
      <c r="SRT407" s="12"/>
      <c r="SRU407" s="12"/>
      <c r="SRV407" s="12"/>
      <c r="SRW407" s="12"/>
      <c r="SRX407" s="12"/>
      <c r="SRY407" s="12"/>
      <c r="SRZ407" s="12"/>
      <c r="SSA407" s="12"/>
      <c r="SSB407" s="12"/>
      <c r="SSC407" s="12"/>
      <c r="SSD407" s="12"/>
      <c r="SSE407" s="12"/>
      <c r="SSF407" s="12"/>
      <c r="SSG407" s="12"/>
      <c r="SSH407" s="12"/>
      <c r="SSI407" s="12"/>
      <c r="SSJ407" s="12"/>
      <c r="SSK407" s="12"/>
      <c r="SSL407" s="12"/>
      <c r="SSM407" s="12"/>
      <c r="SSN407" s="12"/>
      <c r="SSO407" s="12"/>
      <c r="SSP407" s="12"/>
      <c r="SSQ407" s="12"/>
      <c r="SSR407" s="12"/>
      <c r="SSS407" s="12"/>
      <c r="SST407" s="12"/>
      <c r="SSU407" s="12"/>
      <c r="SSV407" s="12"/>
      <c r="SSW407" s="12"/>
      <c r="SSX407" s="12"/>
      <c r="SSY407" s="12"/>
      <c r="SSZ407" s="12"/>
      <c r="STA407" s="12"/>
      <c r="STB407" s="12"/>
      <c r="STC407" s="12"/>
      <c r="STD407" s="12"/>
      <c r="STE407" s="12"/>
      <c r="STF407" s="12"/>
      <c r="STG407" s="12"/>
      <c r="STH407" s="12"/>
      <c r="STI407" s="12"/>
      <c r="STJ407" s="12"/>
      <c r="STK407" s="12"/>
      <c r="STL407" s="12"/>
      <c r="STM407" s="12"/>
      <c r="STN407" s="12"/>
      <c r="STO407" s="12"/>
      <c r="STP407" s="12"/>
      <c r="STQ407" s="12"/>
      <c r="STR407" s="12"/>
      <c r="STS407" s="12"/>
      <c r="STT407" s="12"/>
      <c r="STU407" s="12"/>
      <c r="STV407" s="12"/>
      <c r="STW407" s="12"/>
      <c r="STX407" s="12"/>
      <c r="STY407" s="12"/>
      <c r="STZ407" s="12"/>
      <c r="SUA407" s="12"/>
      <c r="SUB407" s="12"/>
      <c r="SUC407" s="12"/>
      <c r="SUD407" s="12"/>
      <c r="SUE407" s="12"/>
      <c r="SUF407" s="12"/>
      <c r="SUG407" s="12"/>
      <c r="SUH407" s="12"/>
      <c r="SUI407" s="12"/>
      <c r="SUJ407" s="12"/>
      <c r="SUK407" s="12"/>
      <c r="SUL407" s="12"/>
      <c r="SUM407" s="12"/>
      <c r="SUN407" s="12"/>
      <c r="SUO407" s="12"/>
      <c r="SUP407" s="12"/>
      <c r="SUQ407" s="12"/>
      <c r="SUR407" s="12"/>
      <c r="SUS407" s="12"/>
      <c r="SUT407" s="12"/>
      <c r="SUU407" s="12"/>
      <c r="SUV407" s="12"/>
      <c r="SUW407" s="12"/>
      <c r="SUX407" s="12"/>
      <c r="SUY407" s="12"/>
      <c r="SUZ407" s="12"/>
      <c r="SVA407" s="12"/>
      <c r="SVB407" s="12"/>
      <c r="SVC407" s="12"/>
      <c r="SVD407" s="12"/>
      <c r="SVE407" s="12"/>
      <c r="SVF407" s="12"/>
      <c r="SVG407" s="12"/>
      <c r="SVH407" s="12"/>
      <c r="SVI407" s="12"/>
      <c r="SVJ407" s="12"/>
      <c r="SVK407" s="12"/>
      <c r="SVL407" s="12"/>
      <c r="SVM407" s="12"/>
      <c r="SVN407" s="12"/>
      <c r="SVO407" s="12"/>
      <c r="SVP407" s="12"/>
      <c r="SVQ407" s="12"/>
      <c r="SVR407" s="12"/>
      <c r="SVS407" s="12"/>
      <c r="SVT407" s="12"/>
      <c r="SVU407" s="12"/>
      <c r="SVV407" s="12"/>
      <c r="SVW407" s="12"/>
      <c r="SVX407" s="12"/>
      <c r="SVY407" s="12"/>
      <c r="SVZ407" s="12"/>
      <c r="SWA407" s="12"/>
      <c r="SWB407" s="12"/>
      <c r="SWC407" s="12"/>
      <c r="SWD407" s="12"/>
      <c r="SWE407" s="12"/>
      <c r="SWF407" s="12"/>
      <c r="SWG407" s="12"/>
      <c r="SWH407" s="12"/>
      <c r="SWI407" s="12"/>
      <c r="SWJ407" s="12"/>
      <c r="SWK407" s="12"/>
      <c r="SWL407" s="12"/>
      <c r="SWM407" s="12"/>
      <c r="SWN407" s="12"/>
      <c r="SWO407" s="12"/>
      <c r="SWP407" s="12"/>
      <c r="SWQ407" s="12"/>
      <c r="SWR407" s="12"/>
      <c r="SWS407" s="12"/>
      <c r="SWT407" s="12"/>
      <c r="SWU407" s="12"/>
      <c r="SWV407" s="12"/>
      <c r="SWW407" s="12"/>
      <c r="SWX407" s="12"/>
      <c r="SWY407" s="12"/>
      <c r="SWZ407" s="12"/>
      <c r="SXA407" s="12"/>
      <c r="SXB407" s="12"/>
      <c r="SXC407" s="12"/>
      <c r="SXD407" s="12"/>
      <c r="SXE407" s="12"/>
      <c r="SXF407" s="12"/>
      <c r="SXG407" s="12"/>
      <c r="SXH407" s="12"/>
      <c r="SXI407" s="12"/>
      <c r="SXJ407" s="12"/>
      <c r="SXK407" s="12"/>
      <c r="SXL407" s="12"/>
      <c r="SXM407" s="12"/>
      <c r="SXN407" s="12"/>
      <c r="SXO407" s="12"/>
      <c r="SXP407" s="12"/>
      <c r="SXQ407" s="12"/>
      <c r="SXR407" s="12"/>
      <c r="SXS407" s="12"/>
      <c r="SXT407" s="12"/>
      <c r="SXU407" s="12"/>
      <c r="SXV407" s="12"/>
      <c r="SXW407" s="12"/>
      <c r="SXX407" s="12"/>
      <c r="SXY407" s="12"/>
      <c r="SXZ407" s="12"/>
      <c r="SYA407" s="12"/>
      <c r="SYB407" s="12"/>
      <c r="SYC407" s="12"/>
      <c r="SYD407" s="12"/>
      <c r="SYE407" s="12"/>
      <c r="SYF407" s="12"/>
      <c r="SYG407" s="12"/>
      <c r="SYH407" s="12"/>
      <c r="SYI407" s="12"/>
      <c r="SYJ407" s="12"/>
      <c r="SYK407" s="12"/>
      <c r="SYL407" s="12"/>
      <c r="SYM407" s="12"/>
      <c r="SYN407" s="12"/>
      <c r="SYO407" s="12"/>
      <c r="SYP407" s="12"/>
      <c r="SYQ407" s="12"/>
      <c r="SYR407" s="12"/>
      <c r="SYS407" s="12"/>
      <c r="SYT407" s="12"/>
      <c r="SYU407" s="12"/>
      <c r="SYV407" s="12"/>
      <c r="SYW407" s="12"/>
      <c r="SYX407" s="12"/>
      <c r="SYY407" s="12"/>
      <c r="SYZ407" s="12"/>
      <c r="SZA407" s="12"/>
      <c r="SZB407" s="12"/>
      <c r="SZC407" s="12"/>
      <c r="SZD407" s="12"/>
      <c r="SZE407" s="12"/>
      <c r="SZF407" s="12"/>
      <c r="SZG407" s="12"/>
      <c r="SZH407" s="12"/>
      <c r="SZI407" s="12"/>
      <c r="SZJ407" s="12"/>
      <c r="SZK407" s="12"/>
      <c r="SZL407" s="12"/>
      <c r="SZM407" s="12"/>
      <c r="SZN407" s="12"/>
      <c r="SZO407" s="12"/>
      <c r="SZP407" s="12"/>
      <c r="SZQ407" s="12"/>
      <c r="SZR407" s="12"/>
      <c r="SZS407" s="12"/>
      <c r="SZT407" s="12"/>
      <c r="SZU407" s="12"/>
      <c r="SZV407" s="12"/>
      <c r="SZW407" s="12"/>
      <c r="SZX407" s="12"/>
      <c r="SZY407" s="12"/>
      <c r="SZZ407" s="12"/>
      <c r="TAA407" s="12"/>
      <c r="TAB407" s="12"/>
      <c r="TAC407" s="12"/>
      <c r="TAD407" s="12"/>
      <c r="TAE407" s="12"/>
      <c r="TAF407" s="12"/>
      <c r="TAG407" s="12"/>
      <c r="TAH407" s="12"/>
      <c r="TAI407" s="12"/>
      <c r="TAJ407" s="12"/>
      <c r="TAK407" s="12"/>
      <c r="TAL407" s="12"/>
      <c r="TAM407" s="12"/>
      <c r="TAN407" s="12"/>
      <c r="TAO407" s="12"/>
      <c r="TAP407" s="12"/>
      <c r="TAQ407" s="12"/>
      <c r="TAR407" s="12"/>
      <c r="TAS407" s="12"/>
      <c r="TAT407" s="12"/>
      <c r="TAU407" s="12"/>
      <c r="TAV407" s="12"/>
      <c r="TAW407" s="12"/>
      <c r="TAX407" s="12"/>
      <c r="TAY407" s="12"/>
      <c r="TAZ407" s="12"/>
      <c r="TBA407" s="12"/>
      <c r="TBB407" s="12"/>
      <c r="TBC407" s="12"/>
      <c r="TBD407" s="12"/>
      <c r="TBE407" s="12"/>
      <c r="TBF407" s="12"/>
      <c r="TBG407" s="12"/>
      <c r="TBH407" s="12"/>
      <c r="TBI407" s="12"/>
      <c r="TBJ407" s="12"/>
      <c r="TBK407" s="12"/>
      <c r="TBL407" s="12"/>
      <c r="TBM407" s="12"/>
      <c r="TBN407" s="12"/>
      <c r="TBO407" s="12"/>
      <c r="TBP407" s="12"/>
      <c r="TBQ407" s="12"/>
      <c r="TBR407" s="12"/>
      <c r="TBS407" s="12"/>
      <c r="TBT407" s="12"/>
      <c r="TBU407" s="12"/>
      <c r="TBV407" s="12"/>
      <c r="TBW407" s="12"/>
      <c r="TBX407" s="12"/>
      <c r="TBY407" s="12"/>
      <c r="TBZ407" s="12"/>
      <c r="TCA407" s="12"/>
      <c r="TCB407" s="12"/>
      <c r="TCC407" s="12"/>
      <c r="TCD407" s="12"/>
      <c r="TCE407" s="12"/>
      <c r="TCF407" s="12"/>
      <c r="TCG407" s="12"/>
      <c r="TCH407" s="12"/>
      <c r="TCI407" s="12"/>
      <c r="TCJ407" s="12"/>
      <c r="TCK407" s="12"/>
      <c r="TCL407" s="12"/>
      <c r="TCM407" s="12"/>
      <c r="TCN407" s="12"/>
      <c r="TCO407" s="12"/>
      <c r="TCP407" s="12"/>
      <c r="TCQ407" s="12"/>
      <c r="TCR407" s="12"/>
      <c r="TCS407" s="12"/>
      <c r="TCT407" s="12"/>
      <c r="TCU407" s="12"/>
      <c r="TCV407" s="12"/>
      <c r="TCW407" s="12"/>
      <c r="TCX407" s="12"/>
      <c r="TCY407" s="12"/>
      <c r="TCZ407" s="12"/>
      <c r="TDA407" s="12"/>
      <c r="TDB407" s="12"/>
      <c r="TDC407" s="12"/>
      <c r="TDD407" s="12"/>
      <c r="TDE407" s="12"/>
      <c r="TDF407" s="12"/>
      <c r="TDG407" s="12"/>
      <c r="TDH407" s="12"/>
      <c r="TDI407" s="12"/>
      <c r="TDJ407" s="12"/>
      <c r="TDK407" s="12"/>
      <c r="TDL407" s="12"/>
      <c r="TDM407" s="12"/>
      <c r="TDN407" s="12"/>
      <c r="TDO407" s="12"/>
      <c r="TDP407" s="12"/>
      <c r="TDQ407" s="12"/>
      <c r="TDR407" s="12"/>
      <c r="TDS407" s="12"/>
      <c r="TDT407" s="12"/>
      <c r="TDU407" s="12"/>
      <c r="TDV407" s="12"/>
      <c r="TDW407" s="12"/>
      <c r="TDX407" s="12"/>
      <c r="TDY407" s="12"/>
      <c r="TDZ407" s="12"/>
      <c r="TEA407" s="12"/>
      <c r="TEB407" s="12"/>
      <c r="TEC407" s="12"/>
      <c r="TED407" s="12"/>
      <c r="TEE407" s="12"/>
      <c r="TEF407" s="12"/>
      <c r="TEG407" s="12"/>
      <c r="TEH407" s="12"/>
      <c r="TEI407" s="12"/>
      <c r="TEJ407" s="12"/>
      <c r="TEK407" s="12"/>
      <c r="TEL407" s="12"/>
      <c r="TEM407" s="12"/>
      <c r="TEN407" s="12"/>
      <c r="TEO407" s="12"/>
      <c r="TEP407" s="12"/>
      <c r="TEQ407" s="12"/>
      <c r="TER407" s="12"/>
      <c r="TES407" s="12"/>
      <c r="TET407" s="12"/>
      <c r="TEU407" s="12"/>
      <c r="TEV407" s="12"/>
      <c r="TEW407" s="12"/>
      <c r="TEX407" s="12"/>
      <c r="TEY407" s="12"/>
      <c r="TEZ407" s="12"/>
      <c r="TFA407" s="12"/>
      <c r="TFB407" s="12"/>
      <c r="TFC407" s="12"/>
      <c r="TFD407" s="12"/>
      <c r="TFE407" s="12"/>
      <c r="TFF407" s="12"/>
      <c r="TFG407" s="12"/>
      <c r="TFH407" s="12"/>
      <c r="TFI407" s="12"/>
      <c r="TFJ407" s="12"/>
      <c r="TFK407" s="12"/>
      <c r="TFL407" s="12"/>
      <c r="TFM407" s="12"/>
      <c r="TFN407" s="12"/>
      <c r="TFO407" s="12"/>
      <c r="TFP407" s="12"/>
      <c r="TFQ407" s="12"/>
      <c r="TFR407" s="12"/>
      <c r="TFS407" s="12"/>
      <c r="TFT407" s="12"/>
      <c r="TFU407" s="12"/>
      <c r="TFV407" s="12"/>
      <c r="TFW407" s="12"/>
      <c r="TFX407" s="12"/>
      <c r="TFY407" s="12"/>
      <c r="TFZ407" s="12"/>
      <c r="TGA407" s="12"/>
      <c r="TGB407" s="12"/>
      <c r="TGC407" s="12"/>
      <c r="TGD407" s="12"/>
      <c r="TGE407" s="12"/>
      <c r="TGF407" s="12"/>
      <c r="TGG407" s="12"/>
      <c r="TGH407" s="12"/>
      <c r="TGI407" s="12"/>
      <c r="TGJ407" s="12"/>
      <c r="TGK407" s="12"/>
      <c r="TGL407" s="12"/>
      <c r="TGM407" s="12"/>
      <c r="TGN407" s="12"/>
      <c r="TGO407" s="12"/>
      <c r="TGP407" s="12"/>
      <c r="TGQ407" s="12"/>
      <c r="TGR407" s="12"/>
      <c r="TGS407" s="12"/>
      <c r="TGT407" s="12"/>
      <c r="TGU407" s="12"/>
      <c r="TGV407" s="12"/>
      <c r="TGW407" s="12"/>
      <c r="TGX407" s="12"/>
      <c r="TGY407" s="12"/>
      <c r="TGZ407" s="12"/>
      <c r="THA407" s="12"/>
      <c r="THB407" s="12"/>
      <c r="THC407" s="12"/>
      <c r="THD407" s="12"/>
      <c r="THE407" s="12"/>
      <c r="THF407" s="12"/>
      <c r="THG407" s="12"/>
      <c r="THH407" s="12"/>
      <c r="THI407" s="12"/>
      <c r="THJ407" s="12"/>
      <c r="THK407" s="12"/>
      <c r="THL407" s="12"/>
      <c r="THM407" s="12"/>
      <c r="THN407" s="12"/>
      <c r="THO407" s="12"/>
      <c r="THP407" s="12"/>
      <c r="THQ407" s="12"/>
      <c r="THR407" s="12"/>
      <c r="THS407" s="12"/>
      <c r="THT407" s="12"/>
      <c r="THU407" s="12"/>
      <c r="THV407" s="12"/>
      <c r="THW407" s="12"/>
      <c r="THX407" s="12"/>
      <c r="THY407" s="12"/>
      <c r="THZ407" s="12"/>
      <c r="TIA407" s="12"/>
      <c r="TIB407" s="12"/>
      <c r="TIC407" s="12"/>
      <c r="TID407" s="12"/>
      <c r="TIE407" s="12"/>
      <c r="TIF407" s="12"/>
      <c r="TIG407" s="12"/>
      <c r="TIH407" s="12"/>
      <c r="TII407" s="12"/>
      <c r="TIJ407" s="12"/>
      <c r="TIK407" s="12"/>
      <c r="TIL407" s="12"/>
      <c r="TIM407" s="12"/>
      <c r="TIN407" s="12"/>
      <c r="TIO407" s="12"/>
      <c r="TIP407" s="12"/>
      <c r="TIQ407" s="12"/>
      <c r="TIR407" s="12"/>
      <c r="TIS407" s="12"/>
      <c r="TIT407" s="12"/>
      <c r="TIU407" s="12"/>
      <c r="TIV407" s="12"/>
      <c r="TIW407" s="12"/>
      <c r="TIX407" s="12"/>
      <c r="TIY407" s="12"/>
      <c r="TIZ407" s="12"/>
      <c r="TJA407" s="12"/>
      <c r="TJB407" s="12"/>
      <c r="TJC407" s="12"/>
      <c r="TJD407" s="12"/>
      <c r="TJE407" s="12"/>
      <c r="TJF407" s="12"/>
      <c r="TJG407" s="12"/>
      <c r="TJH407" s="12"/>
      <c r="TJI407" s="12"/>
      <c r="TJJ407" s="12"/>
      <c r="TJK407" s="12"/>
      <c r="TJL407" s="12"/>
      <c r="TJM407" s="12"/>
      <c r="TJN407" s="12"/>
      <c r="TJO407" s="12"/>
      <c r="TJP407" s="12"/>
      <c r="TJQ407" s="12"/>
      <c r="TJR407" s="12"/>
      <c r="TJS407" s="12"/>
      <c r="TJT407" s="12"/>
      <c r="TJU407" s="12"/>
      <c r="TJV407" s="12"/>
      <c r="TJW407" s="12"/>
      <c r="TJX407" s="12"/>
      <c r="TJY407" s="12"/>
      <c r="TJZ407" s="12"/>
      <c r="TKA407" s="12"/>
      <c r="TKB407" s="12"/>
      <c r="TKC407" s="12"/>
      <c r="TKD407" s="12"/>
      <c r="TKE407" s="12"/>
      <c r="TKF407" s="12"/>
      <c r="TKG407" s="12"/>
      <c r="TKH407" s="12"/>
      <c r="TKI407" s="12"/>
      <c r="TKJ407" s="12"/>
      <c r="TKK407" s="12"/>
      <c r="TKL407" s="12"/>
      <c r="TKM407" s="12"/>
      <c r="TKN407" s="12"/>
      <c r="TKO407" s="12"/>
      <c r="TKP407" s="12"/>
      <c r="TKQ407" s="12"/>
      <c r="TKR407" s="12"/>
      <c r="TKS407" s="12"/>
      <c r="TKT407" s="12"/>
      <c r="TKU407" s="12"/>
      <c r="TKV407" s="12"/>
      <c r="TKW407" s="12"/>
      <c r="TKX407" s="12"/>
      <c r="TKY407" s="12"/>
      <c r="TKZ407" s="12"/>
      <c r="TLA407" s="12"/>
      <c r="TLB407" s="12"/>
      <c r="TLC407" s="12"/>
      <c r="TLD407" s="12"/>
      <c r="TLE407" s="12"/>
      <c r="TLF407" s="12"/>
      <c r="TLG407" s="12"/>
      <c r="TLH407" s="12"/>
      <c r="TLI407" s="12"/>
      <c r="TLJ407" s="12"/>
      <c r="TLK407" s="12"/>
      <c r="TLL407" s="12"/>
      <c r="TLM407" s="12"/>
      <c r="TLN407" s="12"/>
      <c r="TLO407" s="12"/>
      <c r="TLP407" s="12"/>
      <c r="TLQ407" s="12"/>
      <c r="TLR407" s="12"/>
      <c r="TLS407" s="12"/>
      <c r="TLT407" s="12"/>
      <c r="TLU407" s="12"/>
      <c r="TLV407" s="12"/>
      <c r="TLW407" s="12"/>
      <c r="TLX407" s="12"/>
      <c r="TLY407" s="12"/>
      <c r="TLZ407" s="12"/>
      <c r="TMA407" s="12"/>
      <c r="TMB407" s="12"/>
      <c r="TMC407" s="12"/>
      <c r="TMD407" s="12"/>
      <c r="TME407" s="12"/>
      <c r="TMF407" s="12"/>
      <c r="TMG407" s="12"/>
      <c r="TMH407" s="12"/>
      <c r="TMI407" s="12"/>
      <c r="TMJ407" s="12"/>
      <c r="TMK407" s="12"/>
      <c r="TML407" s="12"/>
      <c r="TMM407" s="12"/>
      <c r="TMN407" s="12"/>
      <c r="TMO407" s="12"/>
      <c r="TMP407" s="12"/>
      <c r="TMQ407" s="12"/>
      <c r="TMR407" s="12"/>
      <c r="TMS407" s="12"/>
      <c r="TMT407" s="12"/>
      <c r="TMU407" s="12"/>
      <c r="TMV407" s="12"/>
      <c r="TMW407" s="12"/>
      <c r="TMX407" s="12"/>
      <c r="TMY407" s="12"/>
      <c r="TMZ407" s="12"/>
      <c r="TNA407" s="12"/>
      <c r="TNB407" s="12"/>
      <c r="TNC407" s="12"/>
      <c r="TND407" s="12"/>
      <c r="TNE407" s="12"/>
      <c r="TNF407" s="12"/>
      <c r="TNG407" s="12"/>
      <c r="TNH407" s="12"/>
      <c r="TNI407" s="12"/>
      <c r="TNJ407" s="12"/>
      <c r="TNK407" s="12"/>
      <c r="TNL407" s="12"/>
      <c r="TNM407" s="12"/>
      <c r="TNN407" s="12"/>
      <c r="TNO407" s="12"/>
      <c r="TNP407" s="12"/>
      <c r="TNQ407" s="12"/>
      <c r="TNR407" s="12"/>
      <c r="TNS407" s="12"/>
      <c r="TNT407" s="12"/>
      <c r="TNU407" s="12"/>
      <c r="TNV407" s="12"/>
      <c r="TNW407" s="12"/>
      <c r="TNX407" s="12"/>
      <c r="TNY407" s="12"/>
      <c r="TNZ407" s="12"/>
      <c r="TOA407" s="12"/>
      <c r="TOB407" s="12"/>
      <c r="TOC407" s="12"/>
      <c r="TOD407" s="12"/>
      <c r="TOE407" s="12"/>
      <c r="TOF407" s="12"/>
      <c r="TOG407" s="12"/>
      <c r="TOH407" s="12"/>
      <c r="TOI407" s="12"/>
      <c r="TOJ407" s="12"/>
      <c r="TOK407" s="12"/>
      <c r="TOL407" s="12"/>
      <c r="TOM407" s="12"/>
      <c r="TON407" s="12"/>
      <c r="TOO407" s="12"/>
      <c r="TOP407" s="12"/>
      <c r="TOQ407" s="12"/>
      <c r="TOR407" s="12"/>
      <c r="TOS407" s="12"/>
      <c r="TOT407" s="12"/>
      <c r="TOU407" s="12"/>
      <c r="TOV407" s="12"/>
      <c r="TOW407" s="12"/>
      <c r="TOX407" s="12"/>
      <c r="TOY407" s="12"/>
      <c r="TOZ407" s="12"/>
      <c r="TPA407" s="12"/>
      <c r="TPB407" s="12"/>
      <c r="TPC407" s="12"/>
      <c r="TPD407" s="12"/>
      <c r="TPE407" s="12"/>
      <c r="TPF407" s="12"/>
      <c r="TPG407" s="12"/>
      <c r="TPH407" s="12"/>
      <c r="TPI407" s="12"/>
      <c r="TPJ407" s="12"/>
      <c r="TPK407" s="12"/>
      <c r="TPL407" s="12"/>
      <c r="TPM407" s="12"/>
      <c r="TPN407" s="12"/>
      <c r="TPO407" s="12"/>
      <c r="TPP407" s="12"/>
      <c r="TPQ407" s="12"/>
      <c r="TPR407" s="12"/>
      <c r="TPS407" s="12"/>
      <c r="TPT407" s="12"/>
      <c r="TPU407" s="12"/>
      <c r="TPV407" s="12"/>
      <c r="TPW407" s="12"/>
      <c r="TPX407" s="12"/>
      <c r="TPY407" s="12"/>
      <c r="TPZ407" s="12"/>
      <c r="TQA407" s="12"/>
      <c r="TQB407" s="12"/>
      <c r="TQC407" s="12"/>
      <c r="TQD407" s="12"/>
      <c r="TQE407" s="12"/>
      <c r="TQF407" s="12"/>
      <c r="TQG407" s="12"/>
      <c r="TQH407" s="12"/>
      <c r="TQI407" s="12"/>
      <c r="TQJ407" s="12"/>
      <c r="TQK407" s="12"/>
      <c r="TQL407" s="12"/>
      <c r="TQM407" s="12"/>
      <c r="TQN407" s="12"/>
      <c r="TQO407" s="12"/>
      <c r="TQP407" s="12"/>
      <c r="TQQ407" s="12"/>
      <c r="TQR407" s="12"/>
      <c r="TQS407" s="12"/>
      <c r="TQT407" s="12"/>
      <c r="TQU407" s="12"/>
      <c r="TQV407" s="12"/>
      <c r="TQW407" s="12"/>
      <c r="TQX407" s="12"/>
      <c r="TQY407" s="12"/>
      <c r="TQZ407" s="12"/>
      <c r="TRA407" s="12"/>
      <c r="TRB407" s="12"/>
      <c r="TRC407" s="12"/>
      <c r="TRD407" s="12"/>
      <c r="TRE407" s="12"/>
      <c r="TRF407" s="12"/>
      <c r="TRG407" s="12"/>
      <c r="TRH407" s="12"/>
      <c r="TRI407" s="12"/>
      <c r="TRJ407" s="12"/>
      <c r="TRK407" s="12"/>
      <c r="TRL407" s="12"/>
      <c r="TRM407" s="12"/>
      <c r="TRN407" s="12"/>
      <c r="TRO407" s="12"/>
      <c r="TRP407" s="12"/>
      <c r="TRQ407" s="12"/>
      <c r="TRR407" s="12"/>
      <c r="TRS407" s="12"/>
      <c r="TRT407" s="12"/>
      <c r="TRU407" s="12"/>
      <c r="TRV407" s="12"/>
      <c r="TRW407" s="12"/>
      <c r="TRX407" s="12"/>
      <c r="TRY407" s="12"/>
      <c r="TRZ407" s="12"/>
      <c r="TSA407" s="12"/>
      <c r="TSB407" s="12"/>
      <c r="TSC407" s="12"/>
      <c r="TSD407" s="12"/>
      <c r="TSE407" s="12"/>
      <c r="TSF407" s="12"/>
      <c r="TSG407" s="12"/>
      <c r="TSH407" s="12"/>
      <c r="TSI407" s="12"/>
      <c r="TSJ407" s="12"/>
      <c r="TSK407" s="12"/>
      <c r="TSL407" s="12"/>
      <c r="TSM407" s="12"/>
      <c r="TSN407" s="12"/>
      <c r="TSO407" s="12"/>
      <c r="TSP407" s="12"/>
      <c r="TSQ407" s="12"/>
      <c r="TSR407" s="12"/>
      <c r="TSS407" s="12"/>
      <c r="TST407" s="12"/>
      <c r="TSU407" s="12"/>
      <c r="TSV407" s="12"/>
      <c r="TSW407" s="12"/>
      <c r="TSX407" s="12"/>
      <c r="TSY407" s="12"/>
      <c r="TSZ407" s="12"/>
      <c r="TTA407" s="12"/>
      <c r="TTB407" s="12"/>
      <c r="TTC407" s="12"/>
      <c r="TTD407" s="12"/>
      <c r="TTE407" s="12"/>
      <c r="TTF407" s="12"/>
      <c r="TTG407" s="12"/>
      <c r="TTH407" s="12"/>
      <c r="TTI407" s="12"/>
      <c r="TTJ407" s="12"/>
      <c r="TTK407" s="12"/>
      <c r="TTL407" s="12"/>
      <c r="TTM407" s="12"/>
      <c r="TTN407" s="12"/>
      <c r="TTO407" s="12"/>
      <c r="TTP407" s="12"/>
      <c r="TTQ407" s="12"/>
      <c r="TTR407" s="12"/>
      <c r="TTS407" s="12"/>
      <c r="TTT407" s="12"/>
      <c r="TTU407" s="12"/>
      <c r="TTV407" s="12"/>
      <c r="TTW407" s="12"/>
      <c r="TTX407" s="12"/>
      <c r="TTY407" s="12"/>
      <c r="TTZ407" s="12"/>
      <c r="TUA407" s="12"/>
      <c r="TUB407" s="12"/>
      <c r="TUC407" s="12"/>
      <c r="TUD407" s="12"/>
      <c r="TUE407" s="12"/>
      <c r="TUF407" s="12"/>
      <c r="TUG407" s="12"/>
      <c r="TUH407" s="12"/>
      <c r="TUI407" s="12"/>
      <c r="TUJ407" s="12"/>
      <c r="TUK407" s="12"/>
      <c r="TUL407" s="12"/>
      <c r="TUM407" s="12"/>
      <c r="TUN407" s="12"/>
      <c r="TUO407" s="12"/>
      <c r="TUP407" s="12"/>
      <c r="TUQ407" s="12"/>
      <c r="TUR407" s="12"/>
      <c r="TUS407" s="12"/>
      <c r="TUT407" s="12"/>
      <c r="TUU407" s="12"/>
      <c r="TUV407" s="12"/>
      <c r="TUW407" s="12"/>
      <c r="TUX407" s="12"/>
      <c r="TUY407" s="12"/>
      <c r="TUZ407" s="12"/>
      <c r="TVA407" s="12"/>
      <c r="TVB407" s="12"/>
      <c r="TVC407" s="12"/>
      <c r="TVD407" s="12"/>
      <c r="TVE407" s="12"/>
      <c r="TVF407" s="12"/>
      <c r="TVG407" s="12"/>
      <c r="TVH407" s="12"/>
      <c r="TVI407" s="12"/>
      <c r="TVJ407" s="12"/>
      <c r="TVK407" s="12"/>
      <c r="TVL407" s="12"/>
      <c r="TVM407" s="12"/>
      <c r="TVN407" s="12"/>
      <c r="TVO407" s="12"/>
      <c r="TVP407" s="12"/>
      <c r="TVQ407" s="12"/>
      <c r="TVR407" s="12"/>
      <c r="TVS407" s="12"/>
      <c r="TVT407" s="12"/>
      <c r="TVU407" s="12"/>
      <c r="TVV407" s="12"/>
      <c r="TVW407" s="12"/>
      <c r="TVX407" s="12"/>
      <c r="TVY407" s="12"/>
      <c r="TVZ407" s="12"/>
      <c r="TWA407" s="12"/>
      <c r="TWB407" s="12"/>
      <c r="TWC407" s="12"/>
      <c r="TWD407" s="12"/>
      <c r="TWE407" s="12"/>
      <c r="TWF407" s="12"/>
      <c r="TWG407" s="12"/>
      <c r="TWH407" s="12"/>
      <c r="TWI407" s="12"/>
      <c r="TWJ407" s="12"/>
      <c r="TWK407" s="12"/>
      <c r="TWL407" s="12"/>
      <c r="TWM407" s="12"/>
      <c r="TWN407" s="12"/>
      <c r="TWO407" s="12"/>
      <c r="TWP407" s="12"/>
      <c r="TWQ407" s="12"/>
      <c r="TWR407" s="12"/>
      <c r="TWS407" s="12"/>
      <c r="TWT407" s="12"/>
      <c r="TWU407" s="12"/>
      <c r="TWV407" s="12"/>
      <c r="TWW407" s="12"/>
      <c r="TWX407" s="12"/>
      <c r="TWY407" s="12"/>
      <c r="TWZ407" s="12"/>
      <c r="TXA407" s="12"/>
      <c r="TXB407" s="12"/>
      <c r="TXC407" s="12"/>
      <c r="TXD407" s="12"/>
      <c r="TXE407" s="12"/>
      <c r="TXF407" s="12"/>
      <c r="TXG407" s="12"/>
      <c r="TXH407" s="12"/>
      <c r="TXI407" s="12"/>
      <c r="TXJ407" s="12"/>
      <c r="TXK407" s="12"/>
      <c r="TXL407" s="12"/>
      <c r="TXM407" s="12"/>
      <c r="TXN407" s="12"/>
      <c r="TXO407" s="12"/>
      <c r="TXP407" s="12"/>
      <c r="TXQ407" s="12"/>
      <c r="TXR407" s="12"/>
      <c r="TXS407" s="12"/>
      <c r="TXT407" s="12"/>
      <c r="TXU407" s="12"/>
      <c r="TXV407" s="12"/>
      <c r="TXW407" s="12"/>
      <c r="TXX407" s="12"/>
      <c r="TXY407" s="12"/>
      <c r="TXZ407" s="12"/>
      <c r="TYA407" s="12"/>
      <c r="TYB407" s="12"/>
      <c r="TYC407" s="12"/>
      <c r="TYD407" s="12"/>
      <c r="TYE407" s="12"/>
      <c r="TYF407" s="12"/>
      <c r="TYG407" s="12"/>
      <c r="TYH407" s="12"/>
      <c r="TYI407" s="12"/>
      <c r="TYJ407" s="12"/>
      <c r="TYK407" s="12"/>
      <c r="TYL407" s="12"/>
      <c r="TYM407" s="12"/>
      <c r="TYN407" s="12"/>
      <c r="TYO407" s="12"/>
      <c r="TYP407" s="12"/>
      <c r="TYQ407" s="12"/>
      <c r="TYR407" s="12"/>
      <c r="TYS407" s="12"/>
      <c r="TYT407" s="12"/>
      <c r="TYU407" s="12"/>
      <c r="TYV407" s="12"/>
      <c r="TYW407" s="12"/>
      <c r="TYX407" s="12"/>
      <c r="TYY407" s="12"/>
      <c r="TYZ407" s="12"/>
      <c r="TZA407" s="12"/>
      <c r="TZB407" s="12"/>
      <c r="TZC407" s="12"/>
      <c r="TZD407" s="12"/>
      <c r="TZE407" s="12"/>
      <c r="TZF407" s="12"/>
      <c r="TZG407" s="12"/>
      <c r="TZH407" s="12"/>
      <c r="TZI407" s="12"/>
      <c r="TZJ407" s="12"/>
      <c r="TZK407" s="12"/>
      <c r="TZL407" s="12"/>
      <c r="TZM407" s="12"/>
      <c r="TZN407" s="12"/>
      <c r="TZO407" s="12"/>
      <c r="TZP407" s="12"/>
      <c r="TZQ407" s="12"/>
      <c r="TZR407" s="12"/>
      <c r="TZS407" s="12"/>
      <c r="TZT407" s="12"/>
      <c r="TZU407" s="12"/>
      <c r="TZV407" s="12"/>
      <c r="TZW407" s="12"/>
      <c r="TZX407" s="12"/>
      <c r="TZY407" s="12"/>
      <c r="TZZ407" s="12"/>
      <c r="UAA407" s="12"/>
      <c r="UAB407" s="12"/>
      <c r="UAC407" s="12"/>
      <c r="UAD407" s="12"/>
      <c r="UAE407" s="12"/>
      <c r="UAF407" s="12"/>
      <c r="UAG407" s="12"/>
      <c r="UAH407" s="12"/>
      <c r="UAI407" s="12"/>
      <c r="UAJ407" s="12"/>
      <c r="UAK407" s="12"/>
      <c r="UAL407" s="12"/>
      <c r="UAM407" s="12"/>
      <c r="UAN407" s="12"/>
      <c r="UAO407" s="12"/>
      <c r="UAP407" s="12"/>
      <c r="UAQ407" s="12"/>
      <c r="UAR407" s="12"/>
      <c r="UAS407" s="12"/>
      <c r="UAT407" s="12"/>
      <c r="UAU407" s="12"/>
      <c r="UAV407" s="12"/>
      <c r="UAW407" s="12"/>
      <c r="UAX407" s="12"/>
      <c r="UAY407" s="12"/>
      <c r="UAZ407" s="12"/>
      <c r="UBA407" s="12"/>
      <c r="UBB407" s="12"/>
      <c r="UBC407" s="12"/>
      <c r="UBD407" s="12"/>
      <c r="UBE407" s="12"/>
      <c r="UBF407" s="12"/>
      <c r="UBG407" s="12"/>
      <c r="UBH407" s="12"/>
      <c r="UBI407" s="12"/>
      <c r="UBJ407" s="12"/>
      <c r="UBK407" s="12"/>
      <c r="UBL407" s="12"/>
      <c r="UBM407" s="12"/>
      <c r="UBN407" s="12"/>
      <c r="UBO407" s="12"/>
      <c r="UBP407" s="12"/>
      <c r="UBQ407" s="12"/>
      <c r="UBR407" s="12"/>
      <c r="UBS407" s="12"/>
      <c r="UBT407" s="12"/>
      <c r="UBU407" s="12"/>
      <c r="UBV407" s="12"/>
      <c r="UBW407" s="12"/>
      <c r="UBX407" s="12"/>
      <c r="UBY407" s="12"/>
      <c r="UBZ407" s="12"/>
      <c r="UCA407" s="12"/>
      <c r="UCB407" s="12"/>
      <c r="UCC407" s="12"/>
      <c r="UCD407" s="12"/>
      <c r="UCE407" s="12"/>
      <c r="UCF407" s="12"/>
      <c r="UCG407" s="12"/>
      <c r="UCH407" s="12"/>
      <c r="UCI407" s="12"/>
      <c r="UCJ407" s="12"/>
      <c r="UCK407" s="12"/>
      <c r="UCL407" s="12"/>
      <c r="UCM407" s="12"/>
      <c r="UCN407" s="12"/>
      <c r="UCO407" s="12"/>
      <c r="UCP407" s="12"/>
      <c r="UCQ407" s="12"/>
      <c r="UCR407" s="12"/>
      <c r="UCS407" s="12"/>
      <c r="UCT407" s="12"/>
      <c r="UCU407" s="12"/>
      <c r="UCV407" s="12"/>
      <c r="UCW407" s="12"/>
      <c r="UCX407" s="12"/>
      <c r="UCY407" s="12"/>
      <c r="UCZ407" s="12"/>
      <c r="UDA407" s="12"/>
      <c r="UDB407" s="12"/>
      <c r="UDC407" s="12"/>
      <c r="UDD407" s="12"/>
      <c r="UDE407" s="12"/>
      <c r="UDF407" s="12"/>
      <c r="UDG407" s="12"/>
      <c r="UDH407" s="12"/>
      <c r="UDI407" s="12"/>
      <c r="UDJ407" s="12"/>
      <c r="UDK407" s="12"/>
      <c r="UDL407" s="12"/>
      <c r="UDM407" s="12"/>
      <c r="UDN407" s="12"/>
      <c r="UDO407" s="12"/>
      <c r="UDP407" s="12"/>
      <c r="UDQ407" s="12"/>
      <c r="UDR407" s="12"/>
      <c r="UDS407" s="12"/>
      <c r="UDT407" s="12"/>
      <c r="UDU407" s="12"/>
      <c r="UDV407" s="12"/>
      <c r="UDW407" s="12"/>
      <c r="UDX407" s="12"/>
      <c r="UDY407" s="12"/>
      <c r="UDZ407" s="12"/>
      <c r="UEA407" s="12"/>
      <c r="UEB407" s="12"/>
      <c r="UEC407" s="12"/>
      <c r="UED407" s="12"/>
      <c r="UEE407" s="12"/>
      <c r="UEF407" s="12"/>
      <c r="UEG407" s="12"/>
      <c r="UEH407" s="12"/>
      <c r="UEI407" s="12"/>
      <c r="UEJ407" s="12"/>
      <c r="UEK407" s="12"/>
      <c r="UEL407" s="12"/>
      <c r="UEM407" s="12"/>
      <c r="UEN407" s="12"/>
      <c r="UEO407" s="12"/>
      <c r="UEP407" s="12"/>
      <c r="UEQ407" s="12"/>
      <c r="UER407" s="12"/>
      <c r="UES407" s="12"/>
      <c r="UET407" s="12"/>
      <c r="UEU407" s="12"/>
      <c r="UEV407" s="12"/>
      <c r="UEW407" s="12"/>
      <c r="UEX407" s="12"/>
      <c r="UEY407" s="12"/>
      <c r="UEZ407" s="12"/>
      <c r="UFA407" s="12"/>
      <c r="UFB407" s="12"/>
      <c r="UFC407" s="12"/>
      <c r="UFD407" s="12"/>
      <c r="UFE407" s="12"/>
      <c r="UFF407" s="12"/>
      <c r="UFG407" s="12"/>
      <c r="UFH407" s="12"/>
      <c r="UFI407" s="12"/>
      <c r="UFJ407" s="12"/>
      <c r="UFK407" s="12"/>
      <c r="UFL407" s="12"/>
      <c r="UFM407" s="12"/>
      <c r="UFN407" s="12"/>
      <c r="UFO407" s="12"/>
      <c r="UFP407" s="12"/>
      <c r="UFQ407" s="12"/>
      <c r="UFR407" s="12"/>
      <c r="UFS407" s="12"/>
      <c r="UFT407" s="12"/>
      <c r="UFU407" s="12"/>
      <c r="UFV407" s="12"/>
      <c r="UFW407" s="12"/>
      <c r="UFX407" s="12"/>
      <c r="UFY407" s="12"/>
      <c r="UFZ407" s="12"/>
      <c r="UGA407" s="12"/>
      <c r="UGB407" s="12"/>
      <c r="UGC407" s="12"/>
      <c r="UGD407" s="12"/>
      <c r="UGE407" s="12"/>
      <c r="UGF407" s="12"/>
      <c r="UGG407" s="12"/>
      <c r="UGH407" s="12"/>
      <c r="UGI407" s="12"/>
      <c r="UGJ407" s="12"/>
      <c r="UGK407" s="12"/>
      <c r="UGL407" s="12"/>
      <c r="UGM407" s="12"/>
      <c r="UGN407" s="12"/>
      <c r="UGO407" s="12"/>
      <c r="UGP407" s="12"/>
      <c r="UGQ407" s="12"/>
      <c r="UGR407" s="12"/>
      <c r="UGS407" s="12"/>
      <c r="UGT407" s="12"/>
      <c r="UGU407" s="12"/>
      <c r="UGV407" s="12"/>
      <c r="UGW407" s="12"/>
      <c r="UGX407" s="12"/>
      <c r="UGY407" s="12"/>
      <c r="UGZ407" s="12"/>
      <c r="UHA407" s="12"/>
      <c r="UHB407" s="12"/>
      <c r="UHC407" s="12"/>
      <c r="UHD407" s="12"/>
      <c r="UHE407" s="12"/>
      <c r="UHF407" s="12"/>
      <c r="UHG407" s="12"/>
      <c r="UHH407" s="12"/>
      <c r="UHI407" s="12"/>
      <c r="UHJ407" s="12"/>
      <c r="UHK407" s="12"/>
      <c r="UHL407" s="12"/>
      <c r="UHM407" s="12"/>
      <c r="UHN407" s="12"/>
      <c r="UHO407" s="12"/>
      <c r="UHP407" s="12"/>
      <c r="UHQ407" s="12"/>
      <c r="UHR407" s="12"/>
      <c r="UHS407" s="12"/>
      <c r="UHT407" s="12"/>
      <c r="UHU407" s="12"/>
      <c r="UHV407" s="12"/>
      <c r="UHW407" s="12"/>
      <c r="UHX407" s="12"/>
      <c r="UHY407" s="12"/>
      <c r="UHZ407" s="12"/>
      <c r="UIA407" s="12"/>
      <c r="UIB407" s="12"/>
      <c r="UIC407" s="12"/>
      <c r="UID407" s="12"/>
      <c r="UIE407" s="12"/>
      <c r="UIF407" s="12"/>
      <c r="UIG407" s="12"/>
      <c r="UIH407" s="12"/>
      <c r="UII407" s="12"/>
      <c r="UIJ407" s="12"/>
      <c r="UIK407" s="12"/>
      <c r="UIL407" s="12"/>
      <c r="UIM407" s="12"/>
      <c r="UIN407" s="12"/>
      <c r="UIO407" s="12"/>
      <c r="UIP407" s="12"/>
      <c r="UIQ407" s="12"/>
      <c r="UIR407" s="12"/>
      <c r="UIS407" s="12"/>
      <c r="UIT407" s="12"/>
      <c r="UIU407" s="12"/>
      <c r="UIV407" s="12"/>
      <c r="UIW407" s="12"/>
      <c r="UIX407" s="12"/>
      <c r="UIY407" s="12"/>
      <c r="UIZ407" s="12"/>
      <c r="UJA407" s="12"/>
      <c r="UJB407" s="12"/>
      <c r="UJC407" s="12"/>
      <c r="UJD407" s="12"/>
      <c r="UJE407" s="12"/>
      <c r="UJF407" s="12"/>
      <c r="UJG407" s="12"/>
      <c r="UJH407" s="12"/>
      <c r="UJI407" s="12"/>
      <c r="UJJ407" s="12"/>
      <c r="UJK407" s="12"/>
      <c r="UJL407" s="12"/>
      <c r="UJM407" s="12"/>
      <c r="UJN407" s="12"/>
      <c r="UJO407" s="12"/>
      <c r="UJP407" s="12"/>
      <c r="UJQ407" s="12"/>
      <c r="UJR407" s="12"/>
      <c r="UJS407" s="12"/>
      <c r="UJT407" s="12"/>
      <c r="UJU407" s="12"/>
      <c r="UJV407" s="12"/>
      <c r="UJW407" s="12"/>
      <c r="UJX407" s="12"/>
      <c r="UJY407" s="12"/>
      <c r="UJZ407" s="12"/>
      <c r="UKA407" s="12"/>
      <c r="UKB407" s="12"/>
      <c r="UKC407" s="12"/>
      <c r="UKD407" s="12"/>
      <c r="UKE407" s="12"/>
      <c r="UKF407" s="12"/>
      <c r="UKG407" s="12"/>
      <c r="UKH407" s="12"/>
      <c r="UKI407" s="12"/>
      <c r="UKJ407" s="12"/>
      <c r="UKK407" s="12"/>
      <c r="UKL407" s="12"/>
      <c r="UKM407" s="12"/>
      <c r="UKN407" s="12"/>
      <c r="UKO407" s="12"/>
      <c r="UKP407" s="12"/>
      <c r="UKQ407" s="12"/>
      <c r="UKR407" s="12"/>
      <c r="UKS407" s="12"/>
      <c r="UKT407" s="12"/>
      <c r="UKU407" s="12"/>
      <c r="UKV407" s="12"/>
      <c r="UKW407" s="12"/>
      <c r="UKX407" s="12"/>
      <c r="UKY407" s="12"/>
      <c r="UKZ407" s="12"/>
      <c r="ULA407" s="12"/>
      <c r="ULB407" s="12"/>
      <c r="ULC407" s="12"/>
      <c r="ULD407" s="12"/>
      <c r="ULE407" s="12"/>
      <c r="ULF407" s="12"/>
      <c r="ULG407" s="12"/>
      <c r="ULH407" s="12"/>
      <c r="ULI407" s="12"/>
      <c r="ULJ407" s="12"/>
      <c r="ULK407" s="12"/>
      <c r="ULL407" s="12"/>
      <c r="ULM407" s="12"/>
      <c r="ULN407" s="12"/>
      <c r="ULO407" s="12"/>
      <c r="ULP407" s="12"/>
      <c r="ULQ407" s="12"/>
      <c r="ULR407" s="12"/>
      <c r="ULS407" s="12"/>
      <c r="ULT407" s="12"/>
      <c r="ULU407" s="12"/>
      <c r="ULV407" s="12"/>
      <c r="ULW407" s="12"/>
      <c r="ULX407" s="12"/>
      <c r="ULY407" s="12"/>
      <c r="ULZ407" s="12"/>
      <c r="UMA407" s="12"/>
      <c r="UMB407" s="12"/>
      <c r="UMC407" s="12"/>
      <c r="UMD407" s="12"/>
      <c r="UME407" s="12"/>
      <c r="UMF407" s="12"/>
      <c r="UMG407" s="12"/>
      <c r="UMH407" s="12"/>
      <c r="UMI407" s="12"/>
      <c r="UMJ407" s="12"/>
      <c r="UMK407" s="12"/>
      <c r="UML407" s="12"/>
      <c r="UMM407" s="12"/>
      <c r="UMN407" s="12"/>
      <c r="UMO407" s="12"/>
      <c r="UMP407" s="12"/>
      <c r="UMQ407" s="12"/>
      <c r="UMR407" s="12"/>
      <c r="UMS407" s="12"/>
      <c r="UMT407" s="12"/>
      <c r="UMU407" s="12"/>
      <c r="UMV407" s="12"/>
      <c r="UMW407" s="12"/>
      <c r="UMX407" s="12"/>
      <c r="UMY407" s="12"/>
      <c r="UMZ407" s="12"/>
      <c r="UNA407" s="12"/>
      <c r="UNB407" s="12"/>
      <c r="UNC407" s="12"/>
      <c r="UND407" s="12"/>
      <c r="UNE407" s="12"/>
      <c r="UNF407" s="12"/>
      <c r="UNG407" s="12"/>
      <c r="UNH407" s="12"/>
      <c r="UNI407" s="12"/>
      <c r="UNJ407" s="12"/>
      <c r="UNK407" s="12"/>
      <c r="UNL407" s="12"/>
      <c r="UNM407" s="12"/>
      <c r="UNN407" s="12"/>
      <c r="UNO407" s="12"/>
      <c r="UNP407" s="12"/>
      <c r="UNQ407" s="12"/>
      <c r="UNR407" s="12"/>
      <c r="UNS407" s="12"/>
      <c r="UNT407" s="12"/>
      <c r="UNU407" s="12"/>
      <c r="UNV407" s="12"/>
      <c r="UNW407" s="12"/>
      <c r="UNX407" s="12"/>
      <c r="UNY407" s="12"/>
      <c r="UNZ407" s="12"/>
      <c r="UOA407" s="12"/>
      <c r="UOB407" s="12"/>
      <c r="UOC407" s="12"/>
      <c r="UOD407" s="12"/>
      <c r="UOE407" s="12"/>
      <c r="UOF407" s="12"/>
      <c r="UOG407" s="12"/>
      <c r="UOH407" s="12"/>
      <c r="UOI407" s="12"/>
      <c r="UOJ407" s="12"/>
      <c r="UOK407" s="12"/>
      <c r="UOL407" s="12"/>
      <c r="UOM407" s="12"/>
      <c r="UON407" s="12"/>
      <c r="UOO407" s="12"/>
      <c r="UOP407" s="12"/>
      <c r="UOQ407" s="12"/>
      <c r="UOR407" s="12"/>
      <c r="UOS407" s="12"/>
      <c r="UOT407" s="12"/>
      <c r="UOU407" s="12"/>
      <c r="UOV407" s="12"/>
      <c r="UOW407" s="12"/>
      <c r="UOX407" s="12"/>
      <c r="UOY407" s="12"/>
      <c r="UOZ407" s="12"/>
      <c r="UPA407" s="12"/>
      <c r="UPB407" s="12"/>
      <c r="UPC407" s="12"/>
      <c r="UPD407" s="12"/>
      <c r="UPE407" s="12"/>
      <c r="UPF407" s="12"/>
      <c r="UPG407" s="12"/>
      <c r="UPH407" s="12"/>
      <c r="UPI407" s="12"/>
      <c r="UPJ407" s="12"/>
      <c r="UPK407" s="12"/>
      <c r="UPL407" s="12"/>
      <c r="UPM407" s="12"/>
      <c r="UPN407" s="12"/>
      <c r="UPO407" s="12"/>
      <c r="UPP407" s="12"/>
      <c r="UPQ407" s="12"/>
      <c r="UPR407" s="12"/>
      <c r="UPS407" s="12"/>
      <c r="UPT407" s="12"/>
      <c r="UPU407" s="12"/>
      <c r="UPV407" s="12"/>
      <c r="UPW407" s="12"/>
      <c r="UPX407" s="12"/>
      <c r="UPY407" s="12"/>
      <c r="UPZ407" s="12"/>
      <c r="UQA407" s="12"/>
      <c r="UQB407" s="12"/>
      <c r="UQC407" s="12"/>
      <c r="UQD407" s="12"/>
      <c r="UQE407" s="12"/>
      <c r="UQF407" s="12"/>
      <c r="UQG407" s="12"/>
      <c r="UQH407" s="12"/>
      <c r="UQI407" s="12"/>
      <c r="UQJ407" s="12"/>
      <c r="UQK407" s="12"/>
      <c r="UQL407" s="12"/>
      <c r="UQM407" s="12"/>
      <c r="UQN407" s="12"/>
      <c r="UQO407" s="12"/>
      <c r="UQP407" s="12"/>
      <c r="UQQ407" s="12"/>
      <c r="UQR407" s="12"/>
      <c r="UQS407" s="12"/>
      <c r="UQT407" s="12"/>
      <c r="UQU407" s="12"/>
      <c r="UQV407" s="12"/>
      <c r="UQW407" s="12"/>
      <c r="UQX407" s="12"/>
      <c r="UQY407" s="12"/>
      <c r="UQZ407" s="12"/>
      <c r="URA407" s="12"/>
      <c r="URB407" s="12"/>
      <c r="URC407" s="12"/>
      <c r="URD407" s="12"/>
      <c r="URE407" s="12"/>
      <c r="URF407" s="12"/>
      <c r="URG407" s="12"/>
      <c r="URH407" s="12"/>
      <c r="URI407" s="12"/>
      <c r="URJ407" s="12"/>
      <c r="URK407" s="12"/>
      <c r="URL407" s="12"/>
      <c r="URM407" s="12"/>
      <c r="URN407" s="12"/>
      <c r="URO407" s="12"/>
      <c r="URP407" s="12"/>
      <c r="URQ407" s="12"/>
      <c r="URR407" s="12"/>
      <c r="URS407" s="12"/>
      <c r="URT407" s="12"/>
      <c r="URU407" s="12"/>
      <c r="URV407" s="12"/>
      <c r="URW407" s="12"/>
      <c r="URX407" s="12"/>
      <c r="URY407" s="12"/>
      <c r="URZ407" s="12"/>
      <c r="USA407" s="12"/>
      <c r="USB407" s="12"/>
      <c r="USC407" s="12"/>
      <c r="USD407" s="12"/>
      <c r="USE407" s="12"/>
      <c r="USF407" s="12"/>
      <c r="USG407" s="12"/>
      <c r="USH407" s="12"/>
      <c r="USI407" s="12"/>
      <c r="USJ407" s="12"/>
      <c r="USK407" s="12"/>
      <c r="USL407" s="12"/>
      <c r="USM407" s="12"/>
      <c r="USN407" s="12"/>
      <c r="USO407" s="12"/>
      <c r="USP407" s="12"/>
      <c r="USQ407" s="12"/>
      <c r="USR407" s="12"/>
      <c r="USS407" s="12"/>
      <c r="UST407" s="12"/>
      <c r="USU407" s="12"/>
      <c r="USV407" s="12"/>
      <c r="USW407" s="12"/>
      <c r="USX407" s="12"/>
      <c r="USY407" s="12"/>
      <c r="USZ407" s="12"/>
      <c r="UTA407" s="12"/>
      <c r="UTB407" s="12"/>
      <c r="UTC407" s="12"/>
      <c r="UTD407" s="12"/>
      <c r="UTE407" s="12"/>
      <c r="UTF407" s="12"/>
      <c r="UTG407" s="12"/>
      <c r="UTH407" s="12"/>
      <c r="UTI407" s="12"/>
      <c r="UTJ407" s="12"/>
      <c r="UTK407" s="12"/>
      <c r="UTL407" s="12"/>
      <c r="UTM407" s="12"/>
      <c r="UTN407" s="12"/>
      <c r="UTO407" s="12"/>
      <c r="UTP407" s="12"/>
      <c r="UTQ407" s="12"/>
      <c r="UTR407" s="12"/>
      <c r="UTS407" s="12"/>
      <c r="UTT407" s="12"/>
      <c r="UTU407" s="12"/>
      <c r="UTV407" s="12"/>
      <c r="UTW407" s="12"/>
      <c r="UTX407" s="12"/>
      <c r="UTY407" s="12"/>
      <c r="UTZ407" s="12"/>
      <c r="UUA407" s="12"/>
      <c r="UUB407" s="12"/>
      <c r="UUC407" s="12"/>
      <c r="UUD407" s="12"/>
      <c r="UUE407" s="12"/>
      <c r="UUF407" s="12"/>
      <c r="UUG407" s="12"/>
      <c r="UUH407" s="12"/>
      <c r="UUI407" s="12"/>
      <c r="UUJ407" s="12"/>
      <c r="UUK407" s="12"/>
      <c r="UUL407" s="12"/>
      <c r="UUM407" s="12"/>
      <c r="UUN407" s="12"/>
      <c r="UUO407" s="12"/>
      <c r="UUP407" s="12"/>
      <c r="UUQ407" s="12"/>
      <c r="UUR407" s="12"/>
      <c r="UUS407" s="12"/>
      <c r="UUT407" s="12"/>
      <c r="UUU407" s="12"/>
      <c r="UUV407" s="12"/>
      <c r="UUW407" s="12"/>
      <c r="UUX407" s="12"/>
      <c r="UUY407" s="12"/>
      <c r="UUZ407" s="12"/>
      <c r="UVA407" s="12"/>
      <c r="UVB407" s="12"/>
      <c r="UVC407" s="12"/>
      <c r="UVD407" s="12"/>
      <c r="UVE407" s="12"/>
      <c r="UVF407" s="12"/>
      <c r="UVG407" s="12"/>
      <c r="UVH407" s="12"/>
      <c r="UVI407" s="12"/>
      <c r="UVJ407" s="12"/>
      <c r="UVK407" s="12"/>
      <c r="UVL407" s="12"/>
      <c r="UVM407" s="12"/>
      <c r="UVN407" s="12"/>
      <c r="UVO407" s="12"/>
      <c r="UVP407" s="12"/>
      <c r="UVQ407" s="12"/>
      <c r="UVR407" s="12"/>
      <c r="UVS407" s="12"/>
      <c r="UVT407" s="12"/>
      <c r="UVU407" s="12"/>
      <c r="UVV407" s="12"/>
      <c r="UVW407" s="12"/>
      <c r="UVX407" s="12"/>
      <c r="UVY407" s="12"/>
      <c r="UVZ407" s="12"/>
      <c r="UWA407" s="12"/>
      <c r="UWB407" s="12"/>
      <c r="UWC407" s="12"/>
      <c r="UWD407" s="12"/>
      <c r="UWE407" s="12"/>
      <c r="UWF407" s="12"/>
      <c r="UWG407" s="12"/>
      <c r="UWH407" s="12"/>
      <c r="UWI407" s="12"/>
      <c r="UWJ407" s="12"/>
      <c r="UWK407" s="12"/>
      <c r="UWL407" s="12"/>
      <c r="UWM407" s="12"/>
      <c r="UWN407" s="12"/>
      <c r="UWO407" s="12"/>
      <c r="UWP407" s="12"/>
      <c r="UWQ407" s="12"/>
      <c r="UWR407" s="12"/>
      <c r="UWS407" s="12"/>
      <c r="UWT407" s="12"/>
      <c r="UWU407" s="12"/>
      <c r="UWV407" s="12"/>
      <c r="UWW407" s="12"/>
      <c r="UWX407" s="12"/>
      <c r="UWY407" s="12"/>
      <c r="UWZ407" s="12"/>
      <c r="UXA407" s="12"/>
      <c r="UXB407" s="12"/>
      <c r="UXC407" s="12"/>
      <c r="UXD407" s="12"/>
      <c r="UXE407" s="12"/>
      <c r="UXF407" s="12"/>
      <c r="UXG407" s="12"/>
      <c r="UXH407" s="12"/>
      <c r="UXI407" s="12"/>
      <c r="UXJ407" s="12"/>
      <c r="UXK407" s="12"/>
      <c r="UXL407" s="12"/>
      <c r="UXM407" s="12"/>
      <c r="UXN407" s="12"/>
      <c r="UXO407" s="12"/>
      <c r="UXP407" s="12"/>
      <c r="UXQ407" s="12"/>
      <c r="UXR407" s="12"/>
      <c r="UXS407" s="12"/>
      <c r="UXT407" s="12"/>
      <c r="UXU407" s="12"/>
      <c r="UXV407" s="12"/>
      <c r="UXW407" s="12"/>
      <c r="UXX407" s="12"/>
      <c r="UXY407" s="12"/>
      <c r="UXZ407" s="12"/>
      <c r="UYA407" s="12"/>
      <c r="UYB407" s="12"/>
      <c r="UYC407" s="12"/>
      <c r="UYD407" s="12"/>
      <c r="UYE407" s="12"/>
      <c r="UYF407" s="12"/>
      <c r="UYG407" s="12"/>
      <c r="UYH407" s="12"/>
      <c r="UYI407" s="12"/>
      <c r="UYJ407" s="12"/>
      <c r="UYK407" s="12"/>
      <c r="UYL407" s="12"/>
      <c r="UYM407" s="12"/>
      <c r="UYN407" s="12"/>
      <c r="UYO407" s="12"/>
      <c r="UYP407" s="12"/>
      <c r="UYQ407" s="12"/>
      <c r="UYR407" s="12"/>
      <c r="UYS407" s="12"/>
      <c r="UYT407" s="12"/>
      <c r="UYU407" s="12"/>
      <c r="UYV407" s="12"/>
      <c r="UYW407" s="12"/>
      <c r="UYX407" s="12"/>
      <c r="UYY407" s="12"/>
      <c r="UYZ407" s="12"/>
      <c r="UZA407" s="12"/>
      <c r="UZB407" s="12"/>
      <c r="UZC407" s="12"/>
      <c r="UZD407" s="12"/>
      <c r="UZE407" s="12"/>
      <c r="UZF407" s="12"/>
      <c r="UZG407" s="12"/>
      <c r="UZH407" s="12"/>
      <c r="UZI407" s="12"/>
      <c r="UZJ407" s="12"/>
      <c r="UZK407" s="12"/>
      <c r="UZL407" s="12"/>
      <c r="UZM407" s="12"/>
      <c r="UZN407" s="12"/>
      <c r="UZO407" s="12"/>
      <c r="UZP407" s="12"/>
      <c r="UZQ407" s="12"/>
      <c r="UZR407" s="12"/>
      <c r="UZS407" s="12"/>
      <c r="UZT407" s="12"/>
      <c r="UZU407" s="12"/>
      <c r="UZV407" s="12"/>
      <c r="UZW407" s="12"/>
      <c r="UZX407" s="12"/>
      <c r="UZY407" s="12"/>
      <c r="UZZ407" s="12"/>
      <c r="VAA407" s="12"/>
      <c r="VAB407" s="12"/>
      <c r="VAC407" s="12"/>
      <c r="VAD407" s="12"/>
      <c r="VAE407" s="12"/>
      <c r="VAF407" s="12"/>
      <c r="VAG407" s="12"/>
      <c r="VAH407" s="12"/>
      <c r="VAI407" s="12"/>
      <c r="VAJ407" s="12"/>
      <c r="VAK407" s="12"/>
      <c r="VAL407" s="12"/>
      <c r="VAM407" s="12"/>
      <c r="VAN407" s="12"/>
      <c r="VAO407" s="12"/>
      <c r="VAP407" s="12"/>
      <c r="VAQ407" s="12"/>
      <c r="VAR407" s="12"/>
      <c r="VAS407" s="12"/>
      <c r="VAT407" s="12"/>
      <c r="VAU407" s="12"/>
      <c r="VAV407" s="12"/>
      <c r="VAW407" s="12"/>
      <c r="VAX407" s="12"/>
      <c r="VAY407" s="12"/>
      <c r="VAZ407" s="12"/>
      <c r="VBA407" s="12"/>
      <c r="VBB407" s="12"/>
      <c r="VBC407" s="12"/>
      <c r="VBD407" s="12"/>
      <c r="VBE407" s="12"/>
      <c r="VBF407" s="12"/>
      <c r="VBG407" s="12"/>
      <c r="VBH407" s="12"/>
      <c r="VBI407" s="12"/>
      <c r="VBJ407" s="12"/>
      <c r="VBK407" s="12"/>
      <c r="VBL407" s="12"/>
      <c r="VBM407" s="12"/>
      <c r="VBN407" s="12"/>
      <c r="VBO407" s="12"/>
      <c r="VBP407" s="12"/>
      <c r="VBQ407" s="12"/>
      <c r="VBR407" s="12"/>
      <c r="VBS407" s="12"/>
      <c r="VBT407" s="12"/>
      <c r="VBU407" s="12"/>
      <c r="VBV407" s="12"/>
      <c r="VBW407" s="12"/>
      <c r="VBX407" s="12"/>
      <c r="VBY407" s="12"/>
      <c r="VBZ407" s="12"/>
      <c r="VCA407" s="12"/>
      <c r="VCB407" s="12"/>
      <c r="VCC407" s="12"/>
      <c r="VCD407" s="12"/>
      <c r="VCE407" s="12"/>
      <c r="VCF407" s="12"/>
      <c r="VCG407" s="12"/>
      <c r="VCH407" s="12"/>
      <c r="VCI407" s="12"/>
      <c r="VCJ407" s="12"/>
      <c r="VCK407" s="12"/>
      <c r="VCL407" s="12"/>
      <c r="VCM407" s="12"/>
      <c r="VCN407" s="12"/>
      <c r="VCO407" s="12"/>
      <c r="VCP407" s="12"/>
      <c r="VCQ407" s="12"/>
      <c r="VCR407" s="12"/>
      <c r="VCS407" s="12"/>
      <c r="VCT407" s="12"/>
      <c r="VCU407" s="12"/>
      <c r="VCV407" s="12"/>
      <c r="VCW407" s="12"/>
      <c r="VCX407" s="12"/>
      <c r="VCY407" s="12"/>
      <c r="VCZ407" s="12"/>
      <c r="VDA407" s="12"/>
      <c r="VDB407" s="12"/>
      <c r="VDC407" s="12"/>
      <c r="VDD407" s="12"/>
      <c r="VDE407" s="12"/>
      <c r="VDF407" s="12"/>
      <c r="VDG407" s="12"/>
      <c r="VDH407" s="12"/>
      <c r="VDI407" s="12"/>
      <c r="VDJ407" s="12"/>
      <c r="VDK407" s="12"/>
      <c r="VDL407" s="12"/>
      <c r="VDM407" s="12"/>
      <c r="VDN407" s="12"/>
      <c r="VDO407" s="12"/>
      <c r="VDP407" s="12"/>
      <c r="VDQ407" s="12"/>
      <c r="VDR407" s="12"/>
      <c r="VDS407" s="12"/>
      <c r="VDT407" s="12"/>
      <c r="VDU407" s="12"/>
      <c r="VDV407" s="12"/>
      <c r="VDW407" s="12"/>
      <c r="VDX407" s="12"/>
      <c r="VDY407" s="12"/>
      <c r="VDZ407" s="12"/>
      <c r="VEA407" s="12"/>
      <c r="VEB407" s="12"/>
      <c r="VEC407" s="12"/>
      <c r="VED407" s="12"/>
      <c r="VEE407" s="12"/>
      <c r="VEF407" s="12"/>
      <c r="VEG407" s="12"/>
      <c r="VEH407" s="12"/>
      <c r="VEI407" s="12"/>
      <c r="VEJ407" s="12"/>
      <c r="VEK407" s="12"/>
      <c r="VEL407" s="12"/>
      <c r="VEM407" s="12"/>
      <c r="VEN407" s="12"/>
      <c r="VEO407" s="12"/>
      <c r="VEP407" s="12"/>
      <c r="VEQ407" s="12"/>
      <c r="VER407" s="12"/>
      <c r="VES407" s="12"/>
      <c r="VET407" s="12"/>
      <c r="VEU407" s="12"/>
      <c r="VEV407" s="12"/>
      <c r="VEW407" s="12"/>
      <c r="VEX407" s="12"/>
      <c r="VEY407" s="12"/>
      <c r="VEZ407" s="12"/>
      <c r="VFA407" s="12"/>
      <c r="VFB407" s="12"/>
      <c r="VFC407" s="12"/>
      <c r="VFD407" s="12"/>
      <c r="VFE407" s="12"/>
      <c r="VFF407" s="12"/>
      <c r="VFG407" s="12"/>
      <c r="VFH407" s="12"/>
      <c r="VFI407" s="12"/>
      <c r="VFJ407" s="12"/>
      <c r="VFK407" s="12"/>
      <c r="VFL407" s="12"/>
      <c r="VFM407" s="12"/>
      <c r="VFN407" s="12"/>
      <c r="VFO407" s="12"/>
      <c r="VFP407" s="12"/>
      <c r="VFQ407" s="12"/>
      <c r="VFR407" s="12"/>
      <c r="VFS407" s="12"/>
      <c r="VFT407" s="12"/>
      <c r="VFU407" s="12"/>
      <c r="VFV407" s="12"/>
      <c r="VFW407" s="12"/>
      <c r="VFX407" s="12"/>
      <c r="VFY407" s="12"/>
      <c r="VFZ407" s="12"/>
      <c r="VGA407" s="12"/>
      <c r="VGB407" s="12"/>
      <c r="VGC407" s="12"/>
      <c r="VGD407" s="12"/>
      <c r="VGE407" s="12"/>
      <c r="VGF407" s="12"/>
      <c r="VGG407" s="12"/>
      <c r="VGH407" s="12"/>
      <c r="VGI407" s="12"/>
      <c r="VGJ407" s="12"/>
      <c r="VGK407" s="12"/>
      <c r="VGL407" s="12"/>
      <c r="VGM407" s="12"/>
      <c r="VGN407" s="12"/>
      <c r="VGO407" s="12"/>
      <c r="VGP407" s="12"/>
      <c r="VGQ407" s="12"/>
      <c r="VGR407" s="12"/>
      <c r="VGS407" s="12"/>
      <c r="VGT407" s="12"/>
      <c r="VGU407" s="12"/>
      <c r="VGV407" s="12"/>
      <c r="VGW407" s="12"/>
      <c r="VGX407" s="12"/>
      <c r="VGY407" s="12"/>
      <c r="VGZ407" s="12"/>
      <c r="VHA407" s="12"/>
      <c r="VHB407" s="12"/>
      <c r="VHC407" s="12"/>
      <c r="VHD407" s="12"/>
      <c r="VHE407" s="12"/>
      <c r="VHF407" s="12"/>
      <c r="VHG407" s="12"/>
      <c r="VHH407" s="12"/>
      <c r="VHI407" s="12"/>
      <c r="VHJ407" s="12"/>
      <c r="VHK407" s="12"/>
      <c r="VHL407" s="12"/>
      <c r="VHM407" s="12"/>
      <c r="VHN407" s="12"/>
      <c r="VHO407" s="12"/>
      <c r="VHP407" s="12"/>
      <c r="VHQ407" s="12"/>
      <c r="VHR407" s="12"/>
      <c r="VHS407" s="12"/>
      <c r="VHT407" s="12"/>
      <c r="VHU407" s="12"/>
      <c r="VHV407" s="12"/>
      <c r="VHW407" s="12"/>
      <c r="VHX407" s="12"/>
      <c r="VHY407" s="12"/>
      <c r="VHZ407" s="12"/>
      <c r="VIA407" s="12"/>
      <c r="VIB407" s="12"/>
      <c r="VIC407" s="12"/>
      <c r="VID407" s="12"/>
      <c r="VIE407" s="12"/>
      <c r="VIF407" s="12"/>
      <c r="VIG407" s="12"/>
      <c r="VIH407" s="12"/>
      <c r="VII407" s="12"/>
      <c r="VIJ407" s="12"/>
      <c r="VIK407" s="12"/>
      <c r="VIL407" s="12"/>
      <c r="VIM407" s="12"/>
      <c r="VIN407" s="12"/>
      <c r="VIO407" s="12"/>
      <c r="VIP407" s="12"/>
      <c r="VIQ407" s="12"/>
      <c r="VIR407" s="12"/>
      <c r="VIS407" s="12"/>
      <c r="VIT407" s="12"/>
      <c r="VIU407" s="12"/>
      <c r="VIV407" s="12"/>
      <c r="VIW407" s="12"/>
      <c r="VIX407" s="12"/>
      <c r="VIY407" s="12"/>
      <c r="VIZ407" s="12"/>
      <c r="VJA407" s="12"/>
      <c r="VJB407" s="12"/>
      <c r="VJC407" s="12"/>
      <c r="VJD407" s="12"/>
      <c r="VJE407" s="12"/>
      <c r="VJF407" s="12"/>
      <c r="VJG407" s="12"/>
      <c r="VJH407" s="12"/>
      <c r="VJI407" s="12"/>
      <c r="VJJ407" s="12"/>
      <c r="VJK407" s="12"/>
      <c r="VJL407" s="12"/>
      <c r="VJM407" s="12"/>
      <c r="VJN407" s="12"/>
      <c r="VJO407" s="12"/>
      <c r="VJP407" s="12"/>
      <c r="VJQ407" s="12"/>
      <c r="VJR407" s="12"/>
      <c r="VJS407" s="12"/>
      <c r="VJT407" s="12"/>
      <c r="VJU407" s="12"/>
      <c r="VJV407" s="12"/>
      <c r="VJW407" s="12"/>
      <c r="VJX407" s="12"/>
      <c r="VJY407" s="12"/>
      <c r="VJZ407" s="12"/>
      <c r="VKA407" s="12"/>
      <c r="VKB407" s="12"/>
      <c r="VKC407" s="12"/>
      <c r="VKD407" s="12"/>
      <c r="VKE407" s="12"/>
      <c r="VKF407" s="12"/>
      <c r="VKG407" s="12"/>
      <c r="VKH407" s="12"/>
      <c r="VKI407" s="12"/>
      <c r="VKJ407" s="12"/>
      <c r="VKK407" s="12"/>
      <c r="VKL407" s="12"/>
      <c r="VKM407" s="12"/>
      <c r="VKN407" s="12"/>
      <c r="VKO407" s="12"/>
      <c r="VKP407" s="12"/>
      <c r="VKQ407" s="12"/>
      <c r="VKR407" s="12"/>
      <c r="VKS407" s="12"/>
      <c r="VKT407" s="12"/>
      <c r="VKU407" s="12"/>
      <c r="VKV407" s="12"/>
      <c r="VKW407" s="12"/>
      <c r="VKX407" s="12"/>
      <c r="VKY407" s="12"/>
      <c r="VKZ407" s="12"/>
      <c r="VLA407" s="12"/>
      <c r="VLB407" s="12"/>
      <c r="VLC407" s="12"/>
      <c r="VLD407" s="12"/>
      <c r="VLE407" s="12"/>
      <c r="VLF407" s="12"/>
      <c r="VLG407" s="12"/>
      <c r="VLH407" s="12"/>
      <c r="VLI407" s="12"/>
      <c r="VLJ407" s="12"/>
      <c r="VLK407" s="12"/>
      <c r="VLL407" s="12"/>
      <c r="VLM407" s="12"/>
      <c r="VLN407" s="12"/>
      <c r="VLO407" s="12"/>
      <c r="VLP407" s="12"/>
      <c r="VLQ407" s="12"/>
      <c r="VLR407" s="12"/>
      <c r="VLS407" s="12"/>
      <c r="VLT407" s="12"/>
      <c r="VLU407" s="12"/>
      <c r="VLV407" s="12"/>
      <c r="VLW407" s="12"/>
      <c r="VLX407" s="12"/>
      <c r="VLY407" s="12"/>
      <c r="VLZ407" s="12"/>
      <c r="VMA407" s="12"/>
      <c r="VMB407" s="12"/>
      <c r="VMC407" s="12"/>
      <c r="VMD407" s="12"/>
      <c r="VME407" s="12"/>
      <c r="VMF407" s="12"/>
      <c r="VMG407" s="12"/>
      <c r="VMH407" s="12"/>
      <c r="VMI407" s="12"/>
      <c r="VMJ407" s="12"/>
      <c r="VMK407" s="12"/>
      <c r="VML407" s="12"/>
      <c r="VMM407" s="12"/>
      <c r="VMN407" s="12"/>
      <c r="VMO407" s="12"/>
      <c r="VMP407" s="12"/>
      <c r="VMQ407" s="12"/>
      <c r="VMR407" s="12"/>
      <c r="VMS407" s="12"/>
      <c r="VMT407" s="12"/>
      <c r="VMU407" s="12"/>
      <c r="VMV407" s="12"/>
      <c r="VMW407" s="12"/>
      <c r="VMX407" s="12"/>
      <c r="VMY407" s="12"/>
      <c r="VMZ407" s="12"/>
      <c r="VNA407" s="12"/>
      <c r="VNB407" s="12"/>
      <c r="VNC407" s="12"/>
      <c r="VND407" s="12"/>
      <c r="VNE407" s="12"/>
      <c r="VNF407" s="12"/>
      <c r="VNG407" s="12"/>
      <c r="VNH407" s="12"/>
      <c r="VNI407" s="12"/>
      <c r="VNJ407" s="12"/>
      <c r="VNK407" s="12"/>
      <c r="VNL407" s="12"/>
      <c r="VNM407" s="12"/>
      <c r="VNN407" s="12"/>
      <c r="VNO407" s="12"/>
      <c r="VNP407" s="12"/>
      <c r="VNQ407" s="12"/>
      <c r="VNR407" s="12"/>
      <c r="VNS407" s="12"/>
      <c r="VNT407" s="12"/>
      <c r="VNU407" s="12"/>
      <c r="VNV407" s="12"/>
      <c r="VNW407" s="12"/>
      <c r="VNX407" s="12"/>
      <c r="VNY407" s="12"/>
      <c r="VNZ407" s="12"/>
      <c r="VOA407" s="12"/>
      <c r="VOB407" s="12"/>
      <c r="VOC407" s="12"/>
      <c r="VOD407" s="12"/>
      <c r="VOE407" s="12"/>
      <c r="VOF407" s="12"/>
      <c r="VOG407" s="12"/>
      <c r="VOH407" s="12"/>
      <c r="VOI407" s="12"/>
      <c r="VOJ407" s="12"/>
      <c r="VOK407" s="12"/>
      <c r="VOL407" s="12"/>
      <c r="VOM407" s="12"/>
      <c r="VON407" s="12"/>
      <c r="VOO407" s="12"/>
      <c r="VOP407" s="12"/>
      <c r="VOQ407" s="12"/>
      <c r="VOR407" s="12"/>
      <c r="VOS407" s="12"/>
      <c r="VOT407" s="12"/>
      <c r="VOU407" s="12"/>
      <c r="VOV407" s="12"/>
      <c r="VOW407" s="12"/>
      <c r="VOX407" s="12"/>
      <c r="VOY407" s="12"/>
      <c r="VOZ407" s="12"/>
      <c r="VPA407" s="12"/>
      <c r="VPB407" s="12"/>
      <c r="VPC407" s="12"/>
      <c r="VPD407" s="12"/>
      <c r="VPE407" s="12"/>
      <c r="VPF407" s="12"/>
      <c r="VPG407" s="12"/>
      <c r="VPH407" s="12"/>
      <c r="VPI407" s="12"/>
      <c r="VPJ407" s="12"/>
      <c r="VPK407" s="12"/>
      <c r="VPL407" s="12"/>
      <c r="VPM407" s="12"/>
      <c r="VPN407" s="12"/>
      <c r="VPO407" s="12"/>
      <c r="VPP407" s="12"/>
      <c r="VPQ407" s="12"/>
      <c r="VPR407" s="12"/>
      <c r="VPS407" s="12"/>
      <c r="VPT407" s="12"/>
      <c r="VPU407" s="12"/>
      <c r="VPV407" s="12"/>
      <c r="VPW407" s="12"/>
      <c r="VPX407" s="12"/>
      <c r="VPY407" s="12"/>
      <c r="VPZ407" s="12"/>
      <c r="VQA407" s="12"/>
      <c r="VQB407" s="12"/>
      <c r="VQC407" s="12"/>
      <c r="VQD407" s="12"/>
      <c r="VQE407" s="12"/>
      <c r="VQF407" s="12"/>
      <c r="VQG407" s="12"/>
      <c r="VQH407" s="12"/>
      <c r="VQI407" s="12"/>
      <c r="VQJ407" s="12"/>
      <c r="VQK407" s="12"/>
      <c r="VQL407" s="12"/>
      <c r="VQM407" s="12"/>
      <c r="VQN407" s="12"/>
      <c r="VQO407" s="12"/>
      <c r="VQP407" s="12"/>
      <c r="VQQ407" s="12"/>
      <c r="VQR407" s="12"/>
      <c r="VQS407" s="12"/>
      <c r="VQT407" s="12"/>
      <c r="VQU407" s="12"/>
      <c r="VQV407" s="12"/>
      <c r="VQW407" s="12"/>
      <c r="VQX407" s="12"/>
      <c r="VQY407" s="12"/>
      <c r="VQZ407" s="12"/>
      <c r="VRA407" s="12"/>
      <c r="VRB407" s="12"/>
      <c r="VRC407" s="12"/>
      <c r="VRD407" s="12"/>
      <c r="VRE407" s="12"/>
      <c r="VRF407" s="12"/>
      <c r="VRG407" s="12"/>
      <c r="VRH407" s="12"/>
      <c r="VRI407" s="12"/>
      <c r="VRJ407" s="12"/>
      <c r="VRK407" s="12"/>
      <c r="VRL407" s="12"/>
      <c r="VRM407" s="12"/>
      <c r="VRN407" s="12"/>
      <c r="VRO407" s="12"/>
      <c r="VRP407" s="12"/>
      <c r="VRQ407" s="12"/>
      <c r="VRR407" s="12"/>
      <c r="VRS407" s="12"/>
      <c r="VRT407" s="12"/>
      <c r="VRU407" s="12"/>
      <c r="VRV407" s="12"/>
      <c r="VRW407" s="12"/>
      <c r="VRX407" s="12"/>
      <c r="VRY407" s="12"/>
      <c r="VRZ407" s="12"/>
      <c r="VSA407" s="12"/>
      <c r="VSB407" s="12"/>
      <c r="VSC407" s="12"/>
      <c r="VSD407" s="12"/>
      <c r="VSE407" s="12"/>
      <c r="VSF407" s="12"/>
      <c r="VSG407" s="12"/>
      <c r="VSH407" s="12"/>
      <c r="VSI407" s="12"/>
      <c r="VSJ407" s="12"/>
      <c r="VSK407" s="12"/>
      <c r="VSL407" s="12"/>
      <c r="VSM407" s="12"/>
      <c r="VSN407" s="12"/>
      <c r="VSO407" s="12"/>
      <c r="VSP407" s="12"/>
      <c r="VSQ407" s="12"/>
      <c r="VSR407" s="12"/>
      <c r="VSS407" s="12"/>
      <c r="VST407" s="12"/>
      <c r="VSU407" s="12"/>
      <c r="VSV407" s="12"/>
      <c r="VSW407" s="12"/>
      <c r="VSX407" s="12"/>
      <c r="VSY407" s="12"/>
      <c r="VSZ407" s="12"/>
      <c r="VTA407" s="12"/>
      <c r="VTB407" s="12"/>
      <c r="VTC407" s="12"/>
      <c r="VTD407" s="12"/>
      <c r="VTE407" s="12"/>
      <c r="VTF407" s="12"/>
      <c r="VTG407" s="12"/>
      <c r="VTH407" s="12"/>
      <c r="VTI407" s="12"/>
      <c r="VTJ407" s="12"/>
      <c r="VTK407" s="12"/>
      <c r="VTL407" s="12"/>
      <c r="VTM407" s="12"/>
      <c r="VTN407" s="12"/>
      <c r="VTO407" s="12"/>
      <c r="VTP407" s="12"/>
      <c r="VTQ407" s="12"/>
      <c r="VTR407" s="12"/>
      <c r="VTS407" s="12"/>
      <c r="VTT407" s="12"/>
      <c r="VTU407" s="12"/>
      <c r="VTV407" s="12"/>
      <c r="VTW407" s="12"/>
      <c r="VTX407" s="12"/>
      <c r="VTY407" s="12"/>
      <c r="VTZ407" s="12"/>
      <c r="VUA407" s="12"/>
      <c r="VUB407" s="12"/>
      <c r="VUC407" s="12"/>
      <c r="VUD407" s="12"/>
      <c r="VUE407" s="12"/>
      <c r="VUF407" s="12"/>
      <c r="VUG407" s="12"/>
      <c r="VUH407" s="12"/>
      <c r="VUI407" s="12"/>
      <c r="VUJ407" s="12"/>
      <c r="VUK407" s="12"/>
      <c r="VUL407" s="12"/>
      <c r="VUM407" s="12"/>
      <c r="VUN407" s="12"/>
      <c r="VUO407" s="12"/>
      <c r="VUP407" s="12"/>
      <c r="VUQ407" s="12"/>
      <c r="VUR407" s="12"/>
      <c r="VUS407" s="12"/>
      <c r="VUT407" s="12"/>
      <c r="VUU407" s="12"/>
      <c r="VUV407" s="12"/>
      <c r="VUW407" s="12"/>
      <c r="VUX407" s="12"/>
      <c r="VUY407" s="12"/>
      <c r="VUZ407" s="12"/>
      <c r="VVA407" s="12"/>
      <c r="VVB407" s="12"/>
      <c r="VVC407" s="12"/>
      <c r="VVD407" s="12"/>
      <c r="VVE407" s="12"/>
      <c r="VVF407" s="12"/>
      <c r="VVG407" s="12"/>
      <c r="VVH407" s="12"/>
      <c r="VVI407" s="12"/>
      <c r="VVJ407" s="12"/>
      <c r="VVK407" s="12"/>
      <c r="VVL407" s="12"/>
      <c r="VVM407" s="12"/>
      <c r="VVN407" s="12"/>
      <c r="VVO407" s="12"/>
      <c r="VVP407" s="12"/>
      <c r="VVQ407" s="12"/>
      <c r="VVR407" s="12"/>
      <c r="VVS407" s="12"/>
      <c r="VVT407" s="12"/>
      <c r="VVU407" s="12"/>
      <c r="VVV407" s="12"/>
      <c r="VVW407" s="12"/>
      <c r="VVX407" s="12"/>
      <c r="VVY407" s="12"/>
      <c r="VVZ407" s="12"/>
      <c r="VWA407" s="12"/>
      <c r="VWB407" s="12"/>
      <c r="VWC407" s="12"/>
      <c r="VWD407" s="12"/>
      <c r="VWE407" s="12"/>
      <c r="VWF407" s="12"/>
      <c r="VWG407" s="12"/>
      <c r="VWH407" s="12"/>
      <c r="VWI407" s="12"/>
      <c r="VWJ407" s="12"/>
      <c r="VWK407" s="12"/>
      <c r="VWL407" s="12"/>
      <c r="VWM407" s="12"/>
      <c r="VWN407" s="12"/>
      <c r="VWO407" s="12"/>
      <c r="VWP407" s="12"/>
      <c r="VWQ407" s="12"/>
      <c r="VWR407" s="12"/>
      <c r="VWS407" s="12"/>
      <c r="VWT407" s="12"/>
      <c r="VWU407" s="12"/>
      <c r="VWV407" s="12"/>
      <c r="VWW407" s="12"/>
      <c r="VWX407" s="12"/>
      <c r="VWY407" s="12"/>
      <c r="VWZ407" s="12"/>
      <c r="VXA407" s="12"/>
      <c r="VXB407" s="12"/>
      <c r="VXC407" s="12"/>
      <c r="VXD407" s="12"/>
      <c r="VXE407" s="12"/>
      <c r="VXF407" s="12"/>
      <c r="VXG407" s="12"/>
      <c r="VXH407" s="12"/>
      <c r="VXI407" s="12"/>
      <c r="VXJ407" s="12"/>
      <c r="VXK407" s="12"/>
      <c r="VXL407" s="12"/>
      <c r="VXM407" s="12"/>
      <c r="VXN407" s="12"/>
      <c r="VXO407" s="12"/>
      <c r="VXP407" s="12"/>
      <c r="VXQ407" s="12"/>
      <c r="VXR407" s="12"/>
      <c r="VXS407" s="12"/>
      <c r="VXT407" s="12"/>
      <c r="VXU407" s="12"/>
      <c r="VXV407" s="12"/>
      <c r="VXW407" s="12"/>
      <c r="VXX407" s="12"/>
      <c r="VXY407" s="12"/>
      <c r="VXZ407" s="12"/>
      <c r="VYA407" s="12"/>
      <c r="VYB407" s="12"/>
      <c r="VYC407" s="12"/>
      <c r="VYD407" s="12"/>
      <c r="VYE407" s="12"/>
      <c r="VYF407" s="12"/>
      <c r="VYG407" s="12"/>
      <c r="VYH407" s="12"/>
      <c r="VYI407" s="12"/>
      <c r="VYJ407" s="12"/>
      <c r="VYK407" s="12"/>
      <c r="VYL407" s="12"/>
      <c r="VYM407" s="12"/>
      <c r="VYN407" s="12"/>
      <c r="VYO407" s="12"/>
      <c r="VYP407" s="12"/>
      <c r="VYQ407" s="12"/>
      <c r="VYR407" s="12"/>
      <c r="VYS407" s="12"/>
      <c r="VYT407" s="12"/>
      <c r="VYU407" s="12"/>
      <c r="VYV407" s="12"/>
      <c r="VYW407" s="12"/>
      <c r="VYX407" s="12"/>
      <c r="VYY407" s="12"/>
      <c r="VYZ407" s="12"/>
      <c r="VZA407" s="12"/>
      <c r="VZB407" s="12"/>
      <c r="VZC407" s="12"/>
      <c r="VZD407" s="12"/>
      <c r="VZE407" s="12"/>
      <c r="VZF407" s="12"/>
      <c r="VZG407" s="12"/>
      <c r="VZH407" s="12"/>
      <c r="VZI407" s="12"/>
      <c r="VZJ407" s="12"/>
      <c r="VZK407" s="12"/>
      <c r="VZL407" s="12"/>
      <c r="VZM407" s="12"/>
      <c r="VZN407" s="12"/>
      <c r="VZO407" s="12"/>
      <c r="VZP407" s="12"/>
      <c r="VZQ407" s="12"/>
      <c r="VZR407" s="12"/>
      <c r="VZS407" s="12"/>
      <c r="VZT407" s="12"/>
      <c r="VZU407" s="12"/>
      <c r="VZV407" s="12"/>
      <c r="VZW407" s="12"/>
      <c r="VZX407" s="12"/>
      <c r="VZY407" s="12"/>
      <c r="VZZ407" s="12"/>
      <c r="WAA407" s="12"/>
      <c r="WAB407" s="12"/>
      <c r="WAC407" s="12"/>
      <c r="WAD407" s="12"/>
      <c r="WAE407" s="12"/>
      <c r="WAF407" s="12"/>
      <c r="WAG407" s="12"/>
      <c r="WAH407" s="12"/>
      <c r="WAI407" s="12"/>
      <c r="WAJ407" s="12"/>
      <c r="WAK407" s="12"/>
      <c r="WAL407" s="12"/>
      <c r="WAM407" s="12"/>
      <c r="WAN407" s="12"/>
      <c r="WAO407" s="12"/>
      <c r="WAP407" s="12"/>
      <c r="WAQ407" s="12"/>
      <c r="WAR407" s="12"/>
      <c r="WAS407" s="12"/>
      <c r="WAT407" s="12"/>
      <c r="WAU407" s="12"/>
      <c r="WAV407" s="12"/>
      <c r="WAW407" s="12"/>
      <c r="WAX407" s="12"/>
      <c r="WAY407" s="12"/>
      <c r="WAZ407" s="12"/>
      <c r="WBA407" s="12"/>
      <c r="WBB407" s="12"/>
      <c r="WBC407" s="12"/>
      <c r="WBD407" s="12"/>
      <c r="WBE407" s="12"/>
      <c r="WBF407" s="12"/>
      <c r="WBG407" s="12"/>
      <c r="WBH407" s="12"/>
      <c r="WBI407" s="12"/>
      <c r="WBJ407" s="12"/>
      <c r="WBK407" s="12"/>
      <c r="WBL407" s="12"/>
      <c r="WBM407" s="12"/>
      <c r="WBN407" s="12"/>
      <c r="WBO407" s="12"/>
      <c r="WBP407" s="12"/>
      <c r="WBQ407" s="12"/>
      <c r="WBR407" s="12"/>
      <c r="WBS407" s="12"/>
      <c r="WBT407" s="12"/>
      <c r="WBU407" s="12"/>
      <c r="WBV407" s="12"/>
      <c r="WBW407" s="12"/>
      <c r="WBX407" s="12"/>
      <c r="WBY407" s="12"/>
      <c r="WBZ407" s="12"/>
      <c r="WCA407" s="12"/>
      <c r="WCB407" s="12"/>
      <c r="WCC407" s="12"/>
      <c r="WCD407" s="12"/>
      <c r="WCE407" s="12"/>
      <c r="WCF407" s="12"/>
      <c r="WCG407" s="12"/>
      <c r="WCH407" s="12"/>
      <c r="WCI407" s="12"/>
      <c r="WCJ407" s="12"/>
      <c r="WCK407" s="12"/>
      <c r="WCL407" s="12"/>
      <c r="WCM407" s="12"/>
      <c r="WCN407" s="12"/>
      <c r="WCO407" s="12"/>
      <c r="WCP407" s="12"/>
      <c r="WCQ407" s="12"/>
      <c r="WCR407" s="12"/>
      <c r="WCS407" s="12"/>
      <c r="WCT407" s="12"/>
      <c r="WCU407" s="12"/>
      <c r="WCV407" s="12"/>
      <c r="WCW407" s="12"/>
      <c r="WCX407" s="12"/>
      <c r="WCY407" s="12"/>
      <c r="WCZ407" s="12"/>
      <c r="WDA407" s="12"/>
      <c r="WDB407" s="12"/>
      <c r="WDC407" s="12"/>
      <c r="WDD407" s="12"/>
      <c r="WDE407" s="12"/>
      <c r="WDF407" s="12"/>
      <c r="WDG407" s="12"/>
      <c r="WDH407" s="12"/>
      <c r="WDI407" s="12"/>
      <c r="WDJ407" s="12"/>
      <c r="WDK407" s="12"/>
      <c r="WDL407" s="12"/>
      <c r="WDM407" s="12"/>
      <c r="WDN407" s="12"/>
      <c r="WDO407" s="12"/>
      <c r="WDP407" s="12"/>
      <c r="WDQ407" s="12"/>
      <c r="WDR407" s="12"/>
      <c r="WDS407" s="12"/>
      <c r="WDT407" s="12"/>
      <c r="WDU407" s="12"/>
      <c r="WDV407" s="12"/>
      <c r="WDW407" s="12"/>
      <c r="WDX407" s="12"/>
      <c r="WDY407" s="12"/>
      <c r="WDZ407" s="12"/>
      <c r="WEA407" s="12"/>
      <c r="WEB407" s="12"/>
      <c r="WEC407" s="12"/>
      <c r="WED407" s="12"/>
      <c r="WEE407" s="12"/>
      <c r="WEF407" s="12"/>
      <c r="WEG407" s="12"/>
      <c r="WEH407" s="12"/>
      <c r="WEI407" s="12"/>
      <c r="WEJ407" s="12"/>
      <c r="WEK407" s="12"/>
      <c r="WEL407" s="12"/>
      <c r="WEM407" s="12"/>
      <c r="WEN407" s="12"/>
      <c r="WEO407" s="12"/>
      <c r="WEP407" s="12"/>
      <c r="WEQ407" s="12"/>
      <c r="WER407" s="12"/>
      <c r="WES407" s="12"/>
      <c r="WET407" s="12"/>
      <c r="WEU407" s="12"/>
      <c r="WEV407" s="12"/>
      <c r="WEW407" s="12"/>
      <c r="WEX407" s="12"/>
      <c r="WEY407" s="12"/>
      <c r="WEZ407" s="12"/>
      <c r="WFA407" s="12"/>
      <c r="WFB407" s="12"/>
      <c r="WFC407" s="12"/>
      <c r="WFD407" s="12"/>
      <c r="WFE407" s="12"/>
      <c r="WFF407" s="12"/>
      <c r="WFG407" s="12"/>
      <c r="WFH407" s="12"/>
      <c r="WFI407" s="12"/>
      <c r="WFJ407" s="12"/>
      <c r="WFK407" s="12"/>
      <c r="WFL407" s="12"/>
      <c r="WFM407" s="12"/>
      <c r="WFN407" s="12"/>
      <c r="WFO407" s="12"/>
      <c r="WFP407" s="12"/>
      <c r="WFQ407" s="12"/>
      <c r="WFR407" s="12"/>
      <c r="WFS407" s="12"/>
      <c r="WFT407" s="12"/>
      <c r="WFU407" s="12"/>
      <c r="WFV407" s="12"/>
      <c r="WFW407" s="12"/>
      <c r="WFX407" s="12"/>
      <c r="WFY407" s="12"/>
      <c r="WFZ407" s="12"/>
      <c r="WGA407" s="12"/>
      <c r="WGB407" s="12"/>
      <c r="WGC407" s="12"/>
      <c r="WGD407" s="12"/>
      <c r="WGE407" s="12"/>
      <c r="WGF407" s="12"/>
      <c r="WGG407" s="12"/>
      <c r="WGH407" s="12"/>
      <c r="WGI407" s="12"/>
      <c r="WGJ407" s="12"/>
      <c r="WGK407" s="12"/>
      <c r="WGL407" s="12"/>
      <c r="WGM407" s="12"/>
      <c r="WGN407" s="12"/>
      <c r="WGO407" s="12"/>
      <c r="WGP407" s="12"/>
      <c r="WGQ407" s="12"/>
      <c r="WGR407" s="12"/>
      <c r="WGS407" s="12"/>
      <c r="WGT407" s="12"/>
      <c r="WGU407" s="12"/>
      <c r="WGV407" s="12"/>
      <c r="WGW407" s="12"/>
      <c r="WGX407" s="12"/>
      <c r="WGY407" s="12"/>
      <c r="WGZ407" s="12"/>
      <c r="WHA407" s="12"/>
      <c r="WHB407" s="12"/>
      <c r="WHC407" s="12"/>
      <c r="WHD407" s="12"/>
      <c r="WHE407" s="12"/>
      <c r="WHF407" s="12"/>
      <c r="WHG407" s="12"/>
      <c r="WHH407" s="12"/>
      <c r="WHI407" s="12"/>
      <c r="WHJ407" s="12"/>
      <c r="WHK407" s="12"/>
      <c r="WHL407" s="12"/>
      <c r="WHM407" s="12"/>
      <c r="WHN407" s="12"/>
      <c r="WHO407" s="12"/>
      <c r="WHP407" s="12"/>
      <c r="WHQ407" s="12"/>
      <c r="WHR407" s="12"/>
      <c r="WHS407" s="12"/>
      <c r="WHT407" s="12"/>
      <c r="WHU407" s="12"/>
      <c r="WHV407" s="12"/>
      <c r="WHW407" s="12"/>
      <c r="WHX407" s="12"/>
      <c r="WHY407" s="12"/>
      <c r="WHZ407" s="12"/>
      <c r="WIA407" s="12"/>
      <c r="WIB407" s="12"/>
      <c r="WIC407" s="12"/>
      <c r="WID407" s="12"/>
      <c r="WIE407" s="12"/>
      <c r="WIF407" s="12"/>
      <c r="WIG407" s="12"/>
      <c r="WIH407" s="12"/>
      <c r="WII407" s="12"/>
      <c r="WIJ407" s="12"/>
      <c r="WIK407" s="12"/>
      <c r="WIL407" s="12"/>
      <c r="WIM407" s="12"/>
      <c r="WIN407" s="12"/>
      <c r="WIO407" s="12"/>
      <c r="WIP407" s="12"/>
      <c r="WIQ407" s="12"/>
      <c r="WIR407" s="12"/>
      <c r="WIS407" s="12"/>
      <c r="WIT407" s="12"/>
      <c r="WIU407" s="12"/>
      <c r="WIV407" s="12"/>
      <c r="WIW407" s="12"/>
      <c r="WIX407" s="12"/>
      <c r="WIY407" s="12"/>
      <c r="WIZ407" s="12"/>
      <c r="WJA407" s="12"/>
      <c r="WJB407" s="12"/>
      <c r="WJC407" s="12"/>
      <c r="WJD407" s="12"/>
      <c r="WJE407" s="12"/>
      <c r="WJF407" s="12"/>
      <c r="WJG407" s="12"/>
      <c r="WJH407" s="12"/>
      <c r="WJI407" s="12"/>
      <c r="WJJ407" s="12"/>
      <c r="WJK407" s="12"/>
      <c r="WJL407" s="12"/>
      <c r="WJM407" s="12"/>
      <c r="WJN407" s="12"/>
      <c r="WJO407" s="12"/>
      <c r="WJP407" s="12"/>
      <c r="WJQ407" s="12"/>
      <c r="WJR407" s="12"/>
      <c r="WJS407" s="12"/>
      <c r="WJT407" s="12"/>
      <c r="WJU407" s="12"/>
      <c r="WJV407" s="12"/>
      <c r="WJW407" s="12"/>
      <c r="WJX407" s="12"/>
      <c r="WJY407" s="12"/>
      <c r="WJZ407" s="12"/>
      <c r="WKA407" s="12"/>
      <c r="WKB407" s="12"/>
      <c r="WKC407" s="12"/>
      <c r="WKD407" s="12"/>
      <c r="WKE407" s="12"/>
      <c r="WKF407" s="12"/>
      <c r="WKG407" s="12"/>
      <c r="WKH407" s="12"/>
      <c r="WKI407" s="12"/>
      <c r="WKJ407" s="12"/>
      <c r="WKK407" s="12"/>
      <c r="WKL407" s="12"/>
      <c r="WKM407" s="12"/>
      <c r="WKN407" s="12"/>
      <c r="WKO407" s="12"/>
      <c r="WKP407" s="12"/>
      <c r="WKQ407" s="12"/>
      <c r="WKR407" s="12"/>
      <c r="WKS407" s="12"/>
      <c r="WKT407" s="12"/>
      <c r="WKU407" s="12"/>
      <c r="WKV407" s="12"/>
      <c r="WKW407" s="12"/>
      <c r="WKX407" s="12"/>
      <c r="WKY407" s="12"/>
      <c r="WKZ407" s="12"/>
      <c r="WLA407" s="12"/>
      <c r="WLB407" s="12"/>
      <c r="WLC407" s="12"/>
      <c r="WLD407" s="12"/>
      <c r="WLE407" s="12"/>
      <c r="WLF407" s="12"/>
      <c r="WLG407" s="12"/>
      <c r="WLH407" s="12"/>
      <c r="WLI407" s="12"/>
      <c r="WLJ407" s="12"/>
      <c r="WLK407" s="12"/>
      <c r="WLL407" s="12"/>
      <c r="WLM407" s="12"/>
      <c r="WLN407" s="12"/>
      <c r="WLO407" s="12"/>
      <c r="WLP407" s="12"/>
      <c r="WLQ407" s="12"/>
      <c r="WLR407" s="12"/>
      <c r="WLS407" s="12"/>
      <c r="WLT407" s="12"/>
      <c r="WLU407" s="12"/>
      <c r="WLV407" s="12"/>
      <c r="WLW407" s="12"/>
      <c r="WLX407" s="12"/>
      <c r="WLY407" s="12"/>
      <c r="WLZ407" s="12"/>
      <c r="WMA407" s="12"/>
      <c r="WMB407" s="12"/>
      <c r="WMC407" s="12"/>
      <c r="WMD407" s="12"/>
      <c r="WME407" s="12"/>
      <c r="WMF407" s="12"/>
      <c r="WMG407" s="12"/>
      <c r="WMH407" s="12"/>
      <c r="WMI407" s="12"/>
      <c r="WMJ407" s="12"/>
      <c r="WMK407" s="12"/>
      <c r="WML407" s="12"/>
      <c r="WMM407" s="12"/>
      <c r="WMN407" s="12"/>
      <c r="WMO407" s="12"/>
      <c r="WMP407" s="12"/>
      <c r="WMQ407" s="12"/>
      <c r="WMR407" s="12"/>
      <c r="WMS407" s="12"/>
      <c r="WMT407" s="12"/>
      <c r="WMU407" s="12"/>
      <c r="WMV407" s="12"/>
      <c r="WMW407" s="12"/>
      <c r="WMX407" s="12"/>
      <c r="WMY407" s="12"/>
      <c r="WMZ407" s="12"/>
      <c r="WNA407" s="12"/>
      <c r="WNB407" s="12"/>
      <c r="WNC407" s="12"/>
      <c r="WND407" s="12"/>
      <c r="WNE407" s="12"/>
      <c r="WNF407" s="12"/>
      <c r="WNG407" s="12"/>
      <c r="WNH407" s="12"/>
      <c r="WNI407" s="12"/>
      <c r="WNJ407" s="12"/>
      <c r="WNK407" s="12"/>
      <c r="WNL407" s="12"/>
      <c r="WNM407" s="12"/>
      <c r="WNN407" s="12"/>
      <c r="WNO407" s="12"/>
      <c r="WNP407" s="12"/>
      <c r="WNQ407" s="12"/>
      <c r="WNR407" s="12"/>
      <c r="WNS407" s="12"/>
      <c r="WNT407" s="12"/>
      <c r="WNU407" s="12"/>
      <c r="WNV407" s="12"/>
      <c r="WNW407" s="12"/>
      <c r="WNX407" s="12"/>
      <c r="WNY407" s="12"/>
      <c r="WNZ407" s="12"/>
      <c r="WOA407" s="12"/>
      <c r="WOB407" s="12"/>
      <c r="WOC407" s="12"/>
      <c r="WOD407" s="12"/>
      <c r="WOE407" s="12"/>
      <c r="WOF407" s="12"/>
      <c r="WOG407" s="12"/>
      <c r="WOH407" s="12"/>
      <c r="WOI407" s="12"/>
      <c r="WOJ407" s="12"/>
      <c r="WOK407" s="12"/>
      <c r="WOL407" s="12"/>
      <c r="WOM407" s="12"/>
      <c r="WON407" s="12"/>
      <c r="WOO407" s="12"/>
      <c r="WOP407" s="12"/>
      <c r="WOQ407" s="12"/>
      <c r="WOR407" s="12"/>
      <c r="WOS407" s="12"/>
      <c r="WOT407" s="12"/>
      <c r="WOU407" s="12"/>
      <c r="WOV407" s="12"/>
      <c r="WOW407" s="12"/>
      <c r="WOX407" s="12"/>
      <c r="WOY407" s="12"/>
      <c r="WOZ407" s="12"/>
      <c r="WPA407" s="12"/>
      <c r="WPB407" s="12"/>
      <c r="WPC407" s="12"/>
      <c r="WPD407" s="12"/>
      <c r="WPE407" s="12"/>
      <c r="WPF407" s="12"/>
      <c r="WPG407" s="12"/>
      <c r="WPH407" s="12"/>
      <c r="WPI407" s="12"/>
      <c r="WPJ407" s="12"/>
      <c r="WPK407" s="12"/>
      <c r="WPL407" s="12"/>
      <c r="WPM407" s="12"/>
      <c r="WPN407" s="12"/>
      <c r="WPO407" s="12"/>
      <c r="WPP407" s="12"/>
      <c r="WPQ407" s="12"/>
      <c r="WPR407" s="12"/>
      <c r="WPS407" s="12"/>
      <c r="WPT407" s="12"/>
      <c r="WPU407" s="12"/>
      <c r="WPV407" s="12"/>
      <c r="WPW407" s="12"/>
      <c r="WPX407" s="12"/>
      <c r="WPY407" s="12"/>
      <c r="WPZ407" s="12"/>
      <c r="WQA407" s="12"/>
      <c r="WQB407" s="12"/>
      <c r="WQC407" s="12"/>
      <c r="WQD407" s="12"/>
      <c r="WQE407" s="12"/>
      <c r="WQF407" s="12"/>
      <c r="WQG407" s="12"/>
      <c r="WQH407" s="12"/>
      <c r="WQI407" s="12"/>
      <c r="WQJ407" s="12"/>
      <c r="WQK407" s="12"/>
      <c r="WQL407" s="12"/>
      <c r="WQM407" s="12"/>
      <c r="WQN407" s="12"/>
      <c r="WQO407" s="12"/>
      <c r="WQP407" s="12"/>
      <c r="WQQ407" s="12"/>
      <c r="WQR407" s="12"/>
      <c r="WQS407" s="12"/>
      <c r="WQT407" s="12"/>
      <c r="WQU407" s="12"/>
      <c r="WQV407" s="12"/>
      <c r="WQW407" s="12"/>
      <c r="WQX407" s="12"/>
      <c r="WQY407" s="12"/>
      <c r="WQZ407" s="12"/>
      <c r="WRA407" s="12"/>
      <c r="WRB407" s="12"/>
      <c r="WRC407" s="12"/>
      <c r="WRD407" s="12"/>
      <c r="WRE407" s="12"/>
      <c r="WRF407" s="12"/>
      <c r="WRG407" s="12"/>
      <c r="WRH407" s="12"/>
      <c r="WRI407" s="12"/>
      <c r="WRJ407" s="12"/>
      <c r="WRK407" s="12"/>
      <c r="WRL407" s="12"/>
      <c r="WRM407" s="12"/>
      <c r="WRN407" s="12"/>
      <c r="WRO407" s="12"/>
      <c r="WRP407" s="12"/>
      <c r="WRQ407" s="12"/>
      <c r="WRR407" s="12"/>
      <c r="WRS407" s="12"/>
      <c r="WRT407" s="12"/>
      <c r="WRU407" s="12"/>
      <c r="WRV407" s="12"/>
      <c r="WRW407" s="12"/>
      <c r="WRX407" s="12"/>
      <c r="WRY407" s="12"/>
      <c r="WRZ407" s="12"/>
      <c r="WSA407" s="12"/>
      <c r="WSB407" s="12"/>
      <c r="WSC407" s="12"/>
      <c r="WSD407" s="12"/>
      <c r="WSE407" s="12"/>
      <c r="WSF407" s="12"/>
      <c r="WSG407" s="12"/>
      <c r="WSH407" s="12"/>
      <c r="WSI407" s="12"/>
      <c r="WSJ407" s="12"/>
      <c r="WSK407" s="12"/>
      <c r="WSL407" s="12"/>
      <c r="WSM407" s="12"/>
      <c r="WSN407" s="12"/>
      <c r="WSO407" s="12"/>
      <c r="WSP407" s="12"/>
      <c r="WSQ407" s="12"/>
      <c r="WSR407" s="12"/>
      <c r="WSS407" s="12"/>
      <c r="WST407" s="12"/>
      <c r="WSU407" s="12"/>
      <c r="WSV407" s="12"/>
      <c r="WSW407" s="12"/>
      <c r="WSX407" s="12"/>
      <c r="WSY407" s="12"/>
      <c r="WSZ407" s="12"/>
      <c r="WTA407" s="12"/>
      <c r="WTB407" s="12"/>
      <c r="WTC407" s="12"/>
      <c r="WTD407" s="12"/>
      <c r="WTE407" s="12"/>
      <c r="WTF407" s="12"/>
      <c r="WTG407" s="12"/>
      <c r="WTH407" s="12"/>
      <c r="WTI407" s="12"/>
      <c r="WTJ407" s="12"/>
      <c r="WTK407" s="12"/>
      <c r="WTL407" s="12"/>
      <c r="WTM407" s="12"/>
      <c r="WTN407" s="12"/>
      <c r="WTO407" s="12"/>
      <c r="WTP407" s="12"/>
      <c r="WTQ407" s="12"/>
      <c r="WTR407" s="12"/>
      <c r="WTS407" s="12"/>
      <c r="WTT407" s="12"/>
      <c r="WTU407" s="12"/>
      <c r="WTV407" s="12"/>
      <c r="WTW407" s="12"/>
      <c r="WTX407" s="12"/>
      <c r="WTY407" s="12"/>
      <c r="WTZ407" s="12"/>
      <c r="WUA407" s="12"/>
      <c r="WUB407" s="12"/>
      <c r="WUC407" s="12"/>
      <c r="WUD407" s="12"/>
      <c r="WUE407" s="12"/>
      <c r="WUF407" s="12"/>
      <c r="WUG407" s="12"/>
      <c r="WUH407" s="12"/>
      <c r="WUI407" s="12"/>
      <c r="WUJ407" s="12"/>
      <c r="WUK407" s="12"/>
      <c r="WUL407" s="12"/>
      <c r="WUM407" s="12"/>
      <c r="WUN407" s="12"/>
      <c r="WUO407" s="12"/>
      <c r="WUP407" s="12"/>
      <c r="WUQ407" s="12"/>
      <c r="WUR407" s="12"/>
      <c r="WUS407" s="12"/>
      <c r="WUT407" s="12"/>
      <c r="WUU407" s="12"/>
      <c r="WUV407" s="12"/>
      <c r="WUW407" s="12"/>
      <c r="WUX407" s="12"/>
      <c r="WUY407" s="12"/>
      <c r="WUZ407" s="12"/>
      <c r="WVA407" s="12"/>
      <c r="WVB407" s="12"/>
      <c r="WVC407" s="12"/>
      <c r="WVD407" s="12"/>
      <c r="WVE407" s="12"/>
      <c r="WVF407" s="12"/>
      <c r="WVG407" s="12"/>
      <c r="WVH407" s="12"/>
      <c r="WVI407" s="12"/>
      <c r="WVJ407" s="12"/>
      <c r="WVK407" s="12"/>
      <c r="WVL407" s="12"/>
      <c r="WVM407" s="12"/>
      <c r="WVN407" s="12"/>
      <c r="WVO407" s="12"/>
      <c r="WVP407" s="12"/>
      <c r="WVQ407" s="12"/>
      <c r="WVR407" s="12"/>
      <c r="WVS407" s="12"/>
      <c r="WVT407" s="12"/>
      <c r="WVU407" s="12"/>
      <c r="WVV407" s="12"/>
      <c r="WVW407" s="12"/>
      <c r="WVX407" s="12"/>
      <c r="WVY407" s="12"/>
      <c r="WVZ407" s="12"/>
      <c r="WWA407" s="12"/>
      <c r="WWB407" s="12"/>
      <c r="WWC407" s="12"/>
      <c r="WWD407" s="12"/>
      <c r="WWE407" s="12"/>
      <c r="WWF407" s="12"/>
      <c r="WWG407" s="12"/>
      <c r="WWH407" s="12"/>
      <c r="WWI407" s="12"/>
      <c r="WWJ407" s="12"/>
      <c r="WWK407" s="12"/>
      <c r="WWL407" s="12"/>
      <c r="WWM407" s="12"/>
      <c r="WWN407" s="12"/>
      <c r="WWO407" s="12"/>
      <c r="WWP407" s="12"/>
      <c r="WWQ407" s="12"/>
      <c r="WWR407" s="12"/>
      <c r="WWS407" s="12"/>
      <c r="WWT407" s="12"/>
      <c r="WWU407" s="12"/>
      <c r="WWV407" s="12"/>
      <c r="WWW407" s="12"/>
      <c r="WWX407" s="12"/>
      <c r="WWY407" s="12"/>
      <c r="WWZ407" s="12"/>
      <c r="WXA407" s="12"/>
      <c r="WXB407" s="12"/>
      <c r="WXC407" s="12"/>
      <c r="WXD407" s="12"/>
      <c r="WXE407" s="12"/>
      <c r="WXF407" s="12"/>
      <c r="WXG407" s="12"/>
      <c r="WXH407" s="12"/>
      <c r="WXI407" s="12"/>
      <c r="WXJ407" s="12"/>
      <c r="WXK407" s="12"/>
      <c r="WXL407" s="12"/>
      <c r="WXM407" s="12"/>
      <c r="WXN407" s="12"/>
      <c r="WXO407" s="12"/>
      <c r="WXP407" s="12"/>
      <c r="WXQ407" s="12"/>
      <c r="WXR407" s="12"/>
      <c r="WXS407" s="12"/>
      <c r="WXT407" s="12"/>
      <c r="WXU407" s="12"/>
      <c r="WXV407" s="12"/>
      <c r="WXW407" s="12"/>
      <c r="WXX407" s="12"/>
      <c r="WXY407" s="12"/>
      <c r="WXZ407" s="12"/>
      <c r="WYA407" s="12"/>
      <c r="WYB407" s="12"/>
      <c r="WYC407" s="12"/>
      <c r="WYD407" s="12"/>
      <c r="WYE407" s="12"/>
      <c r="WYF407" s="12"/>
      <c r="WYG407" s="12"/>
      <c r="WYH407" s="12"/>
      <c r="WYI407" s="12"/>
      <c r="WYJ407" s="12"/>
      <c r="WYK407" s="12"/>
      <c r="WYL407" s="12"/>
      <c r="WYM407" s="12"/>
      <c r="WYN407" s="12"/>
      <c r="WYO407" s="12"/>
      <c r="WYP407" s="12"/>
      <c r="WYQ407" s="12"/>
      <c r="WYR407" s="12"/>
      <c r="WYS407" s="12"/>
      <c r="WYT407" s="12"/>
      <c r="WYU407" s="12"/>
      <c r="WYV407" s="12"/>
      <c r="WYW407" s="12"/>
      <c r="WYX407" s="12"/>
      <c r="WYY407" s="12"/>
      <c r="WYZ407" s="12"/>
      <c r="WZA407" s="12"/>
      <c r="WZB407" s="12"/>
      <c r="WZC407" s="12"/>
      <c r="WZD407" s="12"/>
      <c r="WZE407" s="12"/>
      <c r="WZF407" s="12"/>
      <c r="WZG407" s="12"/>
      <c r="WZH407" s="12"/>
      <c r="WZI407" s="12"/>
      <c r="WZJ407" s="12"/>
      <c r="WZK407" s="12"/>
      <c r="WZL407" s="12"/>
      <c r="WZM407" s="12"/>
      <c r="WZN407" s="12"/>
      <c r="WZO407" s="12"/>
      <c r="WZP407" s="12"/>
      <c r="WZQ407" s="12"/>
      <c r="WZR407" s="12"/>
      <c r="WZS407" s="12"/>
      <c r="WZT407" s="12"/>
      <c r="WZU407" s="12"/>
      <c r="WZV407" s="12"/>
      <c r="WZW407" s="12"/>
      <c r="WZX407" s="12"/>
      <c r="WZY407" s="12"/>
      <c r="WZZ407" s="12"/>
      <c r="XAA407" s="12"/>
      <c r="XAB407" s="12"/>
      <c r="XAC407" s="12"/>
      <c r="XAD407" s="12"/>
      <c r="XAE407" s="12"/>
      <c r="XAF407" s="12"/>
      <c r="XAG407" s="12"/>
      <c r="XAH407" s="12"/>
      <c r="XAI407" s="12"/>
      <c r="XAJ407" s="12"/>
      <c r="XAK407" s="12"/>
      <c r="XAL407" s="12"/>
      <c r="XAM407" s="12"/>
      <c r="XAN407" s="12"/>
      <c r="XAO407" s="12"/>
      <c r="XAP407" s="12"/>
      <c r="XAQ407" s="12"/>
      <c r="XAR407" s="12"/>
      <c r="XAS407" s="12"/>
      <c r="XAT407" s="12"/>
      <c r="XAU407" s="12"/>
      <c r="XAV407" s="12"/>
      <c r="XAW407" s="12"/>
      <c r="XAX407" s="12"/>
      <c r="XAY407" s="12"/>
      <c r="XAZ407" s="12"/>
      <c r="XBA407" s="12"/>
      <c r="XBB407" s="12"/>
      <c r="XBC407" s="12"/>
      <c r="XBD407" s="12"/>
      <c r="XBE407" s="12"/>
      <c r="XBF407" s="12"/>
      <c r="XBG407" s="12"/>
      <c r="XBH407" s="12"/>
      <c r="XBI407" s="12"/>
      <c r="XBJ407" s="12"/>
      <c r="XBK407" s="12"/>
      <c r="XBL407" s="12"/>
      <c r="XBM407" s="12"/>
      <c r="XBN407" s="12"/>
      <c r="XBO407" s="12"/>
      <c r="XBP407" s="12"/>
      <c r="XBQ407" s="12"/>
      <c r="XBR407" s="12"/>
      <c r="XBS407" s="12"/>
      <c r="XBT407" s="12"/>
      <c r="XBU407" s="12"/>
      <c r="XBV407" s="12"/>
      <c r="XBW407" s="12"/>
      <c r="XBX407" s="12"/>
      <c r="XBY407" s="12"/>
      <c r="XBZ407" s="12"/>
      <c r="XCA407" s="12"/>
      <c r="XCB407" s="12"/>
      <c r="XCC407" s="12"/>
      <c r="XCD407" s="12"/>
      <c r="XCE407" s="12"/>
      <c r="XCF407" s="12"/>
      <c r="XCG407" s="12"/>
      <c r="XCH407" s="12"/>
      <c r="XCI407" s="12"/>
      <c r="XCJ407" s="12"/>
      <c r="XCK407" s="12"/>
      <c r="XCL407" s="12"/>
      <c r="XCM407" s="12"/>
      <c r="XCN407" s="12"/>
      <c r="XCO407" s="12"/>
      <c r="XCP407" s="12"/>
      <c r="XCQ407" s="12"/>
      <c r="XCR407" s="12"/>
      <c r="XCS407" s="12"/>
      <c r="XCT407" s="12"/>
      <c r="XCU407" s="12"/>
      <c r="XCV407" s="12"/>
      <c r="XCW407" s="12"/>
      <c r="XCX407" s="12"/>
      <c r="XCY407" s="12"/>
      <c r="XCZ407" s="12"/>
      <c r="XDA407" s="12"/>
      <c r="XDB407" s="12"/>
      <c r="XDC407" s="12"/>
      <c r="XDD407" s="12"/>
      <c r="XDE407" s="12"/>
      <c r="XDF407" s="12"/>
      <c r="XDG407" s="12"/>
      <c r="XDH407" s="12"/>
      <c r="XDI407" s="12"/>
      <c r="XDJ407" s="12"/>
      <c r="XDK407" s="12"/>
      <c r="XDL407" s="12"/>
      <c r="XDM407" s="12"/>
      <c r="XDN407" s="12"/>
      <c r="XDO407" s="12"/>
      <c r="XDP407" s="12"/>
      <c r="XDQ407" s="12"/>
      <c r="XDR407" s="12"/>
      <c r="XDS407" s="12"/>
      <c r="XDT407" s="12"/>
      <c r="XDU407" s="12"/>
      <c r="XDV407" s="12"/>
      <c r="XDW407" s="12"/>
      <c r="XDX407" s="12"/>
      <c r="XDY407" s="12"/>
      <c r="XDZ407" s="12"/>
      <c r="XEA407" s="12"/>
      <c r="XEB407" s="12"/>
      <c r="XEC407" s="12"/>
      <c r="XED407" s="12"/>
      <c r="XEE407" s="12"/>
      <c r="XEF407" s="12"/>
      <c r="XEG407" s="12"/>
      <c r="XEH407" s="12"/>
      <c r="XEI407" s="12"/>
      <c r="XEJ407" s="12"/>
      <c r="XEK407" s="12"/>
      <c r="XEL407" s="12"/>
      <c r="XEM407" s="12"/>
      <c r="XEN407" s="12"/>
      <c r="XEO407" s="12"/>
      <c r="XEP407" s="12"/>
      <c r="XEQ407" s="12"/>
      <c r="XER407" s="12"/>
      <c r="XES407" s="12"/>
      <c r="XET407" s="12"/>
    </row>
    <row r="408" spans="1:16378" ht="45" x14ac:dyDescent="0.25">
      <c r="A408" s="5" t="s">
        <v>1485</v>
      </c>
      <c r="B408" s="6" t="s">
        <v>21</v>
      </c>
      <c r="C408" s="6" t="s">
        <v>21</v>
      </c>
      <c r="D408" s="6" t="s">
        <v>3005</v>
      </c>
      <c r="E408" s="5" t="s">
        <v>1065</v>
      </c>
      <c r="F408" s="6" t="s">
        <v>1487</v>
      </c>
      <c r="G408" s="14"/>
      <c r="H408" s="18" t="s">
        <v>3013</v>
      </c>
      <c r="I408" s="18" t="s">
        <v>3044</v>
      </c>
      <c r="J408" s="6">
        <v>1</v>
      </c>
      <c r="K408" s="6">
        <v>1</v>
      </c>
      <c r="L408" s="6">
        <v>1</v>
      </c>
      <c r="M408" s="17" t="s">
        <v>2994</v>
      </c>
      <c r="N408" s="6" t="s">
        <v>1658</v>
      </c>
      <c r="O408" s="6" t="s">
        <v>1665</v>
      </c>
      <c r="P408" s="34">
        <v>1</v>
      </c>
      <c r="Q408" s="34" t="s">
        <v>2987</v>
      </c>
      <c r="R408" s="6" t="s">
        <v>1487</v>
      </c>
      <c r="S408" s="6" t="s">
        <v>3005</v>
      </c>
      <c r="T408" s="6" t="s">
        <v>1489</v>
      </c>
      <c r="U408" s="6" t="s">
        <v>1490</v>
      </c>
      <c r="V408" s="7" t="s">
        <v>1654</v>
      </c>
      <c r="W408" s="7" t="s">
        <v>1654</v>
      </c>
      <c r="X408" s="8">
        <v>56.330371183721802</v>
      </c>
      <c r="Y408" s="8" t="s">
        <v>1654</v>
      </c>
      <c r="Z408" s="5">
        <v>3534</v>
      </c>
      <c r="AA408" s="12" t="s">
        <v>1654</v>
      </c>
      <c r="AB408" s="12" t="s">
        <v>1654</v>
      </c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  <c r="GX408" s="12"/>
      <c r="GY408" s="12"/>
      <c r="GZ408" s="12"/>
      <c r="HA408" s="12"/>
      <c r="HB408" s="12"/>
      <c r="HC408" s="12"/>
      <c r="HD408" s="12"/>
      <c r="HE408" s="12"/>
      <c r="HF408" s="12"/>
      <c r="HG408" s="12"/>
      <c r="HH408" s="12"/>
      <c r="HI408" s="12"/>
      <c r="HJ408" s="12"/>
      <c r="HK408" s="12"/>
      <c r="HL408" s="12"/>
      <c r="HM408" s="12"/>
      <c r="HN408" s="12"/>
      <c r="HO408" s="12"/>
      <c r="HP408" s="12"/>
      <c r="HQ408" s="12"/>
      <c r="HR408" s="12"/>
      <c r="HS408" s="12"/>
      <c r="HT408" s="12"/>
      <c r="HU408" s="12"/>
      <c r="HV408" s="12"/>
      <c r="HW408" s="12"/>
      <c r="HX408" s="12"/>
      <c r="HY408" s="12"/>
      <c r="HZ408" s="12"/>
      <c r="IA408" s="12"/>
      <c r="IB408" s="12"/>
      <c r="IC408" s="12"/>
      <c r="ID408" s="12"/>
      <c r="IE408" s="12"/>
      <c r="IF408" s="12"/>
      <c r="IG408" s="12"/>
      <c r="IH408" s="12"/>
      <c r="II408" s="12"/>
      <c r="IJ408" s="12"/>
      <c r="IK408" s="12"/>
      <c r="IL408" s="12"/>
      <c r="IM408" s="12"/>
      <c r="IN408" s="12"/>
      <c r="IO408" s="12"/>
      <c r="IP408" s="12"/>
      <c r="IQ408" s="12"/>
      <c r="IR408" s="12"/>
      <c r="IS408" s="12"/>
      <c r="IT408" s="12"/>
      <c r="IU408" s="12"/>
      <c r="IV408" s="12"/>
      <c r="IW408" s="12"/>
      <c r="IX408" s="12"/>
      <c r="IY408" s="12"/>
      <c r="IZ408" s="12"/>
      <c r="JA408" s="12"/>
      <c r="JB408" s="12"/>
      <c r="JC408" s="12"/>
      <c r="JD408" s="12"/>
      <c r="JE408" s="12"/>
      <c r="JF408" s="12"/>
      <c r="JG408" s="12"/>
      <c r="JH408" s="12"/>
      <c r="JI408" s="12"/>
      <c r="JJ408" s="12"/>
      <c r="JK408" s="12"/>
      <c r="JL408" s="12"/>
      <c r="JM408" s="12"/>
      <c r="JN408" s="12"/>
      <c r="JO408" s="12"/>
      <c r="JP408" s="12"/>
      <c r="JQ408" s="12"/>
      <c r="JR408" s="12"/>
      <c r="JS408" s="12"/>
      <c r="JT408" s="12"/>
      <c r="JU408" s="12"/>
      <c r="JV408" s="12"/>
      <c r="JW408" s="12"/>
      <c r="JX408" s="12"/>
      <c r="JY408" s="12"/>
      <c r="JZ408" s="12"/>
      <c r="KA408" s="12"/>
      <c r="KB408" s="12"/>
      <c r="KC408" s="12"/>
      <c r="KD408" s="12"/>
      <c r="KE408" s="12"/>
      <c r="KF408" s="12"/>
      <c r="KG408" s="12"/>
      <c r="KH408" s="12"/>
      <c r="KI408" s="12"/>
      <c r="KJ408" s="12"/>
      <c r="KK408" s="12"/>
      <c r="KL408" s="12"/>
      <c r="KM408" s="12"/>
      <c r="KN408" s="12"/>
      <c r="KO408" s="12"/>
      <c r="KP408" s="12"/>
      <c r="KQ408" s="12"/>
      <c r="KR408" s="12"/>
      <c r="KS408" s="12"/>
      <c r="KT408" s="12"/>
      <c r="KU408" s="12"/>
      <c r="KV408" s="12"/>
      <c r="KW408" s="12"/>
      <c r="KX408" s="12"/>
      <c r="KY408" s="12"/>
      <c r="KZ408" s="12"/>
      <c r="LA408" s="12"/>
      <c r="LB408" s="12"/>
      <c r="LC408" s="12"/>
      <c r="LD408" s="12"/>
      <c r="LE408" s="12"/>
      <c r="LF408" s="12"/>
      <c r="LG408" s="12"/>
      <c r="LH408" s="12"/>
      <c r="LI408" s="12"/>
      <c r="LJ408" s="12"/>
      <c r="LK408" s="12"/>
      <c r="LL408" s="12"/>
      <c r="LM408" s="12"/>
      <c r="LN408" s="12"/>
      <c r="LO408" s="12"/>
      <c r="LP408" s="12"/>
      <c r="LQ408" s="12"/>
      <c r="LR408" s="12"/>
      <c r="LS408" s="12"/>
      <c r="LT408" s="12"/>
      <c r="LU408" s="12"/>
      <c r="LV408" s="12"/>
      <c r="LW408" s="12"/>
      <c r="LX408" s="12"/>
      <c r="LY408" s="12"/>
      <c r="LZ408" s="12"/>
      <c r="MA408" s="12"/>
      <c r="MB408" s="12"/>
      <c r="MC408" s="12"/>
      <c r="MD408" s="12"/>
      <c r="ME408" s="12"/>
      <c r="MF408" s="12"/>
      <c r="MG408" s="12"/>
      <c r="MH408" s="12"/>
      <c r="MI408" s="12"/>
      <c r="MJ408" s="12"/>
      <c r="MK408" s="12"/>
      <c r="ML408" s="12"/>
      <c r="MM408" s="12"/>
      <c r="MN408" s="12"/>
      <c r="MO408" s="12"/>
      <c r="MP408" s="12"/>
      <c r="MQ408" s="12"/>
      <c r="MR408" s="12"/>
      <c r="MS408" s="12"/>
      <c r="MT408" s="12"/>
      <c r="MU408" s="12"/>
      <c r="MV408" s="12"/>
      <c r="MW408" s="12"/>
      <c r="MX408" s="12"/>
      <c r="MY408" s="12"/>
      <c r="MZ408" s="12"/>
      <c r="NA408" s="12"/>
      <c r="NB408" s="12"/>
      <c r="NC408" s="12"/>
      <c r="ND408" s="12"/>
      <c r="NE408" s="12"/>
      <c r="NF408" s="12"/>
      <c r="NG408" s="12"/>
      <c r="NH408" s="12"/>
      <c r="NI408" s="12"/>
      <c r="NJ408" s="12"/>
      <c r="NK408" s="12"/>
      <c r="NL408" s="12"/>
      <c r="NM408" s="12"/>
      <c r="NN408" s="12"/>
      <c r="NO408" s="12"/>
      <c r="NP408" s="12"/>
      <c r="NQ408" s="12"/>
      <c r="NR408" s="12"/>
      <c r="NS408" s="12"/>
      <c r="NT408" s="12"/>
      <c r="NU408" s="12"/>
      <c r="NV408" s="12"/>
      <c r="NW408" s="12"/>
      <c r="NX408" s="12"/>
      <c r="NY408" s="12"/>
      <c r="NZ408" s="12"/>
      <c r="OA408" s="12"/>
      <c r="OB408" s="12"/>
      <c r="OC408" s="12"/>
      <c r="OD408" s="12"/>
      <c r="OE408" s="12"/>
      <c r="OF408" s="12"/>
      <c r="OG408" s="12"/>
      <c r="OH408" s="12"/>
      <c r="OI408" s="12"/>
      <c r="OJ408" s="12"/>
      <c r="OK408" s="12"/>
      <c r="OL408" s="12"/>
      <c r="OM408" s="12"/>
      <c r="ON408" s="12"/>
      <c r="OO408" s="12"/>
      <c r="OP408" s="12"/>
      <c r="OQ408" s="12"/>
      <c r="OR408" s="12"/>
      <c r="OS408" s="12"/>
      <c r="OT408" s="12"/>
      <c r="OU408" s="12"/>
      <c r="OV408" s="12"/>
      <c r="OW408" s="12"/>
      <c r="OX408" s="12"/>
      <c r="OY408" s="12"/>
      <c r="OZ408" s="12"/>
      <c r="PA408" s="12"/>
      <c r="PB408" s="12"/>
      <c r="PC408" s="12"/>
      <c r="PD408" s="12"/>
      <c r="PE408" s="12"/>
      <c r="PF408" s="12"/>
      <c r="PG408" s="12"/>
      <c r="PH408" s="12"/>
      <c r="PI408" s="12"/>
      <c r="PJ408" s="12"/>
      <c r="PK408" s="12"/>
      <c r="PL408" s="12"/>
      <c r="PM408" s="12"/>
      <c r="PN408" s="12"/>
      <c r="PO408" s="12"/>
      <c r="PP408" s="12"/>
      <c r="PQ408" s="12"/>
      <c r="PR408" s="12"/>
      <c r="PS408" s="12"/>
      <c r="PT408" s="12"/>
      <c r="PU408" s="12"/>
      <c r="PV408" s="12"/>
      <c r="PW408" s="12"/>
      <c r="PX408" s="12"/>
      <c r="PY408" s="12"/>
      <c r="PZ408" s="12"/>
      <c r="QA408" s="12"/>
      <c r="QB408" s="12"/>
      <c r="QC408" s="12"/>
      <c r="QD408" s="12"/>
      <c r="QE408" s="12"/>
      <c r="QF408" s="12"/>
      <c r="QG408" s="12"/>
      <c r="QH408" s="12"/>
      <c r="QI408" s="12"/>
      <c r="QJ408" s="12"/>
      <c r="QK408" s="12"/>
      <c r="QL408" s="12"/>
      <c r="QM408" s="12"/>
      <c r="QN408" s="12"/>
      <c r="QO408" s="12"/>
      <c r="QP408" s="12"/>
      <c r="QQ408" s="12"/>
      <c r="QR408" s="12"/>
      <c r="QS408" s="12"/>
      <c r="QT408" s="12"/>
      <c r="QU408" s="12"/>
      <c r="QV408" s="12"/>
      <c r="QW408" s="12"/>
      <c r="QX408" s="12"/>
      <c r="QY408" s="12"/>
      <c r="QZ408" s="12"/>
      <c r="RA408" s="12"/>
      <c r="RB408" s="12"/>
      <c r="RC408" s="12"/>
      <c r="RD408" s="12"/>
      <c r="RE408" s="12"/>
      <c r="RF408" s="12"/>
      <c r="RG408" s="12"/>
      <c r="RH408" s="12"/>
      <c r="RI408" s="12"/>
      <c r="RJ408" s="12"/>
      <c r="RK408" s="12"/>
      <c r="RL408" s="12"/>
      <c r="RM408" s="12"/>
      <c r="RN408" s="12"/>
      <c r="RO408" s="12"/>
      <c r="RP408" s="12"/>
      <c r="RQ408" s="12"/>
      <c r="RR408" s="12"/>
      <c r="RS408" s="12"/>
      <c r="RT408" s="12"/>
      <c r="RU408" s="12"/>
      <c r="RV408" s="12"/>
      <c r="RW408" s="12"/>
      <c r="RX408" s="12"/>
      <c r="RY408" s="12"/>
      <c r="RZ408" s="12"/>
      <c r="SA408" s="12"/>
      <c r="SB408" s="12"/>
      <c r="SC408" s="12"/>
      <c r="SD408" s="12"/>
      <c r="SE408" s="12"/>
      <c r="SF408" s="12"/>
      <c r="SG408" s="12"/>
      <c r="SH408" s="12"/>
      <c r="SI408" s="12"/>
      <c r="SJ408" s="12"/>
      <c r="SK408" s="12"/>
      <c r="SL408" s="12"/>
      <c r="SM408" s="12"/>
      <c r="SN408" s="12"/>
      <c r="SO408" s="12"/>
      <c r="SP408" s="12"/>
      <c r="SQ408" s="12"/>
      <c r="SR408" s="12"/>
      <c r="SS408" s="12"/>
      <c r="ST408" s="12"/>
      <c r="SU408" s="12"/>
      <c r="SV408" s="12"/>
      <c r="SW408" s="12"/>
      <c r="SX408" s="12"/>
      <c r="SY408" s="12"/>
      <c r="SZ408" s="12"/>
      <c r="TA408" s="12"/>
      <c r="TB408" s="12"/>
      <c r="TC408" s="12"/>
      <c r="TD408" s="12"/>
      <c r="TE408" s="12"/>
      <c r="TF408" s="12"/>
      <c r="TG408" s="12"/>
      <c r="TH408" s="12"/>
      <c r="TI408" s="12"/>
      <c r="TJ408" s="12"/>
      <c r="TK408" s="12"/>
      <c r="TL408" s="12"/>
      <c r="TM408" s="12"/>
      <c r="TN408" s="12"/>
      <c r="TO408" s="12"/>
      <c r="TP408" s="12"/>
      <c r="TQ408" s="12"/>
      <c r="TR408" s="12"/>
      <c r="TS408" s="12"/>
      <c r="TT408" s="12"/>
      <c r="TU408" s="12"/>
      <c r="TV408" s="12"/>
      <c r="TW408" s="12"/>
      <c r="TX408" s="12"/>
      <c r="TY408" s="12"/>
      <c r="TZ408" s="12"/>
      <c r="UA408" s="12"/>
      <c r="UB408" s="12"/>
      <c r="UC408" s="12"/>
      <c r="UD408" s="12"/>
      <c r="UE408" s="12"/>
      <c r="UF408" s="12"/>
      <c r="UG408" s="12"/>
      <c r="UH408" s="12"/>
      <c r="UI408" s="12"/>
      <c r="UJ408" s="12"/>
      <c r="UK408" s="12"/>
      <c r="UL408" s="12"/>
      <c r="UM408" s="12"/>
      <c r="UN408" s="12"/>
      <c r="UO408" s="12"/>
      <c r="UP408" s="12"/>
      <c r="UQ408" s="12"/>
      <c r="UR408" s="12"/>
      <c r="US408" s="12"/>
      <c r="UT408" s="12"/>
      <c r="UU408" s="12"/>
      <c r="UV408" s="12"/>
      <c r="UW408" s="12"/>
      <c r="UX408" s="12"/>
      <c r="UY408" s="12"/>
      <c r="UZ408" s="12"/>
      <c r="VA408" s="12"/>
      <c r="VB408" s="12"/>
      <c r="VC408" s="12"/>
      <c r="VD408" s="12"/>
      <c r="VE408" s="12"/>
      <c r="VF408" s="12"/>
      <c r="VG408" s="12"/>
      <c r="VH408" s="12"/>
      <c r="VI408" s="12"/>
      <c r="VJ408" s="12"/>
      <c r="VK408" s="12"/>
      <c r="VL408" s="12"/>
      <c r="VM408" s="12"/>
      <c r="VN408" s="12"/>
      <c r="VO408" s="12"/>
      <c r="VP408" s="12"/>
      <c r="VQ408" s="12"/>
      <c r="VR408" s="12"/>
      <c r="VS408" s="12"/>
      <c r="VT408" s="12"/>
      <c r="VU408" s="12"/>
      <c r="VV408" s="12"/>
      <c r="VW408" s="12"/>
      <c r="VX408" s="12"/>
      <c r="VY408" s="12"/>
      <c r="VZ408" s="12"/>
      <c r="WA408" s="12"/>
      <c r="WB408" s="12"/>
      <c r="WC408" s="12"/>
      <c r="WD408" s="12"/>
      <c r="WE408" s="12"/>
      <c r="WF408" s="12"/>
      <c r="WG408" s="12"/>
      <c r="WH408" s="12"/>
      <c r="WI408" s="12"/>
      <c r="WJ408" s="12"/>
      <c r="WK408" s="12"/>
      <c r="WL408" s="12"/>
      <c r="WM408" s="12"/>
      <c r="WN408" s="12"/>
      <c r="WO408" s="12"/>
      <c r="WP408" s="12"/>
      <c r="WQ408" s="12"/>
      <c r="WR408" s="12"/>
      <c r="WS408" s="12"/>
      <c r="WT408" s="12"/>
      <c r="WU408" s="12"/>
      <c r="WV408" s="12"/>
      <c r="WW408" s="12"/>
      <c r="WX408" s="12"/>
      <c r="WY408" s="12"/>
      <c r="WZ408" s="12"/>
      <c r="XA408" s="12"/>
      <c r="XB408" s="12"/>
      <c r="XC408" s="12"/>
      <c r="XD408" s="12"/>
      <c r="XE408" s="12"/>
      <c r="XF408" s="12"/>
      <c r="XG408" s="12"/>
      <c r="XH408" s="12"/>
      <c r="XI408" s="12"/>
      <c r="XJ408" s="12"/>
      <c r="XK408" s="12"/>
      <c r="XL408" s="12"/>
      <c r="XM408" s="12"/>
      <c r="XN408" s="12"/>
      <c r="XO408" s="12"/>
      <c r="XP408" s="12"/>
      <c r="XQ408" s="12"/>
      <c r="XR408" s="12"/>
      <c r="XS408" s="12"/>
      <c r="XT408" s="12"/>
      <c r="XU408" s="12"/>
      <c r="XV408" s="12"/>
      <c r="XW408" s="12"/>
      <c r="XX408" s="12"/>
      <c r="XY408" s="12"/>
      <c r="XZ408" s="12"/>
      <c r="YA408" s="12"/>
      <c r="YB408" s="12"/>
      <c r="YC408" s="12"/>
      <c r="YD408" s="12"/>
      <c r="YE408" s="12"/>
      <c r="YF408" s="12"/>
      <c r="YG408" s="12"/>
      <c r="YH408" s="12"/>
      <c r="YI408" s="12"/>
      <c r="YJ408" s="12"/>
      <c r="YK408" s="12"/>
      <c r="YL408" s="12"/>
      <c r="YM408" s="12"/>
      <c r="YN408" s="12"/>
      <c r="YO408" s="12"/>
      <c r="YP408" s="12"/>
      <c r="YQ408" s="12"/>
      <c r="YR408" s="12"/>
      <c r="YS408" s="12"/>
      <c r="YT408" s="12"/>
      <c r="YU408" s="12"/>
      <c r="YV408" s="12"/>
      <c r="YW408" s="12"/>
      <c r="YX408" s="12"/>
      <c r="YY408" s="12"/>
      <c r="YZ408" s="12"/>
      <c r="ZA408" s="12"/>
      <c r="ZB408" s="12"/>
      <c r="ZC408" s="12"/>
      <c r="ZD408" s="12"/>
      <c r="ZE408" s="12"/>
      <c r="ZF408" s="12"/>
      <c r="ZG408" s="12"/>
      <c r="ZH408" s="12"/>
      <c r="ZI408" s="12"/>
      <c r="ZJ408" s="12"/>
      <c r="ZK408" s="12"/>
      <c r="ZL408" s="12"/>
      <c r="ZM408" s="12"/>
      <c r="ZN408" s="12"/>
      <c r="ZO408" s="12"/>
      <c r="ZP408" s="12"/>
      <c r="ZQ408" s="12"/>
      <c r="ZR408" s="12"/>
      <c r="ZS408" s="12"/>
      <c r="ZT408" s="12"/>
      <c r="ZU408" s="12"/>
      <c r="ZV408" s="12"/>
      <c r="ZW408" s="12"/>
      <c r="ZX408" s="12"/>
      <c r="ZY408" s="12"/>
      <c r="ZZ408" s="12"/>
      <c r="AAA408" s="12"/>
      <c r="AAB408" s="12"/>
      <c r="AAC408" s="12"/>
      <c r="AAD408" s="12"/>
      <c r="AAE408" s="12"/>
      <c r="AAF408" s="12"/>
      <c r="AAG408" s="12"/>
      <c r="AAH408" s="12"/>
      <c r="AAI408" s="12"/>
      <c r="AAJ408" s="12"/>
      <c r="AAK408" s="12"/>
      <c r="AAL408" s="12"/>
      <c r="AAM408" s="12"/>
      <c r="AAN408" s="12"/>
      <c r="AAO408" s="12"/>
      <c r="AAP408" s="12"/>
      <c r="AAQ408" s="12"/>
      <c r="AAR408" s="12"/>
      <c r="AAS408" s="12"/>
      <c r="AAT408" s="12"/>
      <c r="AAU408" s="12"/>
      <c r="AAV408" s="12"/>
      <c r="AAW408" s="12"/>
      <c r="AAX408" s="12"/>
      <c r="AAY408" s="12"/>
      <c r="AAZ408" s="12"/>
      <c r="ABA408" s="12"/>
      <c r="ABB408" s="12"/>
      <c r="ABC408" s="12"/>
      <c r="ABD408" s="12"/>
      <c r="ABE408" s="12"/>
      <c r="ABF408" s="12"/>
      <c r="ABG408" s="12"/>
      <c r="ABH408" s="12"/>
      <c r="ABI408" s="12"/>
      <c r="ABJ408" s="12"/>
      <c r="ABK408" s="12"/>
      <c r="ABL408" s="12"/>
      <c r="ABM408" s="12"/>
      <c r="ABN408" s="12"/>
      <c r="ABO408" s="12"/>
      <c r="ABP408" s="12"/>
      <c r="ABQ408" s="12"/>
      <c r="ABR408" s="12"/>
      <c r="ABS408" s="12"/>
      <c r="ABT408" s="12"/>
      <c r="ABU408" s="12"/>
      <c r="ABV408" s="12"/>
      <c r="ABW408" s="12"/>
      <c r="ABX408" s="12"/>
      <c r="ABY408" s="12"/>
      <c r="ABZ408" s="12"/>
      <c r="ACA408" s="12"/>
      <c r="ACB408" s="12"/>
      <c r="ACC408" s="12"/>
      <c r="ACD408" s="12"/>
      <c r="ACE408" s="12"/>
      <c r="ACF408" s="12"/>
      <c r="ACG408" s="12"/>
      <c r="ACH408" s="12"/>
      <c r="ACI408" s="12"/>
      <c r="ACJ408" s="12"/>
      <c r="ACK408" s="12"/>
      <c r="ACL408" s="12"/>
      <c r="ACM408" s="12"/>
      <c r="ACN408" s="12"/>
      <c r="ACO408" s="12"/>
      <c r="ACP408" s="12"/>
      <c r="ACQ408" s="12"/>
      <c r="ACR408" s="12"/>
      <c r="ACS408" s="12"/>
      <c r="ACT408" s="12"/>
      <c r="ACU408" s="12"/>
      <c r="ACV408" s="12"/>
      <c r="ACW408" s="12"/>
      <c r="ACX408" s="12"/>
      <c r="ACY408" s="12"/>
      <c r="ACZ408" s="12"/>
      <c r="ADA408" s="12"/>
      <c r="ADB408" s="12"/>
      <c r="ADC408" s="12"/>
      <c r="ADD408" s="12"/>
      <c r="ADE408" s="12"/>
      <c r="ADF408" s="12"/>
      <c r="ADG408" s="12"/>
      <c r="ADH408" s="12"/>
      <c r="ADI408" s="12"/>
      <c r="ADJ408" s="12"/>
      <c r="ADK408" s="12"/>
      <c r="ADL408" s="12"/>
      <c r="ADM408" s="12"/>
      <c r="ADN408" s="12"/>
      <c r="ADO408" s="12"/>
      <c r="ADP408" s="12"/>
      <c r="ADQ408" s="12"/>
      <c r="ADR408" s="12"/>
      <c r="ADS408" s="12"/>
      <c r="ADT408" s="12"/>
      <c r="ADU408" s="12"/>
      <c r="ADV408" s="12"/>
      <c r="ADW408" s="12"/>
      <c r="ADX408" s="12"/>
      <c r="ADY408" s="12"/>
      <c r="ADZ408" s="12"/>
      <c r="AEA408" s="12"/>
      <c r="AEB408" s="12"/>
      <c r="AEC408" s="12"/>
      <c r="AED408" s="12"/>
      <c r="AEE408" s="12"/>
      <c r="AEF408" s="12"/>
      <c r="AEG408" s="12"/>
      <c r="AEH408" s="12"/>
      <c r="AEI408" s="12"/>
      <c r="AEJ408" s="12"/>
      <c r="AEK408" s="12"/>
      <c r="AEL408" s="12"/>
      <c r="AEM408" s="12"/>
      <c r="AEN408" s="12"/>
      <c r="AEO408" s="12"/>
      <c r="AEP408" s="12"/>
      <c r="AEQ408" s="12"/>
      <c r="AER408" s="12"/>
      <c r="AES408" s="12"/>
      <c r="AET408" s="12"/>
      <c r="AEU408" s="12"/>
      <c r="AEV408" s="12"/>
      <c r="AEW408" s="12"/>
      <c r="AEX408" s="12"/>
      <c r="AEY408" s="12"/>
      <c r="AEZ408" s="12"/>
      <c r="AFA408" s="12"/>
      <c r="AFB408" s="12"/>
      <c r="AFC408" s="12"/>
      <c r="AFD408" s="12"/>
      <c r="AFE408" s="12"/>
      <c r="AFF408" s="12"/>
      <c r="AFG408" s="12"/>
      <c r="AFH408" s="12"/>
      <c r="AFI408" s="12"/>
      <c r="AFJ408" s="12"/>
      <c r="AFK408" s="12"/>
      <c r="AFL408" s="12"/>
      <c r="AFM408" s="12"/>
      <c r="AFN408" s="12"/>
      <c r="AFO408" s="12"/>
      <c r="AFP408" s="12"/>
      <c r="AFQ408" s="12"/>
      <c r="AFR408" s="12"/>
      <c r="AFS408" s="12"/>
      <c r="AFT408" s="12"/>
      <c r="AFU408" s="12"/>
      <c r="AFV408" s="12"/>
      <c r="AFW408" s="12"/>
      <c r="AFX408" s="12"/>
      <c r="AFY408" s="12"/>
      <c r="AFZ408" s="12"/>
      <c r="AGA408" s="12"/>
      <c r="AGB408" s="12"/>
      <c r="AGC408" s="12"/>
      <c r="AGD408" s="12"/>
      <c r="AGE408" s="12"/>
      <c r="AGF408" s="12"/>
      <c r="AGG408" s="12"/>
      <c r="AGH408" s="12"/>
      <c r="AGI408" s="12"/>
      <c r="AGJ408" s="12"/>
      <c r="AGK408" s="12"/>
      <c r="AGL408" s="12"/>
      <c r="AGM408" s="12"/>
      <c r="AGN408" s="12"/>
      <c r="AGO408" s="12"/>
      <c r="AGP408" s="12"/>
      <c r="AGQ408" s="12"/>
      <c r="AGR408" s="12"/>
      <c r="AGS408" s="12"/>
      <c r="AGT408" s="12"/>
      <c r="AGU408" s="12"/>
      <c r="AGV408" s="12"/>
      <c r="AGW408" s="12"/>
      <c r="AGX408" s="12"/>
      <c r="AGY408" s="12"/>
      <c r="AGZ408" s="12"/>
      <c r="AHA408" s="12"/>
      <c r="AHB408" s="12"/>
      <c r="AHC408" s="12"/>
      <c r="AHD408" s="12"/>
      <c r="AHE408" s="12"/>
      <c r="AHF408" s="12"/>
      <c r="AHG408" s="12"/>
      <c r="AHH408" s="12"/>
      <c r="AHI408" s="12"/>
      <c r="AHJ408" s="12"/>
      <c r="AHK408" s="12"/>
      <c r="AHL408" s="12"/>
      <c r="AHM408" s="12"/>
      <c r="AHN408" s="12"/>
      <c r="AHO408" s="12"/>
      <c r="AHP408" s="12"/>
      <c r="AHQ408" s="12"/>
      <c r="AHR408" s="12"/>
      <c r="AHS408" s="12"/>
      <c r="AHT408" s="12"/>
      <c r="AHU408" s="12"/>
      <c r="AHV408" s="12"/>
      <c r="AHW408" s="12"/>
      <c r="AHX408" s="12"/>
      <c r="AHY408" s="12"/>
      <c r="AHZ408" s="12"/>
      <c r="AIA408" s="12"/>
      <c r="AIB408" s="12"/>
      <c r="AIC408" s="12"/>
      <c r="AID408" s="12"/>
      <c r="AIE408" s="12"/>
      <c r="AIF408" s="12"/>
      <c r="AIG408" s="12"/>
      <c r="AIH408" s="12"/>
      <c r="AII408" s="12"/>
      <c r="AIJ408" s="12"/>
      <c r="AIK408" s="12"/>
      <c r="AIL408" s="12"/>
      <c r="AIM408" s="12"/>
      <c r="AIN408" s="12"/>
      <c r="AIO408" s="12"/>
      <c r="AIP408" s="12"/>
      <c r="AIQ408" s="12"/>
      <c r="AIR408" s="12"/>
      <c r="AIS408" s="12"/>
      <c r="AIT408" s="12"/>
      <c r="AIU408" s="12"/>
      <c r="AIV408" s="12"/>
      <c r="AIW408" s="12"/>
      <c r="AIX408" s="12"/>
      <c r="AIY408" s="12"/>
      <c r="AIZ408" s="12"/>
      <c r="AJA408" s="12"/>
      <c r="AJB408" s="12"/>
      <c r="AJC408" s="12"/>
      <c r="AJD408" s="12"/>
      <c r="AJE408" s="12"/>
      <c r="AJF408" s="12"/>
      <c r="AJG408" s="12"/>
      <c r="AJH408" s="12"/>
      <c r="AJI408" s="12"/>
      <c r="AJJ408" s="12"/>
      <c r="AJK408" s="12"/>
      <c r="AJL408" s="12"/>
      <c r="AJM408" s="12"/>
      <c r="AJN408" s="12"/>
      <c r="AJO408" s="12"/>
      <c r="AJP408" s="12"/>
      <c r="AJQ408" s="12"/>
      <c r="AJR408" s="12"/>
      <c r="AJS408" s="12"/>
      <c r="AJT408" s="12"/>
      <c r="AJU408" s="12"/>
      <c r="AJV408" s="12"/>
      <c r="AJW408" s="12"/>
      <c r="AJX408" s="12"/>
      <c r="AJY408" s="12"/>
      <c r="AJZ408" s="12"/>
      <c r="AKA408" s="12"/>
      <c r="AKB408" s="12"/>
      <c r="AKC408" s="12"/>
      <c r="AKD408" s="12"/>
      <c r="AKE408" s="12"/>
      <c r="AKF408" s="12"/>
      <c r="AKG408" s="12"/>
      <c r="AKH408" s="12"/>
      <c r="AKI408" s="12"/>
      <c r="AKJ408" s="12"/>
      <c r="AKK408" s="12"/>
      <c r="AKL408" s="12"/>
      <c r="AKM408" s="12"/>
      <c r="AKN408" s="12"/>
      <c r="AKO408" s="12"/>
      <c r="AKP408" s="12"/>
      <c r="AKQ408" s="12"/>
      <c r="AKR408" s="12"/>
      <c r="AKS408" s="12"/>
      <c r="AKT408" s="12"/>
      <c r="AKU408" s="12"/>
      <c r="AKV408" s="12"/>
      <c r="AKW408" s="12"/>
      <c r="AKX408" s="12"/>
      <c r="AKY408" s="12"/>
      <c r="AKZ408" s="12"/>
      <c r="ALA408" s="12"/>
      <c r="ALB408" s="12"/>
      <c r="ALC408" s="12"/>
      <c r="ALD408" s="12"/>
      <c r="ALE408" s="12"/>
      <c r="ALF408" s="12"/>
      <c r="ALG408" s="12"/>
      <c r="ALH408" s="12"/>
      <c r="ALI408" s="12"/>
      <c r="ALJ408" s="12"/>
      <c r="ALK408" s="12"/>
      <c r="ALL408" s="12"/>
      <c r="ALM408" s="12"/>
      <c r="ALN408" s="12"/>
      <c r="ALO408" s="12"/>
      <c r="ALP408" s="12"/>
      <c r="ALQ408" s="12"/>
      <c r="ALR408" s="12"/>
      <c r="ALS408" s="12"/>
      <c r="ALT408" s="12"/>
      <c r="ALU408" s="12"/>
      <c r="ALV408" s="12"/>
      <c r="ALW408" s="12"/>
      <c r="ALX408" s="12"/>
      <c r="ALY408" s="12"/>
      <c r="ALZ408" s="12"/>
      <c r="AMA408" s="12"/>
      <c r="AMB408" s="12"/>
      <c r="AMC408" s="12"/>
      <c r="AMD408" s="12"/>
      <c r="AME408" s="12"/>
      <c r="AMF408" s="12"/>
      <c r="AMG408" s="12"/>
      <c r="AMH408" s="12"/>
      <c r="AMI408" s="12"/>
      <c r="AMJ408" s="12"/>
      <c r="AMK408" s="12"/>
      <c r="AML408" s="12"/>
      <c r="AMM408" s="12"/>
      <c r="AMN408" s="12"/>
      <c r="AMO408" s="12"/>
      <c r="AMP408" s="12"/>
      <c r="AMQ408" s="12"/>
      <c r="AMR408" s="12"/>
      <c r="AMS408" s="12"/>
      <c r="AMT408" s="12"/>
      <c r="AMU408" s="12"/>
      <c r="AMV408" s="12"/>
      <c r="AMW408" s="12"/>
      <c r="AMX408" s="12"/>
      <c r="AMY408" s="12"/>
      <c r="AMZ408" s="12"/>
      <c r="ANA408" s="12"/>
      <c r="ANB408" s="12"/>
      <c r="ANC408" s="12"/>
      <c r="AND408" s="12"/>
      <c r="ANE408" s="12"/>
      <c r="ANF408" s="12"/>
      <c r="ANG408" s="12"/>
      <c r="ANH408" s="12"/>
      <c r="ANI408" s="12"/>
      <c r="ANJ408" s="12"/>
      <c r="ANK408" s="12"/>
      <c r="ANL408" s="12"/>
      <c r="ANM408" s="12"/>
      <c r="ANN408" s="12"/>
      <c r="ANO408" s="12"/>
      <c r="ANP408" s="12"/>
      <c r="ANQ408" s="12"/>
      <c r="ANR408" s="12"/>
      <c r="ANS408" s="12"/>
      <c r="ANT408" s="12"/>
      <c r="ANU408" s="12"/>
      <c r="ANV408" s="12"/>
      <c r="ANW408" s="12"/>
      <c r="ANX408" s="12"/>
      <c r="ANY408" s="12"/>
      <c r="ANZ408" s="12"/>
      <c r="AOA408" s="12"/>
      <c r="AOB408" s="12"/>
      <c r="AOC408" s="12"/>
      <c r="AOD408" s="12"/>
      <c r="AOE408" s="12"/>
      <c r="AOF408" s="12"/>
      <c r="AOG408" s="12"/>
      <c r="AOH408" s="12"/>
      <c r="AOI408" s="12"/>
      <c r="AOJ408" s="12"/>
      <c r="AOK408" s="12"/>
      <c r="AOL408" s="12"/>
      <c r="AOM408" s="12"/>
      <c r="AON408" s="12"/>
      <c r="AOO408" s="12"/>
      <c r="AOP408" s="12"/>
      <c r="AOQ408" s="12"/>
      <c r="AOR408" s="12"/>
      <c r="AOS408" s="12"/>
      <c r="AOT408" s="12"/>
      <c r="AOU408" s="12"/>
      <c r="AOV408" s="12"/>
      <c r="AOW408" s="12"/>
      <c r="AOX408" s="12"/>
      <c r="AOY408" s="12"/>
      <c r="AOZ408" s="12"/>
      <c r="APA408" s="12"/>
      <c r="APB408" s="12"/>
      <c r="APC408" s="12"/>
      <c r="APD408" s="12"/>
      <c r="APE408" s="12"/>
      <c r="APF408" s="12"/>
      <c r="APG408" s="12"/>
      <c r="APH408" s="12"/>
      <c r="API408" s="12"/>
      <c r="APJ408" s="12"/>
      <c r="APK408" s="12"/>
      <c r="APL408" s="12"/>
      <c r="APM408" s="12"/>
      <c r="APN408" s="12"/>
      <c r="APO408" s="12"/>
      <c r="APP408" s="12"/>
      <c r="APQ408" s="12"/>
      <c r="APR408" s="12"/>
      <c r="APS408" s="12"/>
      <c r="APT408" s="12"/>
      <c r="APU408" s="12"/>
      <c r="APV408" s="12"/>
      <c r="APW408" s="12"/>
      <c r="APX408" s="12"/>
      <c r="APY408" s="12"/>
      <c r="APZ408" s="12"/>
      <c r="AQA408" s="12"/>
      <c r="AQB408" s="12"/>
      <c r="AQC408" s="12"/>
      <c r="AQD408" s="12"/>
      <c r="AQE408" s="12"/>
      <c r="AQF408" s="12"/>
      <c r="AQG408" s="12"/>
      <c r="AQH408" s="12"/>
      <c r="AQI408" s="12"/>
      <c r="AQJ408" s="12"/>
      <c r="AQK408" s="12"/>
      <c r="AQL408" s="12"/>
      <c r="AQM408" s="12"/>
      <c r="AQN408" s="12"/>
      <c r="AQO408" s="12"/>
      <c r="AQP408" s="12"/>
      <c r="AQQ408" s="12"/>
      <c r="AQR408" s="12"/>
      <c r="AQS408" s="12"/>
      <c r="AQT408" s="12"/>
      <c r="AQU408" s="12"/>
      <c r="AQV408" s="12"/>
      <c r="AQW408" s="12"/>
      <c r="AQX408" s="12"/>
      <c r="AQY408" s="12"/>
      <c r="AQZ408" s="12"/>
      <c r="ARA408" s="12"/>
      <c r="ARB408" s="12"/>
      <c r="ARC408" s="12"/>
      <c r="ARD408" s="12"/>
      <c r="ARE408" s="12"/>
      <c r="ARF408" s="12"/>
      <c r="ARG408" s="12"/>
      <c r="ARH408" s="12"/>
      <c r="ARI408" s="12"/>
      <c r="ARJ408" s="12"/>
      <c r="ARK408" s="12"/>
      <c r="ARL408" s="12"/>
      <c r="ARM408" s="12"/>
      <c r="ARN408" s="12"/>
      <c r="ARO408" s="12"/>
      <c r="ARP408" s="12"/>
      <c r="ARQ408" s="12"/>
      <c r="ARR408" s="12"/>
      <c r="ARS408" s="12"/>
      <c r="ART408" s="12"/>
      <c r="ARU408" s="12"/>
      <c r="ARV408" s="12"/>
      <c r="ARW408" s="12"/>
      <c r="ARX408" s="12"/>
      <c r="ARY408" s="12"/>
      <c r="ARZ408" s="12"/>
      <c r="ASA408" s="12"/>
      <c r="ASB408" s="12"/>
      <c r="ASC408" s="12"/>
      <c r="ASD408" s="12"/>
      <c r="ASE408" s="12"/>
      <c r="ASF408" s="12"/>
      <c r="ASG408" s="12"/>
      <c r="ASH408" s="12"/>
      <c r="ASI408" s="12"/>
      <c r="ASJ408" s="12"/>
      <c r="ASK408" s="12"/>
      <c r="ASL408" s="12"/>
      <c r="ASM408" s="12"/>
      <c r="ASN408" s="12"/>
      <c r="ASO408" s="12"/>
      <c r="ASP408" s="12"/>
      <c r="ASQ408" s="12"/>
      <c r="ASR408" s="12"/>
      <c r="ASS408" s="12"/>
      <c r="AST408" s="12"/>
      <c r="ASU408" s="12"/>
      <c r="ASV408" s="12"/>
      <c r="ASW408" s="12"/>
      <c r="ASX408" s="12"/>
      <c r="ASY408" s="12"/>
      <c r="ASZ408" s="12"/>
      <c r="ATA408" s="12"/>
      <c r="ATB408" s="12"/>
      <c r="ATC408" s="12"/>
      <c r="ATD408" s="12"/>
      <c r="ATE408" s="12"/>
      <c r="ATF408" s="12"/>
      <c r="ATG408" s="12"/>
      <c r="ATH408" s="12"/>
      <c r="ATI408" s="12"/>
      <c r="ATJ408" s="12"/>
      <c r="ATK408" s="12"/>
      <c r="ATL408" s="12"/>
      <c r="ATM408" s="12"/>
      <c r="ATN408" s="12"/>
      <c r="ATO408" s="12"/>
      <c r="ATP408" s="12"/>
      <c r="ATQ408" s="12"/>
      <c r="ATR408" s="12"/>
      <c r="ATS408" s="12"/>
      <c r="ATT408" s="12"/>
      <c r="ATU408" s="12"/>
      <c r="ATV408" s="12"/>
      <c r="ATW408" s="12"/>
      <c r="ATX408" s="12"/>
      <c r="ATY408" s="12"/>
      <c r="ATZ408" s="12"/>
      <c r="AUA408" s="12"/>
      <c r="AUB408" s="12"/>
      <c r="AUC408" s="12"/>
      <c r="AUD408" s="12"/>
      <c r="AUE408" s="12"/>
      <c r="AUF408" s="12"/>
      <c r="AUG408" s="12"/>
      <c r="AUH408" s="12"/>
      <c r="AUI408" s="12"/>
      <c r="AUJ408" s="12"/>
      <c r="AUK408" s="12"/>
      <c r="AUL408" s="12"/>
      <c r="AUM408" s="12"/>
      <c r="AUN408" s="12"/>
      <c r="AUO408" s="12"/>
      <c r="AUP408" s="12"/>
      <c r="AUQ408" s="12"/>
      <c r="AUR408" s="12"/>
      <c r="AUS408" s="12"/>
      <c r="AUT408" s="12"/>
      <c r="AUU408" s="12"/>
      <c r="AUV408" s="12"/>
      <c r="AUW408" s="12"/>
      <c r="AUX408" s="12"/>
      <c r="AUY408" s="12"/>
      <c r="AUZ408" s="12"/>
      <c r="AVA408" s="12"/>
      <c r="AVB408" s="12"/>
      <c r="AVC408" s="12"/>
      <c r="AVD408" s="12"/>
      <c r="AVE408" s="12"/>
      <c r="AVF408" s="12"/>
      <c r="AVG408" s="12"/>
      <c r="AVH408" s="12"/>
      <c r="AVI408" s="12"/>
      <c r="AVJ408" s="12"/>
      <c r="AVK408" s="12"/>
      <c r="AVL408" s="12"/>
      <c r="AVM408" s="12"/>
      <c r="AVN408" s="12"/>
      <c r="AVO408" s="12"/>
      <c r="AVP408" s="12"/>
      <c r="AVQ408" s="12"/>
      <c r="AVR408" s="12"/>
      <c r="AVS408" s="12"/>
      <c r="AVT408" s="12"/>
      <c r="AVU408" s="12"/>
      <c r="AVV408" s="12"/>
      <c r="AVW408" s="12"/>
      <c r="AVX408" s="12"/>
      <c r="AVY408" s="12"/>
      <c r="AVZ408" s="12"/>
      <c r="AWA408" s="12"/>
      <c r="AWB408" s="12"/>
      <c r="AWC408" s="12"/>
      <c r="AWD408" s="12"/>
      <c r="AWE408" s="12"/>
      <c r="AWF408" s="12"/>
      <c r="AWG408" s="12"/>
      <c r="AWH408" s="12"/>
      <c r="AWI408" s="12"/>
      <c r="AWJ408" s="12"/>
      <c r="AWK408" s="12"/>
      <c r="AWL408" s="12"/>
      <c r="AWM408" s="12"/>
      <c r="AWN408" s="12"/>
      <c r="AWO408" s="12"/>
      <c r="AWP408" s="12"/>
      <c r="AWQ408" s="12"/>
      <c r="AWR408" s="12"/>
      <c r="AWS408" s="12"/>
      <c r="AWT408" s="12"/>
      <c r="AWU408" s="12"/>
      <c r="AWV408" s="12"/>
      <c r="AWW408" s="12"/>
      <c r="AWX408" s="12"/>
      <c r="AWY408" s="12"/>
      <c r="AWZ408" s="12"/>
      <c r="AXA408" s="12"/>
      <c r="AXB408" s="12"/>
      <c r="AXC408" s="12"/>
      <c r="AXD408" s="12"/>
      <c r="AXE408" s="12"/>
      <c r="AXF408" s="12"/>
      <c r="AXG408" s="12"/>
      <c r="AXH408" s="12"/>
      <c r="AXI408" s="12"/>
      <c r="AXJ408" s="12"/>
      <c r="AXK408" s="12"/>
      <c r="AXL408" s="12"/>
      <c r="AXM408" s="12"/>
      <c r="AXN408" s="12"/>
      <c r="AXO408" s="12"/>
      <c r="AXP408" s="12"/>
      <c r="AXQ408" s="12"/>
      <c r="AXR408" s="12"/>
      <c r="AXS408" s="12"/>
      <c r="AXT408" s="12"/>
      <c r="AXU408" s="12"/>
      <c r="AXV408" s="12"/>
      <c r="AXW408" s="12"/>
      <c r="AXX408" s="12"/>
      <c r="AXY408" s="12"/>
      <c r="AXZ408" s="12"/>
      <c r="AYA408" s="12"/>
      <c r="AYB408" s="12"/>
      <c r="AYC408" s="12"/>
      <c r="AYD408" s="12"/>
      <c r="AYE408" s="12"/>
      <c r="AYF408" s="12"/>
      <c r="AYG408" s="12"/>
      <c r="AYH408" s="12"/>
      <c r="AYI408" s="12"/>
      <c r="AYJ408" s="12"/>
      <c r="AYK408" s="12"/>
      <c r="AYL408" s="12"/>
      <c r="AYM408" s="12"/>
      <c r="AYN408" s="12"/>
      <c r="AYO408" s="12"/>
      <c r="AYP408" s="12"/>
      <c r="AYQ408" s="12"/>
      <c r="AYR408" s="12"/>
      <c r="AYS408" s="12"/>
      <c r="AYT408" s="12"/>
      <c r="AYU408" s="12"/>
      <c r="AYV408" s="12"/>
      <c r="AYW408" s="12"/>
      <c r="AYX408" s="12"/>
      <c r="AYY408" s="12"/>
      <c r="AYZ408" s="12"/>
      <c r="AZA408" s="12"/>
      <c r="AZB408" s="12"/>
      <c r="AZC408" s="12"/>
      <c r="AZD408" s="12"/>
      <c r="AZE408" s="12"/>
      <c r="AZF408" s="12"/>
      <c r="AZG408" s="12"/>
      <c r="AZH408" s="12"/>
      <c r="AZI408" s="12"/>
      <c r="AZJ408" s="12"/>
      <c r="AZK408" s="12"/>
      <c r="AZL408" s="12"/>
      <c r="AZM408" s="12"/>
      <c r="AZN408" s="12"/>
      <c r="AZO408" s="12"/>
      <c r="AZP408" s="12"/>
      <c r="AZQ408" s="12"/>
      <c r="AZR408" s="12"/>
      <c r="AZS408" s="12"/>
      <c r="AZT408" s="12"/>
      <c r="AZU408" s="12"/>
      <c r="AZV408" s="12"/>
      <c r="AZW408" s="12"/>
      <c r="AZX408" s="12"/>
      <c r="AZY408" s="12"/>
      <c r="AZZ408" s="12"/>
      <c r="BAA408" s="12"/>
      <c r="BAB408" s="12"/>
      <c r="BAC408" s="12"/>
      <c r="BAD408" s="12"/>
      <c r="BAE408" s="12"/>
      <c r="BAF408" s="12"/>
      <c r="BAG408" s="12"/>
      <c r="BAH408" s="12"/>
      <c r="BAI408" s="12"/>
      <c r="BAJ408" s="12"/>
      <c r="BAK408" s="12"/>
      <c r="BAL408" s="12"/>
      <c r="BAM408" s="12"/>
      <c r="BAN408" s="12"/>
      <c r="BAO408" s="12"/>
      <c r="BAP408" s="12"/>
      <c r="BAQ408" s="12"/>
      <c r="BAR408" s="12"/>
      <c r="BAS408" s="12"/>
      <c r="BAT408" s="12"/>
      <c r="BAU408" s="12"/>
      <c r="BAV408" s="12"/>
      <c r="BAW408" s="12"/>
      <c r="BAX408" s="12"/>
      <c r="BAY408" s="12"/>
      <c r="BAZ408" s="12"/>
      <c r="BBA408" s="12"/>
      <c r="BBB408" s="12"/>
      <c r="BBC408" s="12"/>
      <c r="BBD408" s="12"/>
      <c r="BBE408" s="12"/>
      <c r="BBF408" s="12"/>
      <c r="BBG408" s="12"/>
      <c r="BBH408" s="12"/>
      <c r="BBI408" s="12"/>
      <c r="BBJ408" s="12"/>
      <c r="BBK408" s="12"/>
      <c r="BBL408" s="12"/>
      <c r="BBM408" s="12"/>
      <c r="BBN408" s="12"/>
      <c r="BBO408" s="12"/>
      <c r="BBP408" s="12"/>
      <c r="BBQ408" s="12"/>
      <c r="BBR408" s="12"/>
      <c r="BBS408" s="12"/>
      <c r="BBT408" s="12"/>
      <c r="BBU408" s="12"/>
      <c r="BBV408" s="12"/>
      <c r="BBW408" s="12"/>
      <c r="BBX408" s="12"/>
      <c r="BBY408" s="12"/>
      <c r="BBZ408" s="12"/>
      <c r="BCA408" s="12"/>
      <c r="BCB408" s="12"/>
      <c r="BCC408" s="12"/>
      <c r="BCD408" s="12"/>
      <c r="BCE408" s="12"/>
      <c r="BCF408" s="12"/>
      <c r="BCG408" s="12"/>
      <c r="BCH408" s="12"/>
      <c r="BCI408" s="12"/>
      <c r="BCJ408" s="12"/>
      <c r="BCK408" s="12"/>
      <c r="BCL408" s="12"/>
      <c r="BCM408" s="12"/>
      <c r="BCN408" s="12"/>
      <c r="BCO408" s="12"/>
      <c r="BCP408" s="12"/>
      <c r="BCQ408" s="12"/>
      <c r="BCR408" s="12"/>
      <c r="BCS408" s="12"/>
      <c r="BCT408" s="12"/>
      <c r="BCU408" s="12"/>
      <c r="BCV408" s="12"/>
      <c r="BCW408" s="12"/>
      <c r="BCX408" s="12"/>
      <c r="BCY408" s="12"/>
      <c r="BCZ408" s="12"/>
      <c r="BDA408" s="12"/>
      <c r="BDB408" s="12"/>
      <c r="BDC408" s="12"/>
      <c r="BDD408" s="12"/>
      <c r="BDE408" s="12"/>
      <c r="BDF408" s="12"/>
      <c r="BDG408" s="12"/>
      <c r="BDH408" s="12"/>
      <c r="BDI408" s="12"/>
      <c r="BDJ408" s="12"/>
      <c r="BDK408" s="12"/>
      <c r="BDL408" s="12"/>
      <c r="BDM408" s="12"/>
      <c r="BDN408" s="12"/>
      <c r="BDO408" s="12"/>
      <c r="BDP408" s="12"/>
      <c r="BDQ408" s="12"/>
      <c r="BDR408" s="12"/>
      <c r="BDS408" s="12"/>
      <c r="BDT408" s="12"/>
      <c r="BDU408" s="12"/>
      <c r="BDV408" s="12"/>
      <c r="BDW408" s="12"/>
      <c r="BDX408" s="12"/>
      <c r="BDY408" s="12"/>
      <c r="BDZ408" s="12"/>
      <c r="BEA408" s="12"/>
      <c r="BEB408" s="12"/>
      <c r="BEC408" s="12"/>
      <c r="BED408" s="12"/>
      <c r="BEE408" s="12"/>
      <c r="BEF408" s="12"/>
      <c r="BEG408" s="12"/>
      <c r="BEH408" s="12"/>
      <c r="BEI408" s="12"/>
      <c r="BEJ408" s="12"/>
      <c r="BEK408" s="12"/>
      <c r="BEL408" s="12"/>
      <c r="BEM408" s="12"/>
      <c r="BEN408" s="12"/>
      <c r="BEO408" s="12"/>
      <c r="BEP408" s="12"/>
      <c r="BEQ408" s="12"/>
      <c r="BER408" s="12"/>
      <c r="BES408" s="12"/>
      <c r="BET408" s="12"/>
      <c r="BEU408" s="12"/>
      <c r="BEV408" s="12"/>
      <c r="BEW408" s="12"/>
      <c r="BEX408" s="12"/>
      <c r="BEY408" s="12"/>
      <c r="BEZ408" s="12"/>
      <c r="BFA408" s="12"/>
      <c r="BFB408" s="12"/>
      <c r="BFC408" s="12"/>
      <c r="BFD408" s="12"/>
      <c r="BFE408" s="12"/>
      <c r="BFF408" s="12"/>
      <c r="BFG408" s="12"/>
      <c r="BFH408" s="12"/>
      <c r="BFI408" s="12"/>
      <c r="BFJ408" s="12"/>
      <c r="BFK408" s="12"/>
      <c r="BFL408" s="12"/>
      <c r="BFM408" s="12"/>
      <c r="BFN408" s="12"/>
      <c r="BFO408" s="12"/>
      <c r="BFP408" s="12"/>
      <c r="BFQ408" s="12"/>
      <c r="BFR408" s="12"/>
      <c r="BFS408" s="12"/>
      <c r="BFT408" s="12"/>
      <c r="BFU408" s="12"/>
      <c r="BFV408" s="12"/>
      <c r="BFW408" s="12"/>
      <c r="BFX408" s="12"/>
      <c r="BFY408" s="12"/>
      <c r="BFZ408" s="12"/>
      <c r="BGA408" s="12"/>
      <c r="BGB408" s="12"/>
      <c r="BGC408" s="12"/>
      <c r="BGD408" s="12"/>
      <c r="BGE408" s="12"/>
      <c r="BGF408" s="12"/>
      <c r="BGG408" s="12"/>
      <c r="BGH408" s="12"/>
      <c r="BGI408" s="12"/>
      <c r="BGJ408" s="12"/>
      <c r="BGK408" s="12"/>
      <c r="BGL408" s="12"/>
      <c r="BGM408" s="12"/>
      <c r="BGN408" s="12"/>
      <c r="BGO408" s="12"/>
      <c r="BGP408" s="12"/>
      <c r="BGQ408" s="12"/>
      <c r="BGR408" s="12"/>
      <c r="BGS408" s="12"/>
      <c r="BGT408" s="12"/>
      <c r="BGU408" s="12"/>
      <c r="BGV408" s="12"/>
      <c r="BGW408" s="12"/>
      <c r="BGX408" s="12"/>
      <c r="BGY408" s="12"/>
      <c r="BGZ408" s="12"/>
      <c r="BHA408" s="12"/>
      <c r="BHB408" s="12"/>
      <c r="BHC408" s="12"/>
      <c r="BHD408" s="12"/>
      <c r="BHE408" s="12"/>
      <c r="BHF408" s="12"/>
      <c r="BHG408" s="12"/>
      <c r="BHH408" s="12"/>
      <c r="BHI408" s="12"/>
      <c r="BHJ408" s="12"/>
      <c r="BHK408" s="12"/>
      <c r="BHL408" s="12"/>
      <c r="BHM408" s="12"/>
      <c r="BHN408" s="12"/>
      <c r="BHO408" s="12"/>
      <c r="BHP408" s="12"/>
      <c r="BHQ408" s="12"/>
      <c r="BHR408" s="12"/>
      <c r="BHS408" s="12"/>
      <c r="BHT408" s="12"/>
      <c r="BHU408" s="12"/>
      <c r="BHV408" s="12"/>
      <c r="BHW408" s="12"/>
      <c r="BHX408" s="12"/>
      <c r="BHY408" s="12"/>
      <c r="BHZ408" s="12"/>
      <c r="BIA408" s="12"/>
      <c r="BIB408" s="12"/>
      <c r="BIC408" s="12"/>
      <c r="BID408" s="12"/>
      <c r="BIE408" s="12"/>
      <c r="BIF408" s="12"/>
      <c r="BIG408" s="12"/>
      <c r="BIH408" s="12"/>
      <c r="BII408" s="12"/>
      <c r="BIJ408" s="12"/>
      <c r="BIK408" s="12"/>
      <c r="BIL408" s="12"/>
      <c r="BIM408" s="12"/>
      <c r="BIN408" s="12"/>
      <c r="BIO408" s="12"/>
      <c r="BIP408" s="12"/>
      <c r="BIQ408" s="12"/>
      <c r="BIR408" s="12"/>
      <c r="BIS408" s="12"/>
      <c r="BIT408" s="12"/>
      <c r="BIU408" s="12"/>
      <c r="BIV408" s="12"/>
      <c r="BIW408" s="12"/>
      <c r="BIX408" s="12"/>
      <c r="BIY408" s="12"/>
      <c r="BIZ408" s="12"/>
      <c r="BJA408" s="12"/>
      <c r="BJB408" s="12"/>
      <c r="BJC408" s="12"/>
      <c r="BJD408" s="12"/>
      <c r="BJE408" s="12"/>
      <c r="BJF408" s="12"/>
      <c r="BJG408" s="12"/>
      <c r="BJH408" s="12"/>
      <c r="BJI408" s="12"/>
      <c r="BJJ408" s="12"/>
      <c r="BJK408" s="12"/>
      <c r="BJL408" s="12"/>
      <c r="BJM408" s="12"/>
      <c r="BJN408" s="12"/>
      <c r="BJO408" s="12"/>
      <c r="BJP408" s="12"/>
      <c r="BJQ408" s="12"/>
      <c r="BJR408" s="12"/>
      <c r="BJS408" s="12"/>
      <c r="BJT408" s="12"/>
      <c r="BJU408" s="12"/>
      <c r="BJV408" s="12"/>
      <c r="BJW408" s="12"/>
      <c r="BJX408" s="12"/>
      <c r="BJY408" s="12"/>
      <c r="BJZ408" s="12"/>
      <c r="BKA408" s="12"/>
      <c r="BKB408" s="12"/>
      <c r="BKC408" s="12"/>
      <c r="BKD408" s="12"/>
      <c r="BKE408" s="12"/>
      <c r="BKF408" s="12"/>
      <c r="BKG408" s="12"/>
      <c r="BKH408" s="12"/>
      <c r="BKI408" s="12"/>
      <c r="BKJ408" s="12"/>
      <c r="BKK408" s="12"/>
      <c r="BKL408" s="12"/>
      <c r="BKM408" s="12"/>
      <c r="BKN408" s="12"/>
      <c r="BKO408" s="12"/>
      <c r="BKP408" s="12"/>
      <c r="BKQ408" s="12"/>
      <c r="BKR408" s="12"/>
      <c r="BKS408" s="12"/>
      <c r="BKT408" s="12"/>
      <c r="BKU408" s="12"/>
      <c r="BKV408" s="12"/>
      <c r="BKW408" s="12"/>
      <c r="BKX408" s="12"/>
      <c r="BKY408" s="12"/>
      <c r="BKZ408" s="12"/>
      <c r="BLA408" s="12"/>
      <c r="BLB408" s="12"/>
      <c r="BLC408" s="12"/>
      <c r="BLD408" s="12"/>
      <c r="BLE408" s="12"/>
      <c r="BLF408" s="12"/>
      <c r="BLG408" s="12"/>
      <c r="BLH408" s="12"/>
      <c r="BLI408" s="12"/>
      <c r="BLJ408" s="12"/>
      <c r="BLK408" s="12"/>
      <c r="BLL408" s="12"/>
      <c r="BLM408" s="12"/>
      <c r="BLN408" s="12"/>
      <c r="BLO408" s="12"/>
      <c r="BLP408" s="12"/>
      <c r="BLQ408" s="12"/>
      <c r="BLR408" s="12"/>
      <c r="BLS408" s="12"/>
      <c r="BLT408" s="12"/>
      <c r="BLU408" s="12"/>
      <c r="BLV408" s="12"/>
      <c r="BLW408" s="12"/>
      <c r="BLX408" s="12"/>
      <c r="BLY408" s="12"/>
      <c r="BLZ408" s="12"/>
      <c r="BMA408" s="12"/>
      <c r="BMB408" s="12"/>
      <c r="BMC408" s="12"/>
      <c r="BMD408" s="12"/>
      <c r="BME408" s="12"/>
      <c r="BMF408" s="12"/>
      <c r="BMG408" s="12"/>
      <c r="BMH408" s="12"/>
      <c r="BMI408" s="12"/>
      <c r="BMJ408" s="12"/>
      <c r="BMK408" s="12"/>
      <c r="BML408" s="12"/>
      <c r="BMM408" s="12"/>
      <c r="BMN408" s="12"/>
      <c r="BMO408" s="12"/>
      <c r="BMP408" s="12"/>
      <c r="BMQ408" s="12"/>
      <c r="BMR408" s="12"/>
      <c r="BMS408" s="12"/>
      <c r="BMT408" s="12"/>
      <c r="BMU408" s="12"/>
      <c r="BMV408" s="12"/>
      <c r="BMW408" s="12"/>
      <c r="BMX408" s="12"/>
      <c r="BMY408" s="12"/>
      <c r="BMZ408" s="12"/>
      <c r="BNA408" s="12"/>
      <c r="BNB408" s="12"/>
      <c r="BNC408" s="12"/>
      <c r="BND408" s="12"/>
      <c r="BNE408" s="12"/>
      <c r="BNF408" s="12"/>
      <c r="BNG408" s="12"/>
      <c r="BNH408" s="12"/>
      <c r="BNI408" s="12"/>
      <c r="BNJ408" s="12"/>
      <c r="BNK408" s="12"/>
      <c r="BNL408" s="12"/>
      <c r="BNM408" s="12"/>
      <c r="BNN408" s="12"/>
      <c r="BNO408" s="12"/>
      <c r="BNP408" s="12"/>
      <c r="BNQ408" s="12"/>
      <c r="BNR408" s="12"/>
      <c r="BNS408" s="12"/>
      <c r="BNT408" s="12"/>
      <c r="BNU408" s="12"/>
      <c r="BNV408" s="12"/>
      <c r="BNW408" s="12"/>
      <c r="BNX408" s="12"/>
      <c r="BNY408" s="12"/>
      <c r="BNZ408" s="12"/>
      <c r="BOA408" s="12"/>
      <c r="BOB408" s="12"/>
      <c r="BOC408" s="12"/>
      <c r="BOD408" s="12"/>
      <c r="BOE408" s="12"/>
      <c r="BOF408" s="12"/>
      <c r="BOG408" s="12"/>
      <c r="BOH408" s="12"/>
      <c r="BOI408" s="12"/>
      <c r="BOJ408" s="12"/>
      <c r="BOK408" s="12"/>
      <c r="BOL408" s="12"/>
      <c r="BOM408" s="12"/>
      <c r="BON408" s="12"/>
      <c r="BOO408" s="12"/>
      <c r="BOP408" s="12"/>
      <c r="BOQ408" s="12"/>
      <c r="BOR408" s="12"/>
      <c r="BOS408" s="12"/>
      <c r="BOT408" s="12"/>
      <c r="BOU408" s="12"/>
      <c r="BOV408" s="12"/>
      <c r="BOW408" s="12"/>
      <c r="BOX408" s="12"/>
      <c r="BOY408" s="12"/>
      <c r="BOZ408" s="12"/>
      <c r="BPA408" s="12"/>
      <c r="BPB408" s="12"/>
      <c r="BPC408" s="12"/>
      <c r="BPD408" s="12"/>
      <c r="BPE408" s="12"/>
      <c r="BPF408" s="12"/>
      <c r="BPG408" s="12"/>
      <c r="BPH408" s="12"/>
      <c r="BPI408" s="12"/>
      <c r="BPJ408" s="12"/>
      <c r="BPK408" s="12"/>
      <c r="BPL408" s="12"/>
      <c r="BPM408" s="12"/>
      <c r="BPN408" s="12"/>
      <c r="BPO408" s="12"/>
      <c r="BPP408" s="12"/>
      <c r="BPQ408" s="12"/>
      <c r="BPR408" s="12"/>
      <c r="BPS408" s="12"/>
      <c r="BPT408" s="12"/>
      <c r="BPU408" s="12"/>
      <c r="BPV408" s="12"/>
      <c r="BPW408" s="12"/>
      <c r="BPX408" s="12"/>
      <c r="BPY408" s="12"/>
      <c r="BPZ408" s="12"/>
      <c r="BQA408" s="12"/>
      <c r="BQB408" s="12"/>
      <c r="BQC408" s="12"/>
      <c r="BQD408" s="12"/>
      <c r="BQE408" s="12"/>
      <c r="BQF408" s="12"/>
      <c r="BQG408" s="12"/>
      <c r="BQH408" s="12"/>
      <c r="BQI408" s="12"/>
      <c r="BQJ408" s="12"/>
      <c r="BQK408" s="12"/>
      <c r="BQL408" s="12"/>
      <c r="BQM408" s="12"/>
      <c r="BQN408" s="12"/>
      <c r="BQO408" s="12"/>
      <c r="BQP408" s="12"/>
      <c r="BQQ408" s="12"/>
      <c r="BQR408" s="12"/>
      <c r="BQS408" s="12"/>
      <c r="BQT408" s="12"/>
      <c r="BQU408" s="12"/>
      <c r="BQV408" s="12"/>
      <c r="BQW408" s="12"/>
      <c r="BQX408" s="12"/>
      <c r="BQY408" s="12"/>
      <c r="BQZ408" s="12"/>
      <c r="BRA408" s="12"/>
      <c r="BRB408" s="12"/>
      <c r="BRC408" s="12"/>
      <c r="BRD408" s="12"/>
      <c r="BRE408" s="12"/>
      <c r="BRF408" s="12"/>
      <c r="BRG408" s="12"/>
      <c r="BRH408" s="12"/>
      <c r="BRI408" s="12"/>
      <c r="BRJ408" s="12"/>
      <c r="BRK408" s="12"/>
      <c r="BRL408" s="12"/>
      <c r="BRM408" s="12"/>
      <c r="BRN408" s="12"/>
      <c r="BRO408" s="12"/>
      <c r="BRP408" s="12"/>
      <c r="BRQ408" s="12"/>
      <c r="BRR408" s="12"/>
      <c r="BRS408" s="12"/>
      <c r="BRT408" s="12"/>
      <c r="BRU408" s="12"/>
      <c r="BRV408" s="12"/>
      <c r="BRW408" s="12"/>
      <c r="BRX408" s="12"/>
      <c r="BRY408" s="12"/>
      <c r="BRZ408" s="12"/>
      <c r="BSA408" s="12"/>
      <c r="BSB408" s="12"/>
      <c r="BSC408" s="12"/>
      <c r="BSD408" s="12"/>
      <c r="BSE408" s="12"/>
      <c r="BSF408" s="12"/>
      <c r="BSG408" s="12"/>
      <c r="BSH408" s="12"/>
      <c r="BSI408" s="12"/>
      <c r="BSJ408" s="12"/>
      <c r="BSK408" s="12"/>
      <c r="BSL408" s="12"/>
      <c r="BSM408" s="12"/>
      <c r="BSN408" s="12"/>
      <c r="BSO408" s="12"/>
      <c r="BSP408" s="12"/>
      <c r="BSQ408" s="12"/>
      <c r="BSR408" s="12"/>
      <c r="BSS408" s="12"/>
      <c r="BST408" s="12"/>
      <c r="BSU408" s="12"/>
      <c r="BSV408" s="12"/>
      <c r="BSW408" s="12"/>
      <c r="BSX408" s="12"/>
      <c r="BSY408" s="12"/>
      <c r="BSZ408" s="12"/>
      <c r="BTA408" s="12"/>
      <c r="BTB408" s="12"/>
      <c r="BTC408" s="12"/>
      <c r="BTD408" s="12"/>
      <c r="BTE408" s="12"/>
      <c r="BTF408" s="12"/>
      <c r="BTG408" s="12"/>
      <c r="BTH408" s="12"/>
      <c r="BTI408" s="12"/>
      <c r="BTJ408" s="12"/>
      <c r="BTK408" s="12"/>
      <c r="BTL408" s="12"/>
      <c r="BTM408" s="12"/>
      <c r="BTN408" s="12"/>
      <c r="BTO408" s="12"/>
      <c r="BTP408" s="12"/>
      <c r="BTQ408" s="12"/>
      <c r="BTR408" s="12"/>
      <c r="BTS408" s="12"/>
      <c r="BTT408" s="12"/>
      <c r="BTU408" s="12"/>
      <c r="BTV408" s="12"/>
      <c r="BTW408" s="12"/>
      <c r="BTX408" s="12"/>
      <c r="BTY408" s="12"/>
      <c r="BTZ408" s="12"/>
      <c r="BUA408" s="12"/>
      <c r="BUB408" s="12"/>
      <c r="BUC408" s="12"/>
      <c r="BUD408" s="12"/>
      <c r="BUE408" s="12"/>
      <c r="BUF408" s="12"/>
      <c r="BUG408" s="12"/>
      <c r="BUH408" s="12"/>
      <c r="BUI408" s="12"/>
      <c r="BUJ408" s="12"/>
      <c r="BUK408" s="12"/>
      <c r="BUL408" s="12"/>
      <c r="BUM408" s="12"/>
      <c r="BUN408" s="12"/>
      <c r="BUO408" s="12"/>
      <c r="BUP408" s="12"/>
      <c r="BUQ408" s="12"/>
      <c r="BUR408" s="12"/>
      <c r="BUS408" s="12"/>
      <c r="BUT408" s="12"/>
      <c r="BUU408" s="12"/>
      <c r="BUV408" s="12"/>
      <c r="BUW408" s="12"/>
      <c r="BUX408" s="12"/>
      <c r="BUY408" s="12"/>
      <c r="BUZ408" s="12"/>
      <c r="BVA408" s="12"/>
      <c r="BVB408" s="12"/>
      <c r="BVC408" s="12"/>
      <c r="BVD408" s="12"/>
      <c r="BVE408" s="12"/>
      <c r="BVF408" s="12"/>
      <c r="BVG408" s="12"/>
      <c r="BVH408" s="12"/>
      <c r="BVI408" s="12"/>
      <c r="BVJ408" s="12"/>
      <c r="BVK408" s="12"/>
      <c r="BVL408" s="12"/>
      <c r="BVM408" s="12"/>
      <c r="BVN408" s="12"/>
      <c r="BVO408" s="12"/>
      <c r="BVP408" s="12"/>
      <c r="BVQ408" s="12"/>
      <c r="BVR408" s="12"/>
      <c r="BVS408" s="12"/>
      <c r="BVT408" s="12"/>
      <c r="BVU408" s="12"/>
      <c r="BVV408" s="12"/>
      <c r="BVW408" s="12"/>
      <c r="BVX408" s="12"/>
      <c r="BVY408" s="12"/>
      <c r="BVZ408" s="12"/>
      <c r="BWA408" s="12"/>
      <c r="BWB408" s="12"/>
      <c r="BWC408" s="12"/>
      <c r="BWD408" s="12"/>
      <c r="BWE408" s="12"/>
      <c r="BWF408" s="12"/>
      <c r="BWG408" s="12"/>
      <c r="BWH408" s="12"/>
      <c r="BWI408" s="12"/>
      <c r="BWJ408" s="12"/>
      <c r="BWK408" s="12"/>
      <c r="BWL408" s="12"/>
      <c r="BWM408" s="12"/>
      <c r="BWN408" s="12"/>
      <c r="BWO408" s="12"/>
      <c r="BWP408" s="12"/>
      <c r="BWQ408" s="12"/>
      <c r="BWR408" s="12"/>
      <c r="BWS408" s="12"/>
      <c r="BWT408" s="12"/>
      <c r="BWU408" s="12"/>
      <c r="BWV408" s="12"/>
      <c r="BWW408" s="12"/>
      <c r="BWX408" s="12"/>
      <c r="BWY408" s="12"/>
      <c r="BWZ408" s="12"/>
      <c r="BXA408" s="12"/>
      <c r="BXB408" s="12"/>
      <c r="BXC408" s="12"/>
      <c r="BXD408" s="12"/>
      <c r="BXE408" s="12"/>
      <c r="BXF408" s="12"/>
      <c r="BXG408" s="12"/>
      <c r="BXH408" s="12"/>
      <c r="BXI408" s="12"/>
      <c r="BXJ408" s="12"/>
      <c r="BXK408" s="12"/>
      <c r="BXL408" s="12"/>
      <c r="BXM408" s="12"/>
      <c r="BXN408" s="12"/>
      <c r="BXO408" s="12"/>
      <c r="BXP408" s="12"/>
      <c r="BXQ408" s="12"/>
      <c r="BXR408" s="12"/>
      <c r="BXS408" s="12"/>
      <c r="BXT408" s="12"/>
      <c r="BXU408" s="12"/>
      <c r="BXV408" s="12"/>
      <c r="BXW408" s="12"/>
      <c r="BXX408" s="12"/>
      <c r="BXY408" s="12"/>
      <c r="BXZ408" s="12"/>
      <c r="BYA408" s="12"/>
      <c r="BYB408" s="12"/>
      <c r="BYC408" s="12"/>
      <c r="BYD408" s="12"/>
      <c r="BYE408" s="12"/>
      <c r="BYF408" s="12"/>
      <c r="BYG408" s="12"/>
      <c r="BYH408" s="12"/>
      <c r="BYI408" s="12"/>
      <c r="BYJ408" s="12"/>
      <c r="BYK408" s="12"/>
      <c r="BYL408" s="12"/>
      <c r="BYM408" s="12"/>
      <c r="BYN408" s="12"/>
      <c r="BYO408" s="12"/>
      <c r="BYP408" s="12"/>
      <c r="BYQ408" s="12"/>
      <c r="BYR408" s="12"/>
      <c r="BYS408" s="12"/>
      <c r="BYT408" s="12"/>
      <c r="BYU408" s="12"/>
      <c r="BYV408" s="12"/>
      <c r="BYW408" s="12"/>
      <c r="BYX408" s="12"/>
      <c r="BYY408" s="12"/>
      <c r="BYZ408" s="12"/>
      <c r="BZA408" s="12"/>
      <c r="BZB408" s="12"/>
      <c r="BZC408" s="12"/>
      <c r="BZD408" s="12"/>
      <c r="BZE408" s="12"/>
      <c r="BZF408" s="12"/>
      <c r="BZG408" s="12"/>
      <c r="BZH408" s="12"/>
      <c r="BZI408" s="12"/>
      <c r="BZJ408" s="12"/>
      <c r="BZK408" s="12"/>
      <c r="BZL408" s="12"/>
      <c r="BZM408" s="12"/>
      <c r="BZN408" s="12"/>
      <c r="BZO408" s="12"/>
      <c r="BZP408" s="12"/>
      <c r="BZQ408" s="12"/>
      <c r="BZR408" s="12"/>
      <c r="BZS408" s="12"/>
      <c r="BZT408" s="12"/>
      <c r="BZU408" s="12"/>
      <c r="BZV408" s="12"/>
      <c r="BZW408" s="12"/>
      <c r="BZX408" s="12"/>
      <c r="BZY408" s="12"/>
      <c r="BZZ408" s="12"/>
      <c r="CAA408" s="12"/>
      <c r="CAB408" s="12"/>
      <c r="CAC408" s="12"/>
      <c r="CAD408" s="12"/>
      <c r="CAE408" s="12"/>
      <c r="CAF408" s="12"/>
      <c r="CAG408" s="12"/>
      <c r="CAH408" s="12"/>
      <c r="CAI408" s="12"/>
      <c r="CAJ408" s="12"/>
      <c r="CAK408" s="12"/>
      <c r="CAL408" s="12"/>
      <c r="CAM408" s="12"/>
      <c r="CAN408" s="12"/>
      <c r="CAO408" s="12"/>
      <c r="CAP408" s="12"/>
      <c r="CAQ408" s="12"/>
      <c r="CAR408" s="12"/>
      <c r="CAS408" s="12"/>
      <c r="CAT408" s="12"/>
      <c r="CAU408" s="12"/>
      <c r="CAV408" s="12"/>
      <c r="CAW408" s="12"/>
      <c r="CAX408" s="12"/>
      <c r="CAY408" s="12"/>
      <c r="CAZ408" s="12"/>
      <c r="CBA408" s="12"/>
      <c r="CBB408" s="12"/>
      <c r="CBC408" s="12"/>
      <c r="CBD408" s="12"/>
      <c r="CBE408" s="12"/>
      <c r="CBF408" s="12"/>
      <c r="CBG408" s="12"/>
      <c r="CBH408" s="12"/>
      <c r="CBI408" s="12"/>
      <c r="CBJ408" s="12"/>
      <c r="CBK408" s="12"/>
      <c r="CBL408" s="12"/>
      <c r="CBM408" s="12"/>
      <c r="CBN408" s="12"/>
      <c r="CBO408" s="12"/>
      <c r="CBP408" s="12"/>
      <c r="CBQ408" s="12"/>
      <c r="CBR408" s="12"/>
      <c r="CBS408" s="12"/>
      <c r="CBT408" s="12"/>
      <c r="CBU408" s="12"/>
      <c r="CBV408" s="12"/>
      <c r="CBW408" s="12"/>
      <c r="CBX408" s="12"/>
      <c r="CBY408" s="12"/>
      <c r="CBZ408" s="12"/>
      <c r="CCA408" s="12"/>
      <c r="CCB408" s="12"/>
      <c r="CCC408" s="12"/>
      <c r="CCD408" s="12"/>
      <c r="CCE408" s="12"/>
      <c r="CCF408" s="12"/>
      <c r="CCG408" s="12"/>
      <c r="CCH408" s="12"/>
      <c r="CCI408" s="12"/>
      <c r="CCJ408" s="12"/>
      <c r="CCK408" s="12"/>
      <c r="CCL408" s="12"/>
      <c r="CCM408" s="12"/>
      <c r="CCN408" s="12"/>
      <c r="CCO408" s="12"/>
      <c r="CCP408" s="12"/>
      <c r="CCQ408" s="12"/>
      <c r="CCR408" s="12"/>
      <c r="CCS408" s="12"/>
      <c r="CCT408" s="12"/>
      <c r="CCU408" s="12"/>
      <c r="CCV408" s="12"/>
      <c r="CCW408" s="12"/>
      <c r="CCX408" s="12"/>
      <c r="CCY408" s="12"/>
      <c r="CCZ408" s="12"/>
      <c r="CDA408" s="12"/>
      <c r="CDB408" s="12"/>
      <c r="CDC408" s="12"/>
      <c r="CDD408" s="12"/>
      <c r="CDE408" s="12"/>
      <c r="CDF408" s="12"/>
      <c r="CDG408" s="12"/>
      <c r="CDH408" s="12"/>
      <c r="CDI408" s="12"/>
      <c r="CDJ408" s="12"/>
      <c r="CDK408" s="12"/>
      <c r="CDL408" s="12"/>
      <c r="CDM408" s="12"/>
      <c r="CDN408" s="12"/>
      <c r="CDO408" s="12"/>
      <c r="CDP408" s="12"/>
      <c r="CDQ408" s="12"/>
      <c r="CDR408" s="12"/>
      <c r="CDS408" s="12"/>
      <c r="CDT408" s="12"/>
      <c r="CDU408" s="12"/>
      <c r="CDV408" s="12"/>
      <c r="CDW408" s="12"/>
      <c r="CDX408" s="12"/>
      <c r="CDY408" s="12"/>
      <c r="CDZ408" s="12"/>
      <c r="CEA408" s="12"/>
      <c r="CEB408" s="12"/>
      <c r="CEC408" s="12"/>
      <c r="CED408" s="12"/>
      <c r="CEE408" s="12"/>
      <c r="CEF408" s="12"/>
      <c r="CEG408" s="12"/>
      <c r="CEH408" s="12"/>
      <c r="CEI408" s="12"/>
      <c r="CEJ408" s="12"/>
      <c r="CEK408" s="12"/>
      <c r="CEL408" s="12"/>
      <c r="CEM408" s="12"/>
      <c r="CEN408" s="12"/>
      <c r="CEO408" s="12"/>
      <c r="CEP408" s="12"/>
      <c r="CEQ408" s="12"/>
      <c r="CER408" s="12"/>
      <c r="CES408" s="12"/>
      <c r="CET408" s="12"/>
      <c r="CEU408" s="12"/>
      <c r="CEV408" s="12"/>
      <c r="CEW408" s="12"/>
      <c r="CEX408" s="12"/>
      <c r="CEY408" s="12"/>
      <c r="CEZ408" s="12"/>
      <c r="CFA408" s="12"/>
      <c r="CFB408" s="12"/>
      <c r="CFC408" s="12"/>
      <c r="CFD408" s="12"/>
      <c r="CFE408" s="12"/>
      <c r="CFF408" s="12"/>
      <c r="CFG408" s="12"/>
      <c r="CFH408" s="12"/>
      <c r="CFI408" s="12"/>
      <c r="CFJ408" s="12"/>
      <c r="CFK408" s="12"/>
      <c r="CFL408" s="12"/>
      <c r="CFM408" s="12"/>
      <c r="CFN408" s="12"/>
      <c r="CFO408" s="12"/>
      <c r="CFP408" s="12"/>
      <c r="CFQ408" s="12"/>
      <c r="CFR408" s="12"/>
      <c r="CFS408" s="12"/>
      <c r="CFT408" s="12"/>
      <c r="CFU408" s="12"/>
      <c r="CFV408" s="12"/>
      <c r="CFW408" s="12"/>
      <c r="CFX408" s="12"/>
      <c r="CFY408" s="12"/>
      <c r="CFZ408" s="12"/>
      <c r="CGA408" s="12"/>
      <c r="CGB408" s="12"/>
      <c r="CGC408" s="12"/>
      <c r="CGD408" s="12"/>
      <c r="CGE408" s="12"/>
      <c r="CGF408" s="12"/>
      <c r="CGG408" s="12"/>
      <c r="CGH408" s="12"/>
      <c r="CGI408" s="12"/>
      <c r="CGJ408" s="12"/>
      <c r="CGK408" s="12"/>
      <c r="CGL408" s="12"/>
      <c r="CGM408" s="12"/>
      <c r="CGN408" s="12"/>
      <c r="CGO408" s="12"/>
      <c r="CGP408" s="12"/>
      <c r="CGQ408" s="12"/>
      <c r="CGR408" s="12"/>
      <c r="CGS408" s="12"/>
      <c r="CGT408" s="12"/>
      <c r="CGU408" s="12"/>
      <c r="CGV408" s="12"/>
      <c r="CGW408" s="12"/>
      <c r="CGX408" s="12"/>
      <c r="CGY408" s="12"/>
      <c r="CGZ408" s="12"/>
      <c r="CHA408" s="12"/>
      <c r="CHB408" s="12"/>
      <c r="CHC408" s="12"/>
      <c r="CHD408" s="12"/>
      <c r="CHE408" s="12"/>
      <c r="CHF408" s="12"/>
      <c r="CHG408" s="12"/>
      <c r="CHH408" s="12"/>
      <c r="CHI408" s="12"/>
      <c r="CHJ408" s="12"/>
      <c r="CHK408" s="12"/>
      <c r="CHL408" s="12"/>
      <c r="CHM408" s="12"/>
      <c r="CHN408" s="12"/>
      <c r="CHO408" s="12"/>
      <c r="CHP408" s="12"/>
      <c r="CHQ408" s="12"/>
      <c r="CHR408" s="12"/>
      <c r="CHS408" s="12"/>
      <c r="CHT408" s="12"/>
      <c r="CHU408" s="12"/>
      <c r="CHV408" s="12"/>
      <c r="CHW408" s="12"/>
      <c r="CHX408" s="12"/>
      <c r="CHY408" s="12"/>
      <c r="CHZ408" s="12"/>
      <c r="CIA408" s="12"/>
      <c r="CIB408" s="12"/>
      <c r="CIC408" s="12"/>
      <c r="CID408" s="12"/>
      <c r="CIE408" s="12"/>
      <c r="CIF408" s="12"/>
      <c r="CIG408" s="12"/>
      <c r="CIH408" s="12"/>
      <c r="CII408" s="12"/>
      <c r="CIJ408" s="12"/>
      <c r="CIK408" s="12"/>
      <c r="CIL408" s="12"/>
      <c r="CIM408" s="12"/>
      <c r="CIN408" s="12"/>
      <c r="CIO408" s="12"/>
      <c r="CIP408" s="12"/>
      <c r="CIQ408" s="12"/>
      <c r="CIR408" s="12"/>
      <c r="CIS408" s="12"/>
      <c r="CIT408" s="12"/>
      <c r="CIU408" s="12"/>
      <c r="CIV408" s="12"/>
      <c r="CIW408" s="12"/>
      <c r="CIX408" s="12"/>
      <c r="CIY408" s="12"/>
      <c r="CIZ408" s="12"/>
      <c r="CJA408" s="12"/>
      <c r="CJB408" s="12"/>
      <c r="CJC408" s="12"/>
      <c r="CJD408" s="12"/>
      <c r="CJE408" s="12"/>
      <c r="CJF408" s="12"/>
      <c r="CJG408" s="12"/>
      <c r="CJH408" s="12"/>
      <c r="CJI408" s="12"/>
      <c r="CJJ408" s="12"/>
      <c r="CJK408" s="12"/>
      <c r="CJL408" s="12"/>
      <c r="CJM408" s="12"/>
      <c r="CJN408" s="12"/>
      <c r="CJO408" s="12"/>
      <c r="CJP408" s="12"/>
      <c r="CJQ408" s="12"/>
      <c r="CJR408" s="12"/>
      <c r="CJS408" s="12"/>
      <c r="CJT408" s="12"/>
      <c r="CJU408" s="12"/>
      <c r="CJV408" s="12"/>
      <c r="CJW408" s="12"/>
      <c r="CJX408" s="12"/>
      <c r="CJY408" s="12"/>
      <c r="CJZ408" s="12"/>
      <c r="CKA408" s="12"/>
      <c r="CKB408" s="12"/>
      <c r="CKC408" s="12"/>
      <c r="CKD408" s="12"/>
      <c r="CKE408" s="12"/>
      <c r="CKF408" s="12"/>
      <c r="CKG408" s="12"/>
      <c r="CKH408" s="12"/>
      <c r="CKI408" s="12"/>
      <c r="CKJ408" s="12"/>
      <c r="CKK408" s="12"/>
      <c r="CKL408" s="12"/>
      <c r="CKM408" s="12"/>
      <c r="CKN408" s="12"/>
      <c r="CKO408" s="12"/>
      <c r="CKP408" s="12"/>
      <c r="CKQ408" s="12"/>
      <c r="CKR408" s="12"/>
      <c r="CKS408" s="12"/>
      <c r="CKT408" s="12"/>
      <c r="CKU408" s="12"/>
      <c r="CKV408" s="12"/>
      <c r="CKW408" s="12"/>
      <c r="CKX408" s="12"/>
      <c r="CKY408" s="12"/>
      <c r="CKZ408" s="12"/>
      <c r="CLA408" s="12"/>
      <c r="CLB408" s="12"/>
      <c r="CLC408" s="12"/>
      <c r="CLD408" s="12"/>
      <c r="CLE408" s="12"/>
      <c r="CLF408" s="12"/>
      <c r="CLG408" s="12"/>
      <c r="CLH408" s="12"/>
      <c r="CLI408" s="12"/>
      <c r="CLJ408" s="12"/>
      <c r="CLK408" s="12"/>
      <c r="CLL408" s="12"/>
      <c r="CLM408" s="12"/>
      <c r="CLN408" s="12"/>
      <c r="CLO408" s="12"/>
      <c r="CLP408" s="12"/>
      <c r="CLQ408" s="12"/>
      <c r="CLR408" s="12"/>
      <c r="CLS408" s="12"/>
      <c r="CLT408" s="12"/>
      <c r="CLU408" s="12"/>
      <c r="CLV408" s="12"/>
      <c r="CLW408" s="12"/>
      <c r="CLX408" s="12"/>
      <c r="CLY408" s="12"/>
      <c r="CLZ408" s="12"/>
      <c r="CMA408" s="12"/>
      <c r="CMB408" s="12"/>
      <c r="CMC408" s="12"/>
      <c r="CMD408" s="12"/>
      <c r="CME408" s="12"/>
      <c r="CMF408" s="12"/>
      <c r="CMG408" s="12"/>
      <c r="CMH408" s="12"/>
      <c r="CMI408" s="12"/>
      <c r="CMJ408" s="12"/>
      <c r="CMK408" s="12"/>
      <c r="CML408" s="12"/>
      <c r="CMM408" s="12"/>
      <c r="CMN408" s="12"/>
      <c r="CMO408" s="12"/>
      <c r="CMP408" s="12"/>
      <c r="CMQ408" s="12"/>
      <c r="CMR408" s="12"/>
      <c r="CMS408" s="12"/>
      <c r="CMT408" s="12"/>
      <c r="CMU408" s="12"/>
      <c r="CMV408" s="12"/>
      <c r="CMW408" s="12"/>
      <c r="CMX408" s="12"/>
      <c r="CMY408" s="12"/>
      <c r="CMZ408" s="12"/>
      <c r="CNA408" s="12"/>
      <c r="CNB408" s="12"/>
      <c r="CNC408" s="12"/>
      <c r="CND408" s="12"/>
      <c r="CNE408" s="12"/>
      <c r="CNF408" s="12"/>
      <c r="CNG408" s="12"/>
      <c r="CNH408" s="12"/>
      <c r="CNI408" s="12"/>
      <c r="CNJ408" s="12"/>
      <c r="CNK408" s="12"/>
      <c r="CNL408" s="12"/>
      <c r="CNM408" s="12"/>
      <c r="CNN408" s="12"/>
      <c r="CNO408" s="12"/>
      <c r="CNP408" s="12"/>
      <c r="CNQ408" s="12"/>
      <c r="CNR408" s="12"/>
      <c r="CNS408" s="12"/>
      <c r="CNT408" s="12"/>
      <c r="CNU408" s="12"/>
      <c r="CNV408" s="12"/>
      <c r="CNW408" s="12"/>
      <c r="CNX408" s="12"/>
      <c r="CNY408" s="12"/>
      <c r="CNZ408" s="12"/>
      <c r="COA408" s="12"/>
      <c r="COB408" s="12"/>
      <c r="COC408" s="12"/>
      <c r="COD408" s="12"/>
      <c r="COE408" s="12"/>
      <c r="COF408" s="12"/>
      <c r="COG408" s="12"/>
      <c r="COH408" s="12"/>
      <c r="COI408" s="12"/>
      <c r="COJ408" s="12"/>
      <c r="COK408" s="12"/>
      <c r="COL408" s="12"/>
      <c r="COM408" s="12"/>
      <c r="CON408" s="12"/>
      <c r="COO408" s="12"/>
      <c r="COP408" s="12"/>
      <c r="COQ408" s="12"/>
      <c r="COR408" s="12"/>
      <c r="COS408" s="12"/>
      <c r="COT408" s="12"/>
      <c r="COU408" s="12"/>
      <c r="COV408" s="12"/>
      <c r="COW408" s="12"/>
      <c r="COX408" s="12"/>
      <c r="COY408" s="12"/>
      <c r="COZ408" s="12"/>
      <c r="CPA408" s="12"/>
      <c r="CPB408" s="12"/>
      <c r="CPC408" s="12"/>
      <c r="CPD408" s="12"/>
      <c r="CPE408" s="12"/>
      <c r="CPF408" s="12"/>
      <c r="CPG408" s="12"/>
      <c r="CPH408" s="12"/>
      <c r="CPI408" s="12"/>
      <c r="CPJ408" s="12"/>
      <c r="CPK408" s="12"/>
      <c r="CPL408" s="12"/>
      <c r="CPM408" s="12"/>
      <c r="CPN408" s="12"/>
      <c r="CPO408" s="12"/>
      <c r="CPP408" s="12"/>
      <c r="CPQ408" s="12"/>
      <c r="CPR408" s="12"/>
      <c r="CPS408" s="12"/>
      <c r="CPT408" s="12"/>
      <c r="CPU408" s="12"/>
      <c r="CPV408" s="12"/>
      <c r="CPW408" s="12"/>
      <c r="CPX408" s="12"/>
      <c r="CPY408" s="12"/>
      <c r="CPZ408" s="12"/>
      <c r="CQA408" s="12"/>
      <c r="CQB408" s="12"/>
      <c r="CQC408" s="12"/>
      <c r="CQD408" s="12"/>
      <c r="CQE408" s="12"/>
      <c r="CQF408" s="12"/>
      <c r="CQG408" s="12"/>
      <c r="CQH408" s="12"/>
      <c r="CQI408" s="12"/>
      <c r="CQJ408" s="12"/>
      <c r="CQK408" s="12"/>
      <c r="CQL408" s="12"/>
      <c r="CQM408" s="12"/>
      <c r="CQN408" s="12"/>
      <c r="CQO408" s="12"/>
      <c r="CQP408" s="12"/>
      <c r="CQQ408" s="12"/>
      <c r="CQR408" s="12"/>
      <c r="CQS408" s="12"/>
      <c r="CQT408" s="12"/>
      <c r="CQU408" s="12"/>
      <c r="CQV408" s="12"/>
      <c r="CQW408" s="12"/>
      <c r="CQX408" s="12"/>
      <c r="CQY408" s="12"/>
      <c r="CQZ408" s="12"/>
      <c r="CRA408" s="12"/>
      <c r="CRB408" s="12"/>
      <c r="CRC408" s="12"/>
      <c r="CRD408" s="12"/>
      <c r="CRE408" s="12"/>
      <c r="CRF408" s="12"/>
      <c r="CRG408" s="12"/>
      <c r="CRH408" s="12"/>
      <c r="CRI408" s="12"/>
      <c r="CRJ408" s="12"/>
      <c r="CRK408" s="12"/>
      <c r="CRL408" s="12"/>
      <c r="CRM408" s="12"/>
      <c r="CRN408" s="12"/>
      <c r="CRO408" s="12"/>
      <c r="CRP408" s="12"/>
      <c r="CRQ408" s="12"/>
      <c r="CRR408" s="12"/>
      <c r="CRS408" s="12"/>
      <c r="CRT408" s="12"/>
      <c r="CRU408" s="12"/>
      <c r="CRV408" s="12"/>
      <c r="CRW408" s="12"/>
      <c r="CRX408" s="12"/>
      <c r="CRY408" s="12"/>
      <c r="CRZ408" s="12"/>
      <c r="CSA408" s="12"/>
      <c r="CSB408" s="12"/>
      <c r="CSC408" s="12"/>
      <c r="CSD408" s="12"/>
      <c r="CSE408" s="12"/>
      <c r="CSF408" s="12"/>
      <c r="CSG408" s="12"/>
      <c r="CSH408" s="12"/>
      <c r="CSI408" s="12"/>
      <c r="CSJ408" s="12"/>
      <c r="CSK408" s="12"/>
      <c r="CSL408" s="12"/>
      <c r="CSM408" s="12"/>
      <c r="CSN408" s="12"/>
      <c r="CSO408" s="12"/>
      <c r="CSP408" s="12"/>
      <c r="CSQ408" s="12"/>
      <c r="CSR408" s="12"/>
      <c r="CSS408" s="12"/>
      <c r="CST408" s="12"/>
      <c r="CSU408" s="12"/>
      <c r="CSV408" s="12"/>
      <c r="CSW408" s="12"/>
      <c r="CSX408" s="12"/>
      <c r="CSY408" s="12"/>
      <c r="CSZ408" s="12"/>
      <c r="CTA408" s="12"/>
      <c r="CTB408" s="12"/>
      <c r="CTC408" s="12"/>
      <c r="CTD408" s="12"/>
      <c r="CTE408" s="12"/>
      <c r="CTF408" s="12"/>
      <c r="CTG408" s="12"/>
      <c r="CTH408" s="12"/>
      <c r="CTI408" s="12"/>
      <c r="CTJ408" s="12"/>
      <c r="CTK408" s="12"/>
      <c r="CTL408" s="12"/>
      <c r="CTM408" s="12"/>
      <c r="CTN408" s="12"/>
      <c r="CTO408" s="12"/>
      <c r="CTP408" s="12"/>
      <c r="CTQ408" s="12"/>
      <c r="CTR408" s="12"/>
      <c r="CTS408" s="12"/>
      <c r="CTT408" s="12"/>
      <c r="CTU408" s="12"/>
      <c r="CTV408" s="12"/>
      <c r="CTW408" s="12"/>
      <c r="CTX408" s="12"/>
      <c r="CTY408" s="12"/>
      <c r="CTZ408" s="12"/>
      <c r="CUA408" s="12"/>
      <c r="CUB408" s="12"/>
      <c r="CUC408" s="12"/>
      <c r="CUD408" s="12"/>
      <c r="CUE408" s="12"/>
      <c r="CUF408" s="12"/>
      <c r="CUG408" s="12"/>
      <c r="CUH408" s="12"/>
      <c r="CUI408" s="12"/>
      <c r="CUJ408" s="12"/>
      <c r="CUK408" s="12"/>
      <c r="CUL408" s="12"/>
      <c r="CUM408" s="12"/>
      <c r="CUN408" s="12"/>
      <c r="CUO408" s="12"/>
      <c r="CUP408" s="12"/>
      <c r="CUQ408" s="12"/>
      <c r="CUR408" s="12"/>
      <c r="CUS408" s="12"/>
      <c r="CUT408" s="12"/>
      <c r="CUU408" s="12"/>
      <c r="CUV408" s="12"/>
      <c r="CUW408" s="12"/>
      <c r="CUX408" s="12"/>
      <c r="CUY408" s="12"/>
      <c r="CUZ408" s="12"/>
      <c r="CVA408" s="12"/>
      <c r="CVB408" s="12"/>
      <c r="CVC408" s="12"/>
      <c r="CVD408" s="12"/>
      <c r="CVE408" s="12"/>
      <c r="CVF408" s="12"/>
      <c r="CVG408" s="12"/>
      <c r="CVH408" s="12"/>
      <c r="CVI408" s="12"/>
      <c r="CVJ408" s="12"/>
      <c r="CVK408" s="12"/>
      <c r="CVL408" s="12"/>
      <c r="CVM408" s="12"/>
      <c r="CVN408" s="12"/>
      <c r="CVO408" s="12"/>
      <c r="CVP408" s="12"/>
      <c r="CVQ408" s="12"/>
      <c r="CVR408" s="12"/>
      <c r="CVS408" s="12"/>
      <c r="CVT408" s="12"/>
      <c r="CVU408" s="12"/>
      <c r="CVV408" s="12"/>
      <c r="CVW408" s="12"/>
      <c r="CVX408" s="12"/>
      <c r="CVY408" s="12"/>
      <c r="CVZ408" s="12"/>
      <c r="CWA408" s="12"/>
      <c r="CWB408" s="12"/>
      <c r="CWC408" s="12"/>
      <c r="CWD408" s="12"/>
      <c r="CWE408" s="12"/>
      <c r="CWF408" s="12"/>
      <c r="CWG408" s="12"/>
      <c r="CWH408" s="12"/>
      <c r="CWI408" s="12"/>
      <c r="CWJ408" s="12"/>
      <c r="CWK408" s="12"/>
      <c r="CWL408" s="12"/>
      <c r="CWM408" s="12"/>
      <c r="CWN408" s="12"/>
      <c r="CWO408" s="12"/>
      <c r="CWP408" s="12"/>
      <c r="CWQ408" s="12"/>
      <c r="CWR408" s="12"/>
      <c r="CWS408" s="12"/>
      <c r="CWT408" s="12"/>
      <c r="CWU408" s="12"/>
      <c r="CWV408" s="12"/>
      <c r="CWW408" s="12"/>
      <c r="CWX408" s="12"/>
      <c r="CWY408" s="12"/>
      <c r="CWZ408" s="12"/>
      <c r="CXA408" s="12"/>
      <c r="CXB408" s="12"/>
      <c r="CXC408" s="12"/>
      <c r="CXD408" s="12"/>
      <c r="CXE408" s="12"/>
      <c r="CXF408" s="12"/>
      <c r="CXG408" s="12"/>
      <c r="CXH408" s="12"/>
      <c r="CXI408" s="12"/>
      <c r="CXJ408" s="12"/>
      <c r="CXK408" s="12"/>
      <c r="CXL408" s="12"/>
      <c r="CXM408" s="12"/>
      <c r="CXN408" s="12"/>
      <c r="CXO408" s="12"/>
      <c r="CXP408" s="12"/>
      <c r="CXQ408" s="12"/>
      <c r="CXR408" s="12"/>
      <c r="CXS408" s="12"/>
      <c r="CXT408" s="12"/>
      <c r="CXU408" s="12"/>
      <c r="CXV408" s="12"/>
      <c r="CXW408" s="12"/>
      <c r="CXX408" s="12"/>
      <c r="CXY408" s="12"/>
      <c r="CXZ408" s="12"/>
      <c r="CYA408" s="12"/>
      <c r="CYB408" s="12"/>
      <c r="CYC408" s="12"/>
      <c r="CYD408" s="12"/>
      <c r="CYE408" s="12"/>
      <c r="CYF408" s="12"/>
      <c r="CYG408" s="12"/>
      <c r="CYH408" s="12"/>
      <c r="CYI408" s="12"/>
      <c r="CYJ408" s="12"/>
      <c r="CYK408" s="12"/>
      <c r="CYL408" s="12"/>
      <c r="CYM408" s="12"/>
      <c r="CYN408" s="12"/>
      <c r="CYO408" s="12"/>
      <c r="CYP408" s="12"/>
      <c r="CYQ408" s="12"/>
      <c r="CYR408" s="12"/>
      <c r="CYS408" s="12"/>
      <c r="CYT408" s="12"/>
      <c r="CYU408" s="12"/>
      <c r="CYV408" s="12"/>
      <c r="CYW408" s="12"/>
      <c r="CYX408" s="12"/>
      <c r="CYY408" s="12"/>
      <c r="CYZ408" s="12"/>
      <c r="CZA408" s="12"/>
      <c r="CZB408" s="12"/>
      <c r="CZC408" s="12"/>
      <c r="CZD408" s="12"/>
      <c r="CZE408" s="12"/>
      <c r="CZF408" s="12"/>
      <c r="CZG408" s="12"/>
      <c r="CZH408" s="12"/>
      <c r="CZI408" s="12"/>
      <c r="CZJ408" s="12"/>
      <c r="CZK408" s="12"/>
      <c r="CZL408" s="12"/>
      <c r="CZM408" s="12"/>
      <c r="CZN408" s="12"/>
      <c r="CZO408" s="12"/>
      <c r="CZP408" s="12"/>
      <c r="CZQ408" s="12"/>
      <c r="CZR408" s="12"/>
      <c r="CZS408" s="12"/>
      <c r="CZT408" s="12"/>
      <c r="CZU408" s="12"/>
      <c r="CZV408" s="12"/>
      <c r="CZW408" s="12"/>
      <c r="CZX408" s="12"/>
      <c r="CZY408" s="12"/>
      <c r="CZZ408" s="12"/>
      <c r="DAA408" s="12"/>
      <c r="DAB408" s="12"/>
      <c r="DAC408" s="12"/>
      <c r="DAD408" s="12"/>
      <c r="DAE408" s="12"/>
      <c r="DAF408" s="12"/>
      <c r="DAG408" s="12"/>
      <c r="DAH408" s="12"/>
      <c r="DAI408" s="12"/>
      <c r="DAJ408" s="12"/>
      <c r="DAK408" s="12"/>
      <c r="DAL408" s="12"/>
      <c r="DAM408" s="12"/>
      <c r="DAN408" s="12"/>
      <c r="DAO408" s="12"/>
      <c r="DAP408" s="12"/>
      <c r="DAQ408" s="12"/>
      <c r="DAR408" s="12"/>
      <c r="DAS408" s="12"/>
      <c r="DAT408" s="12"/>
      <c r="DAU408" s="12"/>
      <c r="DAV408" s="12"/>
      <c r="DAW408" s="12"/>
      <c r="DAX408" s="12"/>
      <c r="DAY408" s="12"/>
      <c r="DAZ408" s="12"/>
      <c r="DBA408" s="12"/>
      <c r="DBB408" s="12"/>
      <c r="DBC408" s="12"/>
      <c r="DBD408" s="12"/>
      <c r="DBE408" s="12"/>
      <c r="DBF408" s="12"/>
      <c r="DBG408" s="12"/>
      <c r="DBH408" s="12"/>
      <c r="DBI408" s="12"/>
      <c r="DBJ408" s="12"/>
      <c r="DBK408" s="12"/>
      <c r="DBL408" s="12"/>
      <c r="DBM408" s="12"/>
      <c r="DBN408" s="12"/>
      <c r="DBO408" s="12"/>
      <c r="DBP408" s="12"/>
      <c r="DBQ408" s="12"/>
      <c r="DBR408" s="12"/>
      <c r="DBS408" s="12"/>
      <c r="DBT408" s="12"/>
      <c r="DBU408" s="12"/>
      <c r="DBV408" s="12"/>
      <c r="DBW408" s="12"/>
      <c r="DBX408" s="12"/>
      <c r="DBY408" s="12"/>
      <c r="DBZ408" s="12"/>
      <c r="DCA408" s="12"/>
      <c r="DCB408" s="12"/>
      <c r="DCC408" s="12"/>
      <c r="DCD408" s="12"/>
      <c r="DCE408" s="12"/>
      <c r="DCF408" s="12"/>
      <c r="DCG408" s="12"/>
      <c r="DCH408" s="12"/>
      <c r="DCI408" s="12"/>
      <c r="DCJ408" s="12"/>
      <c r="DCK408" s="12"/>
      <c r="DCL408" s="12"/>
      <c r="DCM408" s="12"/>
      <c r="DCN408" s="12"/>
      <c r="DCO408" s="12"/>
      <c r="DCP408" s="12"/>
      <c r="DCQ408" s="12"/>
      <c r="DCR408" s="12"/>
      <c r="DCS408" s="12"/>
      <c r="DCT408" s="12"/>
      <c r="DCU408" s="12"/>
      <c r="DCV408" s="12"/>
      <c r="DCW408" s="12"/>
      <c r="DCX408" s="12"/>
      <c r="DCY408" s="12"/>
      <c r="DCZ408" s="12"/>
      <c r="DDA408" s="12"/>
      <c r="DDB408" s="12"/>
      <c r="DDC408" s="12"/>
      <c r="DDD408" s="12"/>
      <c r="DDE408" s="12"/>
      <c r="DDF408" s="12"/>
      <c r="DDG408" s="12"/>
      <c r="DDH408" s="12"/>
      <c r="DDI408" s="12"/>
      <c r="DDJ408" s="12"/>
      <c r="DDK408" s="12"/>
      <c r="DDL408" s="12"/>
      <c r="DDM408" s="12"/>
      <c r="DDN408" s="12"/>
      <c r="DDO408" s="12"/>
      <c r="DDP408" s="12"/>
      <c r="DDQ408" s="12"/>
      <c r="DDR408" s="12"/>
      <c r="DDS408" s="12"/>
      <c r="DDT408" s="12"/>
      <c r="DDU408" s="12"/>
      <c r="DDV408" s="12"/>
      <c r="DDW408" s="12"/>
      <c r="DDX408" s="12"/>
      <c r="DDY408" s="12"/>
      <c r="DDZ408" s="12"/>
      <c r="DEA408" s="12"/>
      <c r="DEB408" s="12"/>
      <c r="DEC408" s="12"/>
      <c r="DED408" s="12"/>
      <c r="DEE408" s="12"/>
      <c r="DEF408" s="12"/>
      <c r="DEG408" s="12"/>
      <c r="DEH408" s="12"/>
      <c r="DEI408" s="12"/>
      <c r="DEJ408" s="12"/>
      <c r="DEK408" s="12"/>
      <c r="DEL408" s="12"/>
      <c r="DEM408" s="12"/>
      <c r="DEN408" s="12"/>
      <c r="DEO408" s="12"/>
      <c r="DEP408" s="12"/>
      <c r="DEQ408" s="12"/>
      <c r="DER408" s="12"/>
      <c r="DES408" s="12"/>
      <c r="DET408" s="12"/>
      <c r="DEU408" s="12"/>
      <c r="DEV408" s="12"/>
      <c r="DEW408" s="12"/>
      <c r="DEX408" s="12"/>
      <c r="DEY408" s="12"/>
      <c r="DEZ408" s="12"/>
      <c r="DFA408" s="12"/>
      <c r="DFB408" s="12"/>
      <c r="DFC408" s="12"/>
      <c r="DFD408" s="12"/>
      <c r="DFE408" s="12"/>
      <c r="DFF408" s="12"/>
      <c r="DFG408" s="12"/>
      <c r="DFH408" s="12"/>
      <c r="DFI408" s="12"/>
      <c r="DFJ408" s="12"/>
      <c r="DFK408" s="12"/>
      <c r="DFL408" s="12"/>
      <c r="DFM408" s="12"/>
      <c r="DFN408" s="12"/>
      <c r="DFO408" s="12"/>
      <c r="DFP408" s="12"/>
      <c r="DFQ408" s="12"/>
      <c r="DFR408" s="12"/>
      <c r="DFS408" s="12"/>
      <c r="DFT408" s="12"/>
      <c r="DFU408" s="12"/>
      <c r="DFV408" s="12"/>
      <c r="DFW408" s="12"/>
      <c r="DFX408" s="12"/>
      <c r="DFY408" s="12"/>
      <c r="DFZ408" s="12"/>
      <c r="DGA408" s="12"/>
      <c r="DGB408" s="12"/>
      <c r="DGC408" s="12"/>
      <c r="DGD408" s="12"/>
      <c r="DGE408" s="12"/>
      <c r="DGF408" s="12"/>
      <c r="DGG408" s="12"/>
      <c r="DGH408" s="12"/>
      <c r="DGI408" s="12"/>
      <c r="DGJ408" s="12"/>
      <c r="DGK408" s="12"/>
      <c r="DGL408" s="12"/>
      <c r="DGM408" s="12"/>
      <c r="DGN408" s="12"/>
      <c r="DGO408" s="12"/>
      <c r="DGP408" s="12"/>
      <c r="DGQ408" s="12"/>
      <c r="DGR408" s="12"/>
      <c r="DGS408" s="12"/>
      <c r="DGT408" s="12"/>
      <c r="DGU408" s="12"/>
      <c r="DGV408" s="12"/>
      <c r="DGW408" s="12"/>
      <c r="DGX408" s="12"/>
      <c r="DGY408" s="12"/>
      <c r="DGZ408" s="12"/>
      <c r="DHA408" s="12"/>
      <c r="DHB408" s="12"/>
      <c r="DHC408" s="12"/>
      <c r="DHD408" s="12"/>
      <c r="DHE408" s="12"/>
      <c r="DHF408" s="12"/>
      <c r="DHG408" s="12"/>
      <c r="DHH408" s="12"/>
      <c r="DHI408" s="12"/>
      <c r="DHJ408" s="12"/>
      <c r="DHK408" s="12"/>
      <c r="DHL408" s="12"/>
      <c r="DHM408" s="12"/>
      <c r="DHN408" s="12"/>
      <c r="DHO408" s="12"/>
      <c r="DHP408" s="12"/>
      <c r="DHQ408" s="12"/>
      <c r="DHR408" s="12"/>
      <c r="DHS408" s="12"/>
      <c r="DHT408" s="12"/>
      <c r="DHU408" s="12"/>
      <c r="DHV408" s="12"/>
      <c r="DHW408" s="12"/>
      <c r="DHX408" s="12"/>
      <c r="DHY408" s="12"/>
      <c r="DHZ408" s="12"/>
      <c r="DIA408" s="12"/>
      <c r="DIB408" s="12"/>
      <c r="DIC408" s="12"/>
      <c r="DID408" s="12"/>
      <c r="DIE408" s="12"/>
      <c r="DIF408" s="12"/>
      <c r="DIG408" s="12"/>
      <c r="DIH408" s="12"/>
      <c r="DII408" s="12"/>
      <c r="DIJ408" s="12"/>
      <c r="DIK408" s="12"/>
      <c r="DIL408" s="12"/>
      <c r="DIM408" s="12"/>
      <c r="DIN408" s="12"/>
      <c r="DIO408" s="12"/>
      <c r="DIP408" s="12"/>
      <c r="DIQ408" s="12"/>
      <c r="DIR408" s="12"/>
      <c r="DIS408" s="12"/>
      <c r="DIT408" s="12"/>
      <c r="DIU408" s="12"/>
      <c r="DIV408" s="12"/>
      <c r="DIW408" s="12"/>
      <c r="DIX408" s="12"/>
      <c r="DIY408" s="12"/>
      <c r="DIZ408" s="12"/>
      <c r="DJA408" s="12"/>
      <c r="DJB408" s="12"/>
      <c r="DJC408" s="12"/>
      <c r="DJD408" s="12"/>
      <c r="DJE408" s="12"/>
      <c r="DJF408" s="12"/>
      <c r="DJG408" s="12"/>
      <c r="DJH408" s="12"/>
      <c r="DJI408" s="12"/>
      <c r="DJJ408" s="12"/>
      <c r="DJK408" s="12"/>
      <c r="DJL408" s="12"/>
      <c r="DJM408" s="12"/>
      <c r="DJN408" s="12"/>
      <c r="DJO408" s="12"/>
      <c r="DJP408" s="12"/>
      <c r="DJQ408" s="12"/>
      <c r="DJR408" s="12"/>
      <c r="DJS408" s="12"/>
      <c r="DJT408" s="12"/>
      <c r="DJU408" s="12"/>
      <c r="DJV408" s="12"/>
      <c r="DJW408" s="12"/>
      <c r="DJX408" s="12"/>
      <c r="DJY408" s="12"/>
      <c r="DJZ408" s="12"/>
      <c r="DKA408" s="12"/>
      <c r="DKB408" s="12"/>
      <c r="DKC408" s="12"/>
      <c r="DKD408" s="12"/>
      <c r="DKE408" s="12"/>
      <c r="DKF408" s="12"/>
      <c r="DKG408" s="12"/>
      <c r="DKH408" s="12"/>
      <c r="DKI408" s="12"/>
      <c r="DKJ408" s="12"/>
      <c r="DKK408" s="12"/>
      <c r="DKL408" s="12"/>
      <c r="DKM408" s="12"/>
      <c r="DKN408" s="12"/>
      <c r="DKO408" s="12"/>
      <c r="DKP408" s="12"/>
      <c r="DKQ408" s="12"/>
      <c r="DKR408" s="12"/>
      <c r="DKS408" s="12"/>
      <c r="DKT408" s="12"/>
      <c r="DKU408" s="12"/>
      <c r="DKV408" s="12"/>
      <c r="DKW408" s="12"/>
      <c r="DKX408" s="12"/>
      <c r="DKY408" s="12"/>
      <c r="DKZ408" s="12"/>
      <c r="DLA408" s="12"/>
      <c r="DLB408" s="12"/>
      <c r="DLC408" s="12"/>
      <c r="DLD408" s="12"/>
      <c r="DLE408" s="12"/>
      <c r="DLF408" s="12"/>
      <c r="DLG408" s="12"/>
      <c r="DLH408" s="12"/>
      <c r="DLI408" s="12"/>
      <c r="DLJ408" s="12"/>
      <c r="DLK408" s="12"/>
      <c r="DLL408" s="12"/>
      <c r="DLM408" s="12"/>
      <c r="DLN408" s="12"/>
      <c r="DLO408" s="12"/>
      <c r="DLP408" s="12"/>
      <c r="DLQ408" s="12"/>
      <c r="DLR408" s="12"/>
      <c r="DLS408" s="12"/>
      <c r="DLT408" s="12"/>
      <c r="DLU408" s="12"/>
      <c r="DLV408" s="12"/>
      <c r="DLW408" s="12"/>
      <c r="DLX408" s="12"/>
      <c r="DLY408" s="12"/>
      <c r="DLZ408" s="12"/>
      <c r="DMA408" s="12"/>
      <c r="DMB408" s="12"/>
      <c r="DMC408" s="12"/>
      <c r="DMD408" s="12"/>
      <c r="DME408" s="12"/>
      <c r="DMF408" s="12"/>
      <c r="DMG408" s="12"/>
      <c r="DMH408" s="12"/>
      <c r="DMI408" s="12"/>
      <c r="DMJ408" s="12"/>
      <c r="DMK408" s="12"/>
      <c r="DML408" s="12"/>
      <c r="DMM408" s="12"/>
      <c r="DMN408" s="12"/>
      <c r="DMO408" s="12"/>
      <c r="DMP408" s="12"/>
      <c r="DMQ408" s="12"/>
      <c r="DMR408" s="12"/>
      <c r="DMS408" s="12"/>
      <c r="DMT408" s="12"/>
      <c r="DMU408" s="12"/>
      <c r="DMV408" s="12"/>
      <c r="DMW408" s="12"/>
      <c r="DMX408" s="12"/>
      <c r="DMY408" s="12"/>
      <c r="DMZ408" s="12"/>
      <c r="DNA408" s="12"/>
      <c r="DNB408" s="12"/>
      <c r="DNC408" s="12"/>
      <c r="DND408" s="12"/>
      <c r="DNE408" s="12"/>
      <c r="DNF408" s="12"/>
      <c r="DNG408" s="12"/>
      <c r="DNH408" s="12"/>
      <c r="DNI408" s="12"/>
      <c r="DNJ408" s="12"/>
      <c r="DNK408" s="12"/>
      <c r="DNL408" s="12"/>
      <c r="DNM408" s="12"/>
      <c r="DNN408" s="12"/>
      <c r="DNO408" s="12"/>
      <c r="DNP408" s="12"/>
      <c r="DNQ408" s="12"/>
      <c r="DNR408" s="12"/>
      <c r="DNS408" s="12"/>
      <c r="DNT408" s="12"/>
      <c r="DNU408" s="12"/>
      <c r="DNV408" s="12"/>
      <c r="DNW408" s="12"/>
      <c r="DNX408" s="12"/>
      <c r="DNY408" s="12"/>
      <c r="DNZ408" s="12"/>
      <c r="DOA408" s="12"/>
      <c r="DOB408" s="12"/>
      <c r="DOC408" s="12"/>
      <c r="DOD408" s="12"/>
      <c r="DOE408" s="12"/>
      <c r="DOF408" s="12"/>
      <c r="DOG408" s="12"/>
      <c r="DOH408" s="12"/>
      <c r="DOI408" s="12"/>
      <c r="DOJ408" s="12"/>
      <c r="DOK408" s="12"/>
      <c r="DOL408" s="12"/>
      <c r="DOM408" s="12"/>
      <c r="DON408" s="12"/>
      <c r="DOO408" s="12"/>
      <c r="DOP408" s="12"/>
      <c r="DOQ408" s="12"/>
      <c r="DOR408" s="12"/>
      <c r="DOS408" s="12"/>
      <c r="DOT408" s="12"/>
      <c r="DOU408" s="12"/>
      <c r="DOV408" s="12"/>
      <c r="DOW408" s="12"/>
      <c r="DOX408" s="12"/>
      <c r="DOY408" s="12"/>
      <c r="DOZ408" s="12"/>
      <c r="DPA408" s="12"/>
      <c r="DPB408" s="12"/>
      <c r="DPC408" s="12"/>
      <c r="DPD408" s="12"/>
      <c r="DPE408" s="12"/>
      <c r="DPF408" s="12"/>
      <c r="DPG408" s="12"/>
      <c r="DPH408" s="12"/>
      <c r="DPI408" s="12"/>
      <c r="DPJ408" s="12"/>
      <c r="DPK408" s="12"/>
      <c r="DPL408" s="12"/>
      <c r="DPM408" s="12"/>
      <c r="DPN408" s="12"/>
      <c r="DPO408" s="12"/>
      <c r="DPP408" s="12"/>
      <c r="DPQ408" s="12"/>
      <c r="DPR408" s="12"/>
      <c r="DPS408" s="12"/>
      <c r="DPT408" s="12"/>
      <c r="DPU408" s="12"/>
      <c r="DPV408" s="12"/>
      <c r="DPW408" s="12"/>
      <c r="DPX408" s="12"/>
      <c r="DPY408" s="12"/>
      <c r="DPZ408" s="12"/>
      <c r="DQA408" s="12"/>
      <c r="DQB408" s="12"/>
      <c r="DQC408" s="12"/>
      <c r="DQD408" s="12"/>
      <c r="DQE408" s="12"/>
      <c r="DQF408" s="12"/>
      <c r="DQG408" s="12"/>
      <c r="DQH408" s="12"/>
      <c r="DQI408" s="12"/>
      <c r="DQJ408" s="12"/>
      <c r="DQK408" s="12"/>
      <c r="DQL408" s="12"/>
      <c r="DQM408" s="12"/>
      <c r="DQN408" s="12"/>
      <c r="DQO408" s="12"/>
      <c r="DQP408" s="12"/>
      <c r="DQQ408" s="12"/>
      <c r="DQR408" s="12"/>
      <c r="DQS408" s="12"/>
      <c r="DQT408" s="12"/>
      <c r="DQU408" s="12"/>
      <c r="DQV408" s="12"/>
      <c r="DQW408" s="12"/>
      <c r="DQX408" s="12"/>
      <c r="DQY408" s="12"/>
      <c r="DQZ408" s="12"/>
      <c r="DRA408" s="12"/>
      <c r="DRB408" s="12"/>
      <c r="DRC408" s="12"/>
      <c r="DRD408" s="12"/>
      <c r="DRE408" s="12"/>
      <c r="DRF408" s="12"/>
      <c r="DRG408" s="12"/>
      <c r="DRH408" s="12"/>
      <c r="DRI408" s="12"/>
      <c r="DRJ408" s="12"/>
      <c r="DRK408" s="12"/>
      <c r="DRL408" s="12"/>
      <c r="DRM408" s="12"/>
      <c r="DRN408" s="12"/>
      <c r="DRO408" s="12"/>
      <c r="DRP408" s="12"/>
      <c r="DRQ408" s="12"/>
      <c r="DRR408" s="12"/>
      <c r="DRS408" s="12"/>
      <c r="DRT408" s="12"/>
      <c r="DRU408" s="12"/>
      <c r="DRV408" s="12"/>
      <c r="DRW408" s="12"/>
      <c r="DRX408" s="12"/>
      <c r="DRY408" s="12"/>
      <c r="DRZ408" s="12"/>
      <c r="DSA408" s="12"/>
      <c r="DSB408" s="12"/>
      <c r="DSC408" s="12"/>
      <c r="DSD408" s="12"/>
      <c r="DSE408" s="12"/>
      <c r="DSF408" s="12"/>
      <c r="DSG408" s="12"/>
      <c r="DSH408" s="12"/>
      <c r="DSI408" s="12"/>
      <c r="DSJ408" s="12"/>
      <c r="DSK408" s="12"/>
      <c r="DSL408" s="12"/>
      <c r="DSM408" s="12"/>
      <c r="DSN408" s="12"/>
      <c r="DSO408" s="12"/>
      <c r="DSP408" s="12"/>
      <c r="DSQ408" s="12"/>
      <c r="DSR408" s="12"/>
      <c r="DSS408" s="12"/>
      <c r="DST408" s="12"/>
      <c r="DSU408" s="12"/>
      <c r="DSV408" s="12"/>
      <c r="DSW408" s="12"/>
      <c r="DSX408" s="12"/>
      <c r="DSY408" s="12"/>
      <c r="DSZ408" s="12"/>
      <c r="DTA408" s="12"/>
      <c r="DTB408" s="12"/>
      <c r="DTC408" s="12"/>
      <c r="DTD408" s="12"/>
      <c r="DTE408" s="12"/>
      <c r="DTF408" s="12"/>
      <c r="DTG408" s="12"/>
      <c r="DTH408" s="12"/>
      <c r="DTI408" s="12"/>
      <c r="DTJ408" s="12"/>
      <c r="DTK408" s="12"/>
      <c r="DTL408" s="12"/>
      <c r="DTM408" s="12"/>
      <c r="DTN408" s="12"/>
      <c r="DTO408" s="12"/>
      <c r="DTP408" s="12"/>
      <c r="DTQ408" s="12"/>
      <c r="DTR408" s="12"/>
      <c r="DTS408" s="12"/>
      <c r="DTT408" s="12"/>
      <c r="DTU408" s="12"/>
      <c r="DTV408" s="12"/>
      <c r="DTW408" s="12"/>
      <c r="DTX408" s="12"/>
      <c r="DTY408" s="12"/>
      <c r="DTZ408" s="12"/>
      <c r="DUA408" s="12"/>
      <c r="DUB408" s="12"/>
      <c r="DUC408" s="12"/>
      <c r="DUD408" s="12"/>
      <c r="DUE408" s="12"/>
      <c r="DUF408" s="12"/>
      <c r="DUG408" s="12"/>
      <c r="DUH408" s="12"/>
      <c r="DUI408" s="12"/>
      <c r="DUJ408" s="12"/>
      <c r="DUK408" s="12"/>
      <c r="DUL408" s="12"/>
      <c r="DUM408" s="12"/>
      <c r="DUN408" s="12"/>
      <c r="DUO408" s="12"/>
      <c r="DUP408" s="12"/>
      <c r="DUQ408" s="12"/>
      <c r="DUR408" s="12"/>
      <c r="DUS408" s="12"/>
      <c r="DUT408" s="12"/>
      <c r="DUU408" s="12"/>
      <c r="DUV408" s="12"/>
      <c r="DUW408" s="12"/>
      <c r="DUX408" s="12"/>
      <c r="DUY408" s="12"/>
      <c r="DUZ408" s="12"/>
      <c r="DVA408" s="12"/>
      <c r="DVB408" s="12"/>
      <c r="DVC408" s="12"/>
      <c r="DVD408" s="12"/>
      <c r="DVE408" s="12"/>
      <c r="DVF408" s="12"/>
      <c r="DVG408" s="12"/>
      <c r="DVH408" s="12"/>
      <c r="DVI408" s="12"/>
      <c r="DVJ408" s="12"/>
      <c r="DVK408" s="12"/>
      <c r="DVL408" s="12"/>
      <c r="DVM408" s="12"/>
      <c r="DVN408" s="12"/>
      <c r="DVO408" s="12"/>
      <c r="DVP408" s="12"/>
      <c r="DVQ408" s="12"/>
      <c r="DVR408" s="12"/>
      <c r="DVS408" s="12"/>
      <c r="DVT408" s="12"/>
      <c r="DVU408" s="12"/>
      <c r="DVV408" s="12"/>
      <c r="DVW408" s="12"/>
      <c r="DVX408" s="12"/>
      <c r="DVY408" s="12"/>
      <c r="DVZ408" s="12"/>
      <c r="DWA408" s="12"/>
      <c r="DWB408" s="12"/>
      <c r="DWC408" s="12"/>
      <c r="DWD408" s="12"/>
      <c r="DWE408" s="12"/>
      <c r="DWF408" s="12"/>
      <c r="DWG408" s="12"/>
      <c r="DWH408" s="12"/>
      <c r="DWI408" s="12"/>
      <c r="DWJ408" s="12"/>
      <c r="DWK408" s="12"/>
      <c r="DWL408" s="12"/>
      <c r="DWM408" s="12"/>
      <c r="DWN408" s="12"/>
      <c r="DWO408" s="12"/>
      <c r="DWP408" s="12"/>
      <c r="DWQ408" s="12"/>
      <c r="DWR408" s="12"/>
      <c r="DWS408" s="12"/>
      <c r="DWT408" s="12"/>
      <c r="DWU408" s="12"/>
      <c r="DWV408" s="12"/>
      <c r="DWW408" s="12"/>
      <c r="DWX408" s="12"/>
      <c r="DWY408" s="12"/>
      <c r="DWZ408" s="12"/>
      <c r="DXA408" s="12"/>
      <c r="DXB408" s="12"/>
      <c r="DXC408" s="12"/>
      <c r="DXD408" s="12"/>
      <c r="DXE408" s="12"/>
      <c r="DXF408" s="12"/>
      <c r="DXG408" s="12"/>
      <c r="DXH408" s="12"/>
      <c r="DXI408" s="12"/>
      <c r="DXJ408" s="12"/>
      <c r="DXK408" s="12"/>
      <c r="DXL408" s="12"/>
      <c r="DXM408" s="12"/>
      <c r="DXN408" s="12"/>
      <c r="DXO408" s="12"/>
      <c r="DXP408" s="12"/>
      <c r="DXQ408" s="12"/>
      <c r="DXR408" s="12"/>
      <c r="DXS408" s="12"/>
      <c r="DXT408" s="12"/>
      <c r="DXU408" s="12"/>
      <c r="DXV408" s="12"/>
      <c r="DXW408" s="12"/>
      <c r="DXX408" s="12"/>
      <c r="DXY408" s="12"/>
      <c r="DXZ408" s="12"/>
      <c r="DYA408" s="12"/>
      <c r="DYB408" s="12"/>
      <c r="DYC408" s="12"/>
      <c r="DYD408" s="12"/>
      <c r="DYE408" s="12"/>
      <c r="DYF408" s="12"/>
      <c r="DYG408" s="12"/>
      <c r="DYH408" s="12"/>
      <c r="DYI408" s="12"/>
      <c r="DYJ408" s="12"/>
      <c r="DYK408" s="12"/>
      <c r="DYL408" s="12"/>
      <c r="DYM408" s="12"/>
      <c r="DYN408" s="12"/>
      <c r="DYO408" s="12"/>
      <c r="DYP408" s="12"/>
      <c r="DYQ408" s="12"/>
      <c r="DYR408" s="12"/>
      <c r="DYS408" s="12"/>
      <c r="DYT408" s="12"/>
      <c r="DYU408" s="12"/>
      <c r="DYV408" s="12"/>
      <c r="DYW408" s="12"/>
      <c r="DYX408" s="12"/>
      <c r="DYY408" s="12"/>
      <c r="DYZ408" s="12"/>
      <c r="DZA408" s="12"/>
      <c r="DZB408" s="12"/>
      <c r="DZC408" s="12"/>
      <c r="DZD408" s="12"/>
      <c r="DZE408" s="12"/>
      <c r="DZF408" s="12"/>
      <c r="DZG408" s="12"/>
      <c r="DZH408" s="12"/>
      <c r="DZI408" s="12"/>
      <c r="DZJ408" s="12"/>
      <c r="DZK408" s="12"/>
      <c r="DZL408" s="12"/>
      <c r="DZM408" s="12"/>
      <c r="DZN408" s="12"/>
      <c r="DZO408" s="12"/>
      <c r="DZP408" s="12"/>
      <c r="DZQ408" s="12"/>
      <c r="DZR408" s="12"/>
      <c r="DZS408" s="12"/>
      <c r="DZT408" s="12"/>
      <c r="DZU408" s="12"/>
      <c r="DZV408" s="12"/>
      <c r="DZW408" s="12"/>
      <c r="DZX408" s="12"/>
      <c r="DZY408" s="12"/>
      <c r="DZZ408" s="12"/>
      <c r="EAA408" s="12"/>
      <c r="EAB408" s="12"/>
      <c r="EAC408" s="12"/>
      <c r="EAD408" s="12"/>
      <c r="EAE408" s="12"/>
      <c r="EAF408" s="12"/>
      <c r="EAG408" s="12"/>
      <c r="EAH408" s="12"/>
      <c r="EAI408" s="12"/>
      <c r="EAJ408" s="12"/>
      <c r="EAK408" s="12"/>
      <c r="EAL408" s="12"/>
      <c r="EAM408" s="12"/>
      <c r="EAN408" s="12"/>
      <c r="EAO408" s="12"/>
      <c r="EAP408" s="12"/>
      <c r="EAQ408" s="12"/>
      <c r="EAR408" s="12"/>
      <c r="EAS408" s="12"/>
      <c r="EAT408" s="12"/>
      <c r="EAU408" s="12"/>
      <c r="EAV408" s="12"/>
      <c r="EAW408" s="12"/>
      <c r="EAX408" s="12"/>
      <c r="EAY408" s="12"/>
      <c r="EAZ408" s="12"/>
      <c r="EBA408" s="12"/>
      <c r="EBB408" s="12"/>
      <c r="EBC408" s="12"/>
      <c r="EBD408" s="12"/>
      <c r="EBE408" s="12"/>
      <c r="EBF408" s="12"/>
      <c r="EBG408" s="12"/>
      <c r="EBH408" s="12"/>
      <c r="EBI408" s="12"/>
      <c r="EBJ408" s="12"/>
      <c r="EBK408" s="12"/>
      <c r="EBL408" s="12"/>
      <c r="EBM408" s="12"/>
      <c r="EBN408" s="12"/>
      <c r="EBO408" s="12"/>
      <c r="EBP408" s="12"/>
      <c r="EBQ408" s="12"/>
      <c r="EBR408" s="12"/>
      <c r="EBS408" s="12"/>
      <c r="EBT408" s="12"/>
      <c r="EBU408" s="12"/>
      <c r="EBV408" s="12"/>
      <c r="EBW408" s="12"/>
      <c r="EBX408" s="12"/>
      <c r="EBY408" s="12"/>
      <c r="EBZ408" s="12"/>
      <c r="ECA408" s="12"/>
      <c r="ECB408" s="12"/>
      <c r="ECC408" s="12"/>
      <c r="ECD408" s="12"/>
      <c r="ECE408" s="12"/>
      <c r="ECF408" s="12"/>
      <c r="ECG408" s="12"/>
      <c r="ECH408" s="12"/>
      <c r="ECI408" s="12"/>
      <c r="ECJ408" s="12"/>
      <c r="ECK408" s="12"/>
      <c r="ECL408" s="12"/>
      <c r="ECM408" s="12"/>
      <c r="ECN408" s="12"/>
      <c r="ECO408" s="12"/>
      <c r="ECP408" s="12"/>
      <c r="ECQ408" s="12"/>
      <c r="ECR408" s="12"/>
      <c r="ECS408" s="12"/>
      <c r="ECT408" s="12"/>
      <c r="ECU408" s="12"/>
      <c r="ECV408" s="12"/>
      <c r="ECW408" s="12"/>
      <c r="ECX408" s="12"/>
      <c r="ECY408" s="12"/>
      <c r="ECZ408" s="12"/>
      <c r="EDA408" s="12"/>
      <c r="EDB408" s="12"/>
      <c r="EDC408" s="12"/>
      <c r="EDD408" s="12"/>
      <c r="EDE408" s="12"/>
      <c r="EDF408" s="12"/>
      <c r="EDG408" s="12"/>
      <c r="EDH408" s="12"/>
      <c r="EDI408" s="12"/>
      <c r="EDJ408" s="12"/>
      <c r="EDK408" s="12"/>
      <c r="EDL408" s="12"/>
      <c r="EDM408" s="12"/>
      <c r="EDN408" s="12"/>
      <c r="EDO408" s="12"/>
      <c r="EDP408" s="12"/>
      <c r="EDQ408" s="12"/>
      <c r="EDR408" s="12"/>
      <c r="EDS408" s="12"/>
      <c r="EDT408" s="12"/>
      <c r="EDU408" s="12"/>
      <c r="EDV408" s="12"/>
      <c r="EDW408" s="12"/>
      <c r="EDX408" s="12"/>
      <c r="EDY408" s="12"/>
      <c r="EDZ408" s="12"/>
      <c r="EEA408" s="12"/>
      <c r="EEB408" s="12"/>
      <c r="EEC408" s="12"/>
      <c r="EED408" s="12"/>
      <c r="EEE408" s="12"/>
      <c r="EEF408" s="12"/>
      <c r="EEG408" s="12"/>
      <c r="EEH408" s="12"/>
      <c r="EEI408" s="12"/>
      <c r="EEJ408" s="12"/>
      <c r="EEK408" s="12"/>
      <c r="EEL408" s="12"/>
      <c r="EEM408" s="12"/>
      <c r="EEN408" s="12"/>
      <c r="EEO408" s="12"/>
      <c r="EEP408" s="12"/>
      <c r="EEQ408" s="12"/>
      <c r="EER408" s="12"/>
      <c r="EES408" s="12"/>
      <c r="EET408" s="12"/>
      <c r="EEU408" s="12"/>
      <c r="EEV408" s="12"/>
      <c r="EEW408" s="12"/>
      <c r="EEX408" s="12"/>
      <c r="EEY408" s="12"/>
      <c r="EEZ408" s="12"/>
      <c r="EFA408" s="12"/>
      <c r="EFB408" s="12"/>
      <c r="EFC408" s="12"/>
      <c r="EFD408" s="12"/>
      <c r="EFE408" s="12"/>
      <c r="EFF408" s="12"/>
      <c r="EFG408" s="12"/>
      <c r="EFH408" s="12"/>
      <c r="EFI408" s="12"/>
      <c r="EFJ408" s="12"/>
      <c r="EFK408" s="12"/>
      <c r="EFL408" s="12"/>
      <c r="EFM408" s="12"/>
      <c r="EFN408" s="12"/>
      <c r="EFO408" s="12"/>
      <c r="EFP408" s="12"/>
      <c r="EFQ408" s="12"/>
      <c r="EFR408" s="12"/>
      <c r="EFS408" s="12"/>
      <c r="EFT408" s="12"/>
      <c r="EFU408" s="12"/>
      <c r="EFV408" s="12"/>
      <c r="EFW408" s="12"/>
      <c r="EFX408" s="12"/>
      <c r="EFY408" s="12"/>
      <c r="EFZ408" s="12"/>
      <c r="EGA408" s="12"/>
      <c r="EGB408" s="12"/>
      <c r="EGC408" s="12"/>
      <c r="EGD408" s="12"/>
      <c r="EGE408" s="12"/>
      <c r="EGF408" s="12"/>
      <c r="EGG408" s="12"/>
      <c r="EGH408" s="12"/>
      <c r="EGI408" s="12"/>
      <c r="EGJ408" s="12"/>
      <c r="EGK408" s="12"/>
      <c r="EGL408" s="12"/>
      <c r="EGM408" s="12"/>
      <c r="EGN408" s="12"/>
      <c r="EGO408" s="12"/>
      <c r="EGP408" s="12"/>
      <c r="EGQ408" s="12"/>
      <c r="EGR408" s="12"/>
      <c r="EGS408" s="12"/>
      <c r="EGT408" s="12"/>
      <c r="EGU408" s="12"/>
      <c r="EGV408" s="12"/>
      <c r="EGW408" s="12"/>
      <c r="EGX408" s="12"/>
      <c r="EGY408" s="12"/>
      <c r="EGZ408" s="12"/>
      <c r="EHA408" s="12"/>
      <c r="EHB408" s="12"/>
      <c r="EHC408" s="12"/>
      <c r="EHD408" s="12"/>
      <c r="EHE408" s="12"/>
      <c r="EHF408" s="12"/>
      <c r="EHG408" s="12"/>
      <c r="EHH408" s="12"/>
      <c r="EHI408" s="12"/>
      <c r="EHJ408" s="12"/>
      <c r="EHK408" s="12"/>
      <c r="EHL408" s="12"/>
      <c r="EHM408" s="12"/>
      <c r="EHN408" s="12"/>
      <c r="EHO408" s="12"/>
      <c r="EHP408" s="12"/>
      <c r="EHQ408" s="12"/>
      <c r="EHR408" s="12"/>
      <c r="EHS408" s="12"/>
      <c r="EHT408" s="12"/>
      <c r="EHU408" s="12"/>
      <c r="EHV408" s="12"/>
      <c r="EHW408" s="12"/>
      <c r="EHX408" s="12"/>
      <c r="EHY408" s="12"/>
      <c r="EHZ408" s="12"/>
      <c r="EIA408" s="12"/>
      <c r="EIB408" s="12"/>
      <c r="EIC408" s="12"/>
      <c r="EID408" s="12"/>
      <c r="EIE408" s="12"/>
      <c r="EIF408" s="12"/>
      <c r="EIG408" s="12"/>
      <c r="EIH408" s="12"/>
      <c r="EII408" s="12"/>
      <c r="EIJ408" s="12"/>
      <c r="EIK408" s="12"/>
      <c r="EIL408" s="12"/>
      <c r="EIM408" s="12"/>
      <c r="EIN408" s="12"/>
      <c r="EIO408" s="12"/>
      <c r="EIP408" s="12"/>
      <c r="EIQ408" s="12"/>
      <c r="EIR408" s="12"/>
      <c r="EIS408" s="12"/>
      <c r="EIT408" s="12"/>
      <c r="EIU408" s="12"/>
      <c r="EIV408" s="12"/>
      <c r="EIW408" s="12"/>
      <c r="EIX408" s="12"/>
      <c r="EIY408" s="12"/>
      <c r="EIZ408" s="12"/>
      <c r="EJA408" s="12"/>
      <c r="EJB408" s="12"/>
      <c r="EJC408" s="12"/>
      <c r="EJD408" s="12"/>
      <c r="EJE408" s="12"/>
      <c r="EJF408" s="12"/>
      <c r="EJG408" s="12"/>
      <c r="EJH408" s="12"/>
      <c r="EJI408" s="12"/>
      <c r="EJJ408" s="12"/>
      <c r="EJK408" s="12"/>
      <c r="EJL408" s="12"/>
      <c r="EJM408" s="12"/>
      <c r="EJN408" s="12"/>
      <c r="EJO408" s="12"/>
      <c r="EJP408" s="12"/>
      <c r="EJQ408" s="12"/>
      <c r="EJR408" s="12"/>
      <c r="EJS408" s="12"/>
      <c r="EJT408" s="12"/>
      <c r="EJU408" s="12"/>
      <c r="EJV408" s="12"/>
      <c r="EJW408" s="12"/>
      <c r="EJX408" s="12"/>
      <c r="EJY408" s="12"/>
      <c r="EJZ408" s="12"/>
      <c r="EKA408" s="12"/>
      <c r="EKB408" s="12"/>
      <c r="EKC408" s="12"/>
      <c r="EKD408" s="12"/>
      <c r="EKE408" s="12"/>
      <c r="EKF408" s="12"/>
      <c r="EKG408" s="12"/>
      <c r="EKH408" s="12"/>
      <c r="EKI408" s="12"/>
      <c r="EKJ408" s="12"/>
      <c r="EKK408" s="12"/>
      <c r="EKL408" s="12"/>
      <c r="EKM408" s="12"/>
      <c r="EKN408" s="12"/>
      <c r="EKO408" s="12"/>
      <c r="EKP408" s="12"/>
      <c r="EKQ408" s="12"/>
      <c r="EKR408" s="12"/>
      <c r="EKS408" s="12"/>
      <c r="EKT408" s="12"/>
      <c r="EKU408" s="12"/>
      <c r="EKV408" s="12"/>
      <c r="EKW408" s="12"/>
      <c r="EKX408" s="12"/>
      <c r="EKY408" s="12"/>
      <c r="EKZ408" s="12"/>
      <c r="ELA408" s="12"/>
      <c r="ELB408" s="12"/>
      <c r="ELC408" s="12"/>
      <c r="ELD408" s="12"/>
      <c r="ELE408" s="12"/>
      <c r="ELF408" s="12"/>
      <c r="ELG408" s="12"/>
      <c r="ELH408" s="12"/>
      <c r="ELI408" s="12"/>
      <c r="ELJ408" s="12"/>
      <c r="ELK408" s="12"/>
      <c r="ELL408" s="12"/>
      <c r="ELM408" s="12"/>
      <c r="ELN408" s="12"/>
      <c r="ELO408" s="12"/>
      <c r="ELP408" s="12"/>
      <c r="ELQ408" s="12"/>
      <c r="ELR408" s="12"/>
      <c r="ELS408" s="12"/>
      <c r="ELT408" s="12"/>
      <c r="ELU408" s="12"/>
      <c r="ELV408" s="12"/>
      <c r="ELW408" s="12"/>
      <c r="ELX408" s="12"/>
      <c r="ELY408" s="12"/>
      <c r="ELZ408" s="12"/>
      <c r="EMA408" s="12"/>
      <c r="EMB408" s="12"/>
      <c r="EMC408" s="12"/>
      <c r="EMD408" s="12"/>
      <c r="EME408" s="12"/>
      <c r="EMF408" s="12"/>
      <c r="EMG408" s="12"/>
      <c r="EMH408" s="12"/>
      <c r="EMI408" s="12"/>
      <c r="EMJ408" s="12"/>
      <c r="EMK408" s="12"/>
      <c r="EML408" s="12"/>
      <c r="EMM408" s="12"/>
      <c r="EMN408" s="12"/>
      <c r="EMO408" s="12"/>
      <c r="EMP408" s="12"/>
      <c r="EMQ408" s="12"/>
      <c r="EMR408" s="12"/>
      <c r="EMS408" s="12"/>
      <c r="EMT408" s="12"/>
      <c r="EMU408" s="12"/>
      <c r="EMV408" s="12"/>
      <c r="EMW408" s="12"/>
      <c r="EMX408" s="12"/>
      <c r="EMY408" s="12"/>
      <c r="EMZ408" s="12"/>
      <c r="ENA408" s="12"/>
      <c r="ENB408" s="12"/>
      <c r="ENC408" s="12"/>
      <c r="END408" s="12"/>
      <c r="ENE408" s="12"/>
      <c r="ENF408" s="12"/>
      <c r="ENG408" s="12"/>
      <c r="ENH408" s="12"/>
      <c r="ENI408" s="12"/>
      <c r="ENJ408" s="12"/>
      <c r="ENK408" s="12"/>
      <c r="ENL408" s="12"/>
      <c r="ENM408" s="12"/>
      <c r="ENN408" s="12"/>
      <c r="ENO408" s="12"/>
      <c r="ENP408" s="12"/>
      <c r="ENQ408" s="12"/>
      <c r="ENR408" s="12"/>
      <c r="ENS408" s="12"/>
      <c r="ENT408" s="12"/>
      <c r="ENU408" s="12"/>
      <c r="ENV408" s="12"/>
      <c r="ENW408" s="12"/>
      <c r="ENX408" s="12"/>
      <c r="ENY408" s="12"/>
      <c r="ENZ408" s="12"/>
      <c r="EOA408" s="12"/>
      <c r="EOB408" s="12"/>
      <c r="EOC408" s="12"/>
      <c r="EOD408" s="12"/>
      <c r="EOE408" s="12"/>
      <c r="EOF408" s="12"/>
      <c r="EOG408" s="12"/>
      <c r="EOH408" s="12"/>
      <c r="EOI408" s="12"/>
      <c r="EOJ408" s="12"/>
      <c r="EOK408" s="12"/>
      <c r="EOL408" s="12"/>
      <c r="EOM408" s="12"/>
      <c r="EON408" s="12"/>
      <c r="EOO408" s="12"/>
      <c r="EOP408" s="12"/>
      <c r="EOQ408" s="12"/>
      <c r="EOR408" s="12"/>
      <c r="EOS408" s="12"/>
      <c r="EOT408" s="12"/>
      <c r="EOU408" s="12"/>
      <c r="EOV408" s="12"/>
      <c r="EOW408" s="12"/>
      <c r="EOX408" s="12"/>
      <c r="EOY408" s="12"/>
      <c r="EOZ408" s="12"/>
      <c r="EPA408" s="12"/>
      <c r="EPB408" s="12"/>
      <c r="EPC408" s="12"/>
      <c r="EPD408" s="12"/>
      <c r="EPE408" s="12"/>
      <c r="EPF408" s="12"/>
      <c r="EPG408" s="12"/>
      <c r="EPH408" s="12"/>
      <c r="EPI408" s="12"/>
      <c r="EPJ408" s="12"/>
      <c r="EPK408" s="12"/>
      <c r="EPL408" s="12"/>
      <c r="EPM408" s="12"/>
      <c r="EPN408" s="12"/>
      <c r="EPO408" s="12"/>
      <c r="EPP408" s="12"/>
      <c r="EPQ408" s="12"/>
      <c r="EPR408" s="12"/>
      <c r="EPS408" s="12"/>
      <c r="EPT408" s="12"/>
      <c r="EPU408" s="12"/>
      <c r="EPV408" s="12"/>
      <c r="EPW408" s="12"/>
      <c r="EPX408" s="12"/>
      <c r="EPY408" s="12"/>
      <c r="EPZ408" s="12"/>
      <c r="EQA408" s="12"/>
      <c r="EQB408" s="12"/>
      <c r="EQC408" s="12"/>
      <c r="EQD408" s="12"/>
      <c r="EQE408" s="12"/>
      <c r="EQF408" s="12"/>
      <c r="EQG408" s="12"/>
      <c r="EQH408" s="12"/>
      <c r="EQI408" s="12"/>
      <c r="EQJ408" s="12"/>
      <c r="EQK408" s="12"/>
      <c r="EQL408" s="12"/>
      <c r="EQM408" s="12"/>
      <c r="EQN408" s="12"/>
      <c r="EQO408" s="12"/>
      <c r="EQP408" s="12"/>
      <c r="EQQ408" s="12"/>
      <c r="EQR408" s="12"/>
      <c r="EQS408" s="12"/>
      <c r="EQT408" s="12"/>
      <c r="EQU408" s="12"/>
      <c r="EQV408" s="12"/>
      <c r="EQW408" s="12"/>
      <c r="EQX408" s="12"/>
      <c r="EQY408" s="12"/>
      <c r="EQZ408" s="12"/>
      <c r="ERA408" s="12"/>
      <c r="ERB408" s="12"/>
      <c r="ERC408" s="12"/>
      <c r="ERD408" s="12"/>
      <c r="ERE408" s="12"/>
      <c r="ERF408" s="12"/>
      <c r="ERG408" s="12"/>
      <c r="ERH408" s="12"/>
      <c r="ERI408" s="12"/>
      <c r="ERJ408" s="12"/>
      <c r="ERK408" s="12"/>
      <c r="ERL408" s="12"/>
      <c r="ERM408" s="12"/>
      <c r="ERN408" s="12"/>
      <c r="ERO408" s="12"/>
      <c r="ERP408" s="12"/>
      <c r="ERQ408" s="12"/>
      <c r="ERR408" s="12"/>
      <c r="ERS408" s="12"/>
      <c r="ERT408" s="12"/>
      <c r="ERU408" s="12"/>
      <c r="ERV408" s="12"/>
      <c r="ERW408" s="12"/>
      <c r="ERX408" s="12"/>
      <c r="ERY408" s="12"/>
      <c r="ERZ408" s="12"/>
      <c r="ESA408" s="12"/>
      <c r="ESB408" s="12"/>
      <c r="ESC408" s="12"/>
      <c r="ESD408" s="12"/>
      <c r="ESE408" s="12"/>
      <c r="ESF408" s="12"/>
      <c r="ESG408" s="12"/>
      <c r="ESH408" s="12"/>
      <c r="ESI408" s="12"/>
      <c r="ESJ408" s="12"/>
      <c r="ESK408" s="12"/>
      <c r="ESL408" s="12"/>
      <c r="ESM408" s="12"/>
      <c r="ESN408" s="12"/>
      <c r="ESO408" s="12"/>
      <c r="ESP408" s="12"/>
      <c r="ESQ408" s="12"/>
      <c r="ESR408" s="12"/>
      <c r="ESS408" s="12"/>
      <c r="EST408" s="12"/>
      <c r="ESU408" s="12"/>
      <c r="ESV408" s="12"/>
      <c r="ESW408" s="12"/>
      <c r="ESX408" s="12"/>
      <c r="ESY408" s="12"/>
      <c r="ESZ408" s="12"/>
      <c r="ETA408" s="12"/>
      <c r="ETB408" s="12"/>
      <c r="ETC408" s="12"/>
      <c r="ETD408" s="12"/>
      <c r="ETE408" s="12"/>
      <c r="ETF408" s="12"/>
      <c r="ETG408" s="12"/>
      <c r="ETH408" s="12"/>
      <c r="ETI408" s="12"/>
      <c r="ETJ408" s="12"/>
      <c r="ETK408" s="12"/>
      <c r="ETL408" s="12"/>
      <c r="ETM408" s="12"/>
      <c r="ETN408" s="12"/>
      <c r="ETO408" s="12"/>
      <c r="ETP408" s="12"/>
      <c r="ETQ408" s="12"/>
      <c r="ETR408" s="12"/>
      <c r="ETS408" s="12"/>
      <c r="ETT408" s="12"/>
      <c r="ETU408" s="12"/>
      <c r="ETV408" s="12"/>
      <c r="ETW408" s="12"/>
      <c r="ETX408" s="12"/>
      <c r="ETY408" s="12"/>
      <c r="ETZ408" s="12"/>
      <c r="EUA408" s="12"/>
      <c r="EUB408" s="12"/>
      <c r="EUC408" s="12"/>
      <c r="EUD408" s="12"/>
      <c r="EUE408" s="12"/>
      <c r="EUF408" s="12"/>
      <c r="EUG408" s="12"/>
      <c r="EUH408" s="12"/>
      <c r="EUI408" s="12"/>
      <c r="EUJ408" s="12"/>
      <c r="EUK408" s="12"/>
      <c r="EUL408" s="12"/>
      <c r="EUM408" s="12"/>
      <c r="EUN408" s="12"/>
      <c r="EUO408" s="12"/>
      <c r="EUP408" s="12"/>
      <c r="EUQ408" s="12"/>
      <c r="EUR408" s="12"/>
      <c r="EUS408" s="12"/>
      <c r="EUT408" s="12"/>
      <c r="EUU408" s="12"/>
      <c r="EUV408" s="12"/>
      <c r="EUW408" s="12"/>
      <c r="EUX408" s="12"/>
      <c r="EUY408" s="12"/>
      <c r="EUZ408" s="12"/>
      <c r="EVA408" s="12"/>
      <c r="EVB408" s="12"/>
      <c r="EVC408" s="12"/>
      <c r="EVD408" s="12"/>
      <c r="EVE408" s="12"/>
      <c r="EVF408" s="12"/>
      <c r="EVG408" s="12"/>
      <c r="EVH408" s="12"/>
      <c r="EVI408" s="12"/>
      <c r="EVJ408" s="12"/>
      <c r="EVK408" s="12"/>
      <c r="EVL408" s="12"/>
      <c r="EVM408" s="12"/>
      <c r="EVN408" s="12"/>
      <c r="EVO408" s="12"/>
      <c r="EVP408" s="12"/>
      <c r="EVQ408" s="12"/>
      <c r="EVR408" s="12"/>
      <c r="EVS408" s="12"/>
      <c r="EVT408" s="12"/>
      <c r="EVU408" s="12"/>
      <c r="EVV408" s="12"/>
      <c r="EVW408" s="12"/>
      <c r="EVX408" s="12"/>
      <c r="EVY408" s="12"/>
      <c r="EVZ408" s="12"/>
      <c r="EWA408" s="12"/>
      <c r="EWB408" s="12"/>
      <c r="EWC408" s="12"/>
      <c r="EWD408" s="12"/>
      <c r="EWE408" s="12"/>
      <c r="EWF408" s="12"/>
      <c r="EWG408" s="12"/>
      <c r="EWH408" s="12"/>
      <c r="EWI408" s="12"/>
      <c r="EWJ408" s="12"/>
      <c r="EWK408" s="12"/>
      <c r="EWL408" s="12"/>
      <c r="EWM408" s="12"/>
      <c r="EWN408" s="12"/>
      <c r="EWO408" s="12"/>
      <c r="EWP408" s="12"/>
      <c r="EWQ408" s="12"/>
      <c r="EWR408" s="12"/>
      <c r="EWS408" s="12"/>
      <c r="EWT408" s="12"/>
      <c r="EWU408" s="12"/>
      <c r="EWV408" s="12"/>
      <c r="EWW408" s="12"/>
      <c r="EWX408" s="12"/>
      <c r="EWY408" s="12"/>
      <c r="EWZ408" s="12"/>
      <c r="EXA408" s="12"/>
      <c r="EXB408" s="12"/>
      <c r="EXC408" s="12"/>
      <c r="EXD408" s="12"/>
      <c r="EXE408" s="12"/>
      <c r="EXF408" s="12"/>
      <c r="EXG408" s="12"/>
      <c r="EXH408" s="12"/>
      <c r="EXI408" s="12"/>
      <c r="EXJ408" s="12"/>
      <c r="EXK408" s="12"/>
      <c r="EXL408" s="12"/>
      <c r="EXM408" s="12"/>
      <c r="EXN408" s="12"/>
      <c r="EXO408" s="12"/>
      <c r="EXP408" s="12"/>
      <c r="EXQ408" s="12"/>
      <c r="EXR408" s="12"/>
      <c r="EXS408" s="12"/>
      <c r="EXT408" s="12"/>
      <c r="EXU408" s="12"/>
      <c r="EXV408" s="12"/>
      <c r="EXW408" s="12"/>
      <c r="EXX408" s="12"/>
      <c r="EXY408" s="12"/>
      <c r="EXZ408" s="12"/>
      <c r="EYA408" s="12"/>
      <c r="EYB408" s="12"/>
      <c r="EYC408" s="12"/>
      <c r="EYD408" s="12"/>
      <c r="EYE408" s="12"/>
      <c r="EYF408" s="12"/>
      <c r="EYG408" s="12"/>
      <c r="EYH408" s="12"/>
      <c r="EYI408" s="12"/>
      <c r="EYJ408" s="12"/>
      <c r="EYK408" s="12"/>
      <c r="EYL408" s="12"/>
      <c r="EYM408" s="12"/>
      <c r="EYN408" s="12"/>
      <c r="EYO408" s="12"/>
      <c r="EYP408" s="12"/>
      <c r="EYQ408" s="12"/>
      <c r="EYR408" s="12"/>
      <c r="EYS408" s="12"/>
      <c r="EYT408" s="12"/>
      <c r="EYU408" s="12"/>
      <c r="EYV408" s="12"/>
      <c r="EYW408" s="12"/>
      <c r="EYX408" s="12"/>
      <c r="EYY408" s="12"/>
      <c r="EYZ408" s="12"/>
      <c r="EZA408" s="12"/>
      <c r="EZB408" s="12"/>
      <c r="EZC408" s="12"/>
      <c r="EZD408" s="12"/>
      <c r="EZE408" s="12"/>
      <c r="EZF408" s="12"/>
      <c r="EZG408" s="12"/>
      <c r="EZH408" s="12"/>
      <c r="EZI408" s="12"/>
      <c r="EZJ408" s="12"/>
      <c r="EZK408" s="12"/>
      <c r="EZL408" s="12"/>
      <c r="EZM408" s="12"/>
      <c r="EZN408" s="12"/>
      <c r="EZO408" s="12"/>
      <c r="EZP408" s="12"/>
      <c r="EZQ408" s="12"/>
      <c r="EZR408" s="12"/>
      <c r="EZS408" s="12"/>
      <c r="EZT408" s="12"/>
      <c r="EZU408" s="12"/>
      <c r="EZV408" s="12"/>
      <c r="EZW408" s="12"/>
      <c r="EZX408" s="12"/>
      <c r="EZY408" s="12"/>
      <c r="EZZ408" s="12"/>
      <c r="FAA408" s="12"/>
      <c r="FAB408" s="12"/>
      <c r="FAC408" s="12"/>
      <c r="FAD408" s="12"/>
      <c r="FAE408" s="12"/>
      <c r="FAF408" s="12"/>
      <c r="FAG408" s="12"/>
      <c r="FAH408" s="12"/>
      <c r="FAI408" s="12"/>
      <c r="FAJ408" s="12"/>
      <c r="FAK408" s="12"/>
      <c r="FAL408" s="12"/>
      <c r="FAM408" s="12"/>
      <c r="FAN408" s="12"/>
      <c r="FAO408" s="12"/>
      <c r="FAP408" s="12"/>
      <c r="FAQ408" s="12"/>
      <c r="FAR408" s="12"/>
      <c r="FAS408" s="12"/>
      <c r="FAT408" s="12"/>
      <c r="FAU408" s="12"/>
      <c r="FAV408" s="12"/>
      <c r="FAW408" s="12"/>
      <c r="FAX408" s="12"/>
      <c r="FAY408" s="12"/>
      <c r="FAZ408" s="12"/>
      <c r="FBA408" s="12"/>
      <c r="FBB408" s="12"/>
      <c r="FBC408" s="12"/>
      <c r="FBD408" s="12"/>
      <c r="FBE408" s="12"/>
      <c r="FBF408" s="12"/>
      <c r="FBG408" s="12"/>
      <c r="FBH408" s="12"/>
      <c r="FBI408" s="12"/>
      <c r="FBJ408" s="12"/>
      <c r="FBK408" s="12"/>
      <c r="FBL408" s="12"/>
      <c r="FBM408" s="12"/>
      <c r="FBN408" s="12"/>
      <c r="FBO408" s="12"/>
      <c r="FBP408" s="12"/>
      <c r="FBQ408" s="12"/>
      <c r="FBR408" s="12"/>
      <c r="FBS408" s="12"/>
      <c r="FBT408" s="12"/>
      <c r="FBU408" s="12"/>
      <c r="FBV408" s="12"/>
      <c r="FBW408" s="12"/>
      <c r="FBX408" s="12"/>
      <c r="FBY408" s="12"/>
      <c r="FBZ408" s="12"/>
      <c r="FCA408" s="12"/>
      <c r="FCB408" s="12"/>
      <c r="FCC408" s="12"/>
      <c r="FCD408" s="12"/>
      <c r="FCE408" s="12"/>
      <c r="FCF408" s="12"/>
      <c r="FCG408" s="12"/>
      <c r="FCH408" s="12"/>
      <c r="FCI408" s="12"/>
      <c r="FCJ408" s="12"/>
      <c r="FCK408" s="12"/>
      <c r="FCL408" s="12"/>
      <c r="FCM408" s="12"/>
      <c r="FCN408" s="12"/>
      <c r="FCO408" s="12"/>
      <c r="FCP408" s="12"/>
      <c r="FCQ408" s="12"/>
      <c r="FCR408" s="12"/>
      <c r="FCS408" s="12"/>
      <c r="FCT408" s="12"/>
      <c r="FCU408" s="12"/>
      <c r="FCV408" s="12"/>
      <c r="FCW408" s="12"/>
      <c r="FCX408" s="12"/>
      <c r="FCY408" s="12"/>
      <c r="FCZ408" s="12"/>
      <c r="FDA408" s="12"/>
      <c r="FDB408" s="12"/>
      <c r="FDC408" s="12"/>
      <c r="FDD408" s="12"/>
      <c r="FDE408" s="12"/>
      <c r="FDF408" s="12"/>
      <c r="FDG408" s="12"/>
      <c r="FDH408" s="12"/>
      <c r="FDI408" s="12"/>
      <c r="FDJ408" s="12"/>
      <c r="FDK408" s="12"/>
      <c r="FDL408" s="12"/>
      <c r="FDM408" s="12"/>
      <c r="FDN408" s="12"/>
      <c r="FDO408" s="12"/>
      <c r="FDP408" s="12"/>
      <c r="FDQ408" s="12"/>
      <c r="FDR408" s="12"/>
      <c r="FDS408" s="12"/>
      <c r="FDT408" s="12"/>
      <c r="FDU408" s="12"/>
      <c r="FDV408" s="12"/>
      <c r="FDW408" s="12"/>
      <c r="FDX408" s="12"/>
      <c r="FDY408" s="12"/>
      <c r="FDZ408" s="12"/>
      <c r="FEA408" s="12"/>
      <c r="FEB408" s="12"/>
      <c r="FEC408" s="12"/>
      <c r="FED408" s="12"/>
      <c r="FEE408" s="12"/>
      <c r="FEF408" s="12"/>
      <c r="FEG408" s="12"/>
      <c r="FEH408" s="12"/>
      <c r="FEI408" s="12"/>
      <c r="FEJ408" s="12"/>
      <c r="FEK408" s="12"/>
      <c r="FEL408" s="12"/>
      <c r="FEM408" s="12"/>
      <c r="FEN408" s="12"/>
      <c r="FEO408" s="12"/>
      <c r="FEP408" s="12"/>
      <c r="FEQ408" s="12"/>
      <c r="FER408" s="12"/>
      <c r="FES408" s="12"/>
      <c r="FET408" s="12"/>
      <c r="FEU408" s="12"/>
      <c r="FEV408" s="12"/>
      <c r="FEW408" s="12"/>
      <c r="FEX408" s="12"/>
      <c r="FEY408" s="12"/>
      <c r="FEZ408" s="12"/>
      <c r="FFA408" s="12"/>
      <c r="FFB408" s="12"/>
      <c r="FFC408" s="12"/>
      <c r="FFD408" s="12"/>
      <c r="FFE408" s="12"/>
      <c r="FFF408" s="12"/>
      <c r="FFG408" s="12"/>
      <c r="FFH408" s="12"/>
      <c r="FFI408" s="12"/>
      <c r="FFJ408" s="12"/>
      <c r="FFK408" s="12"/>
      <c r="FFL408" s="12"/>
      <c r="FFM408" s="12"/>
      <c r="FFN408" s="12"/>
      <c r="FFO408" s="12"/>
      <c r="FFP408" s="12"/>
      <c r="FFQ408" s="12"/>
      <c r="FFR408" s="12"/>
      <c r="FFS408" s="12"/>
      <c r="FFT408" s="12"/>
      <c r="FFU408" s="12"/>
      <c r="FFV408" s="12"/>
      <c r="FFW408" s="12"/>
      <c r="FFX408" s="12"/>
      <c r="FFY408" s="12"/>
      <c r="FFZ408" s="12"/>
      <c r="FGA408" s="12"/>
      <c r="FGB408" s="12"/>
      <c r="FGC408" s="12"/>
      <c r="FGD408" s="12"/>
      <c r="FGE408" s="12"/>
      <c r="FGF408" s="12"/>
      <c r="FGG408" s="12"/>
      <c r="FGH408" s="12"/>
      <c r="FGI408" s="12"/>
      <c r="FGJ408" s="12"/>
      <c r="FGK408" s="12"/>
      <c r="FGL408" s="12"/>
      <c r="FGM408" s="12"/>
      <c r="FGN408" s="12"/>
      <c r="FGO408" s="12"/>
      <c r="FGP408" s="12"/>
      <c r="FGQ408" s="12"/>
      <c r="FGR408" s="12"/>
      <c r="FGS408" s="12"/>
      <c r="FGT408" s="12"/>
      <c r="FGU408" s="12"/>
      <c r="FGV408" s="12"/>
      <c r="FGW408" s="12"/>
      <c r="FGX408" s="12"/>
      <c r="FGY408" s="12"/>
      <c r="FGZ408" s="12"/>
      <c r="FHA408" s="12"/>
      <c r="FHB408" s="12"/>
      <c r="FHC408" s="12"/>
      <c r="FHD408" s="12"/>
      <c r="FHE408" s="12"/>
      <c r="FHF408" s="12"/>
      <c r="FHG408" s="12"/>
      <c r="FHH408" s="12"/>
      <c r="FHI408" s="12"/>
      <c r="FHJ408" s="12"/>
      <c r="FHK408" s="12"/>
      <c r="FHL408" s="12"/>
      <c r="FHM408" s="12"/>
      <c r="FHN408" s="12"/>
      <c r="FHO408" s="12"/>
      <c r="FHP408" s="12"/>
      <c r="FHQ408" s="12"/>
      <c r="FHR408" s="12"/>
      <c r="FHS408" s="12"/>
      <c r="FHT408" s="12"/>
      <c r="FHU408" s="12"/>
      <c r="FHV408" s="12"/>
      <c r="FHW408" s="12"/>
      <c r="FHX408" s="12"/>
      <c r="FHY408" s="12"/>
      <c r="FHZ408" s="12"/>
      <c r="FIA408" s="12"/>
      <c r="FIB408" s="12"/>
      <c r="FIC408" s="12"/>
      <c r="FID408" s="12"/>
      <c r="FIE408" s="12"/>
      <c r="FIF408" s="12"/>
      <c r="FIG408" s="12"/>
      <c r="FIH408" s="12"/>
      <c r="FII408" s="12"/>
      <c r="FIJ408" s="12"/>
      <c r="FIK408" s="12"/>
      <c r="FIL408" s="12"/>
      <c r="FIM408" s="12"/>
      <c r="FIN408" s="12"/>
      <c r="FIO408" s="12"/>
      <c r="FIP408" s="12"/>
      <c r="FIQ408" s="12"/>
      <c r="FIR408" s="12"/>
      <c r="FIS408" s="12"/>
      <c r="FIT408" s="12"/>
      <c r="FIU408" s="12"/>
      <c r="FIV408" s="12"/>
      <c r="FIW408" s="12"/>
      <c r="FIX408" s="12"/>
      <c r="FIY408" s="12"/>
      <c r="FIZ408" s="12"/>
      <c r="FJA408" s="12"/>
      <c r="FJB408" s="12"/>
      <c r="FJC408" s="12"/>
      <c r="FJD408" s="12"/>
      <c r="FJE408" s="12"/>
      <c r="FJF408" s="12"/>
      <c r="FJG408" s="12"/>
      <c r="FJH408" s="12"/>
      <c r="FJI408" s="12"/>
      <c r="FJJ408" s="12"/>
      <c r="FJK408" s="12"/>
      <c r="FJL408" s="12"/>
      <c r="FJM408" s="12"/>
      <c r="FJN408" s="12"/>
      <c r="FJO408" s="12"/>
      <c r="FJP408" s="12"/>
      <c r="FJQ408" s="12"/>
      <c r="FJR408" s="12"/>
      <c r="FJS408" s="12"/>
      <c r="FJT408" s="12"/>
      <c r="FJU408" s="12"/>
      <c r="FJV408" s="12"/>
      <c r="FJW408" s="12"/>
      <c r="FJX408" s="12"/>
      <c r="FJY408" s="12"/>
      <c r="FJZ408" s="12"/>
      <c r="FKA408" s="12"/>
      <c r="FKB408" s="12"/>
      <c r="FKC408" s="12"/>
      <c r="FKD408" s="12"/>
      <c r="FKE408" s="12"/>
      <c r="FKF408" s="12"/>
      <c r="FKG408" s="12"/>
      <c r="FKH408" s="12"/>
      <c r="FKI408" s="12"/>
      <c r="FKJ408" s="12"/>
      <c r="FKK408" s="12"/>
      <c r="FKL408" s="12"/>
      <c r="FKM408" s="12"/>
      <c r="FKN408" s="12"/>
      <c r="FKO408" s="12"/>
      <c r="FKP408" s="12"/>
      <c r="FKQ408" s="12"/>
      <c r="FKR408" s="12"/>
      <c r="FKS408" s="12"/>
      <c r="FKT408" s="12"/>
      <c r="FKU408" s="12"/>
      <c r="FKV408" s="12"/>
      <c r="FKW408" s="12"/>
      <c r="FKX408" s="12"/>
      <c r="FKY408" s="12"/>
      <c r="FKZ408" s="12"/>
      <c r="FLA408" s="12"/>
      <c r="FLB408" s="12"/>
      <c r="FLC408" s="12"/>
      <c r="FLD408" s="12"/>
      <c r="FLE408" s="12"/>
      <c r="FLF408" s="12"/>
      <c r="FLG408" s="12"/>
      <c r="FLH408" s="12"/>
      <c r="FLI408" s="12"/>
      <c r="FLJ408" s="12"/>
      <c r="FLK408" s="12"/>
      <c r="FLL408" s="12"/>
      <c r="FLM408" s="12"/>
      <c r="FLN408" s="12"/>
      <c r="FLO408" s="12"/>
      <c r="FLP408" s="12"/>
      <c r="FLQ408" s="12"/>
      <c r="FLR408" s="12"/>
      <c r="FLS408" s="12"/>
      <c r="FLT408" s="12"/>
      <c r="FLU408" s="12"/>
      <c r="FLV408" s="12"/>
      <c r="FLW408" s="12"/>
      <c r="FLX408" s="12"/>
      <c r="FLY408" s="12"/>
      <c r="FLZ408" s="12"/>
      <c r="FMA408" s="12"/>
      <c r="FMB408" s="12"/>
      <c r="FMC408" s="12"/>
      <c r="FMD408" s="12"/>
      <c r="FME408" s="12"/>
      <c r="FMF408" s="12"/>
      <c r="FMG408" s="12"/>
      <c r="FMH408" s="12"/>
      <c r="FMI408" s="12"/>
      <c r="FMJ408" s="12"/>
      <c r="FMK408" s="12"/>
      <c r="FML408" s="12"/>
      <c r="FMM408" s="12"/>
      <c r="FMN408" s="12"/>
      <c r="FMO408" s="12"/>
      <c r="FMP408" s="12"/>
      <c r="FMQ408" s="12"/>
      <c r="FMR408" s="12"/>
      <c r="FMS408" s="12"/>
      <c r="FMT408" s="12"/>
      <c r="FMU408" s="12"/>
      <c r="FMV408" s="12"/>
      <c r="FMW408" s="12"/>
      <c r="FMX408" s="12"/>
      <c r="FMY408" s="12"/>
      <c r="FMZ408" s="12"/>
      <c r="FNA408" s="12"/>
      <c r="FNB408" s="12"/>
      <c r="FNC408" s="12"/>
      <c r="FND408" s="12"/>
      <c r="FNE408" s="12"/>
      <c r="FNF408" s="12"/>
      <c r="FNG408" s="12"/>
      <c r="FNH408" s="12"/>
      <c r="FNI408" s="12"/>
      <c r="FNJ408" s="12"/>
      <c r="FNK408" s="12"/>
      <c r="FNL408" s="12"/>
      <c r="FNM408" s="12"/>
      <c r="FNN408" s="12"/>
      <c r="FNO408" s="12"/>
      <c r="FNP408" s="12"/>
      <c r="FNQ408" s="12"/>
      <c r="FNR408" s="12"/>
      <c r="FNS408" s="12"/>
      <c r="FNT408" s="12"/>
      <c r="FNU408" s="12"/>
      <c r="FNV408" s="12"/>
      <c r="FNW408" s="12"/>
      <c r="FNX408" s="12"/>
      <c r="FNY408" s="12"/>
      <c r="FNZ408" s="12"/>
      <c r="FOA408" s="12"/>
      <c r="FOB408" s="12"/>
      <c r="FOC408" s="12"/>
      <c r="FOD408" s="12"/>
      <c r="FOE408" s="12"/>
      <c r="FOF408" s="12"/>
      <c r="FOG408" s="12"/>
      <c r="FOH408" s="12"/>
      <c r="FOI408" s="12"/>
      <c r="FOJ408" s="12"/>
      <c r="FOK408" s="12"/>
      <c r="FOL408" s="12"/>
      <c r="FOM408" s="12"/>
      <c r="FON408" s="12"/>
      <c r="FOO408" s="12"/>
      <c r="FOP408" s="12"/>
      <c r="FOQ408" s="12"/>
      <c r="FOR408" s="12"/>
      <c r="FOS408" s="12"/>
      <c r="FOT408" s="12"/>
      <c r="FOU408" s="12"/>
      <c r="FOV408" s="12"/>
      <c r="FOW408" s="12"/>
      <c r="FOX408" s="12"/>
      <c r="FOY408" s="12"/>
      <c r="FOZ408" s="12"/>
      <c r="FPA408" s="12"/>
      <c r="FPB408" s="12"/>
      <c r="FPC408" s="12"/>
      <c r="FPD408" s="12"/>
      <c r="FPE408" s="12"/>
      <c r="FPF408" s="12"/>
      <c r="FPG408" s="12"/>
      <c r="FPH408" s="12"/>
      <c r="FPI408" s="12"/>
      <c r="FPJ408" s="12"/>
      <c r="FPK408" s="12"/>
      <c r="FPL408" s="12"/>
      <c r="FPM408" s="12"/>
      <c r="FPN408" s="12"/>
      <c r="FPO408" s="12"/>
      <c r="FPP408" s="12"/>
      <c r="FPQ408" s="12"/>
      <c r="FPR408" s="12"/>
      <c r="FPS408" s="12"/>
      <c r="FPT408" s="12"/>
      <c r="FPU408" s="12"/>
      <c r="FPV408" s="12"/>
      <c r="FPW408" s="12"/>
      <c r="FPX408" s="12"/>
      <c r="FPY408" s="12"/>
      <c r="FPZ408" s="12"/>
      <c r="FQA408" s="12"/>
      <c r="FQB408" s="12"/>
      <c r="FQC408" s="12"/>
      <c r="FQD408" s="12"/>
      <c r="FQE408" s="12"/>
      <c r="FQF408" s="12"/>
      <c r="FQG408" s="12"/>
      <c r="FQH408" s="12"/>
      <c r="FQI408" s="12"/>
      <c r="FQJ408" s="12"/>
      <c r="FQK408" s="12"/>
      <c r="FQL408" s="12"/>
      <c r="FQM408" s="12"/>
      <c r="FQN408" s="12"/>
      <c r="FQO408" s="12"/>
      <c r="FQP408" s="12"/>
      <c r="FQQ408" s="12"/>
      <c r="FQR408" s="12"/>
      <c r="FQS408" s="12"/>
      <c r="FQT408" s="12"/>
      <c r="FQU408" s="12"/>
      <c r="FQV408" s="12"/>
      <c r="FQW408" s="12"/>
      <c r="FQX408" s="12"/>
      <c r="FQY408" s="12"/>
      <c r="FQZ408" s="12"/>
      <c r="FRA408" s="12"/>
      <c r="FRB408" s="12"/>
      <c r="FRC408" s="12"/>
      <c r="FRD408" s="12"/>
      <c r="FRE408" s="12"/>
      <c r="FRF408" s="12"/>
      <c r="FRG408" s="12"/>
      <c r="FRH408" s="12"/>
      <c r="FRI408" s="12"/>
      <c r="FRJ408" s="12"/>
      <c r="FRK408" s="12"/>
      <c r="FRL408" s="12"/>
      <c r="FRM408" s="12"/>
      <c r="FRN408" s="12"/>
      <c r="FRO408" s="12"/>
      <c r="FRP408" s="12"/>
      <c r="FRQ408" s="12"/>
      <c r="FRR408" s="12"/>
      <c r="FRS408" s="12"/>
      <c r="FRT408" s="12"/>
      <c r="FRU408" s="12"/>
      <c r="FRV408" s="12"/>
      <c r="FRW408" s="12"/>
      <c r="FRX408" s="12"/>
      <c r="FRY408" s="12"/>
      <c r="FRZ408" s="12"/>
      <c r="FSA408" s="12"/>
      <c r="FSB408" s="12"/>
      <c r="FSC408" s="12"/>
      <c r="FSD408" s="12"/>
      <c r="FSE408" s="12"/>
      <c r="FSF408" s="12"/>
      <c r="FSG408" s="12"/>
      <c r="FSH408" s="12"/>
      <c r="FSI408" s="12"/>
      <c r="FSJ408" s="12"/>
      <c r="FSK408" s="12"/>
      <c r="FSL408" s="12"/>
      <c r="FSM408" s="12"/>
      <c r="FSN408" s="12"/>
      <c r="FSO408" s="12"/>
      <c r="FSP408" s="12"/>
      <c r="FSQ408" s="12"/>
      <c r="FSR408" s="12"/>
      <c r="FSS408" s="12"/>
      <c r="FST408" s="12"/>
      <c r="FSU408" s="12"/>
      <c r="FSV408" s="12"/>
      <c r="FSW408" s="12"/>
      <c r="FSX408" s="12"/>
      <c r="FSY408" s="12"/>
      <c r="FSZ408" s="12"/>
      <c r="FTA408" s="12"/>
      <c r="FTB408" s="12"/>
      <c r="FTC408" s="12"/>
      <c r="FTD408" s="12"/>
      <c r="FTE408" s="12"/>
      <c r="FTF408" s="12"/>
      <c r="FTG408" s="12"/>
      <c r="FTH408" s="12"/>
      <c r="FTI408" s="12"/>
      <c r="FTJ408" s="12"/>
      <c r="FTK408" s="12"/>
      <c r="FTL408" s="12"/>
      <c r="FTM408" s="12"/>
      <c r="FTN408" s="12"/>
      <c r="FTO408" s="12"/>
      <c r="FTP408" s="12"/>
      <c r="FTQ408" s="12"/>
      <c r="FTR408" s="12"/>
      <c r="FTS408" s="12"/>
      <c r="FTT408" s="12"/>
      <c r="FTU408" s="12"/>
      <c r="FTV408" s="12"/>
      <c r="FTW408" s="12"/>
      <c r="FTX408" s="12"/>
      <c r="FTY408" s="12"/>
      <c r="FTZ408" s="12"/>
      <c r="FUA408" s="12"/>
      <c r="FUB408" s="12"/>
      <c r="FUC408" s="12"/>
      <c r="FUD408" s="12"/>
      <c r="FUE408" s="12"/>
      <c r="FUF408" s="12"/>
      <c r="FUG408" s="12"/>
      <c r="FUH408" s="12"/>
      <c r="FUI408" s="12"/>
      <c r="FUJ408" s="12"/>
      <c r="FUK408" s="12"/>
      <c r="FUL408" s="12"/>
      <c r="FUM408" s="12"/>
      <c r="FUN408" s="12"/>
      <c r="FUO408" s="12"/>
      <c r="FUP408" s="12"/>
      <c r="FUQ408" s="12"/>
      <c r="FUR408" s="12"/>
      <c r="FUS408" s="12"/>
      <c r="FUT408" s="12"/>
      <c r="FUU408" s="12"/>
      <c r="FUV408" s="12"/>
      <c r="FUW408" s="12"/>
      <c r="FUX408" s="12"/>
      <c r="FUY408" s="12"/>
      <c r="FUZ408" s="12"/>
      <c r="FVA408" s="12"/>
      <c r="FVB408" s="12"/>
      <c r="FVC408" s="12"/>
      <c r="FVD408" s="12"/>
      <c r="FVE408" s="12"/>
      <c r="FVF408" s="12"/>
      <c r="FVG408" s="12"/>
      <c r="FVH408" s="12"/>
      <c r="FVI408" s="12"/>
      <c r="FVJ408" s="12"/>
      <c r="FVK408" s="12"/>
      <c r="FVL408" s="12"/>
      <c r="FVM408" s="12"/>
      <c r="FVN408" s="12"/>
      <c r="FVO408" s="12"/>
      <c r="FVP408" s="12"/>
      <c r="FVQ408" s="12"/>
      <c r="FVR408" s="12"/>
      <c r="FVS408" s="12"/>
      <c r="FVT408" s="12"/>
      <c r="FVU408" s="12"/>
      <c r="FVV408" s="12"/>
      <c r="FVW408" s="12"/>
      <c r="FVX408" s="12"/>
      <c r="FVY408" s="12"/>
      <c r="FVZ408" s="12"/>
      <c r="FWA408" s="12"/>
      <c r="FWB408" s="12"/>
      <c r="FWC408" s="12"/>
      <c r="FWD408" s="12"/>
      <c r="FWE408" s="12"/>
      <c r="FWF408" s="12"/>
      <c r="FWG408" s="12"/>
      <c r="FWH408" s="12"/>
      <c r="FWI408" s="12"/>
      <c r="FWJ408" s="12"/>
      <c r="FWK408" s="12"/>
      <c r="FWL408" s="12"/>
      <c r="FWM408" s="12"/>
      <c r="FWN408" s="12"/>
      <c r="FWO408" s="12"/>
      <c r="FWP408" s="12"/>
      <c r="FWQ408" s="12"/>
      <c r="FWR408" s="12"/>
      <c r="FWS408" s="12"/>
      <c r="FWT408" s="12"/>
      <c r="FWU408" s="12"/>
      <c r="FWV408" s="12"/>
      <c r="FWW408" s="12"/>
      <c r="FWX408" s="12"/>
      <c r="FWY408" s="12"/>
      <c r="FWZ408" s="12"/>
      <c r="FXA408" s="12"/>
      <c r="FXB408" s="12"/>
      <c r="FXC408" s="12"/>
      <c r="FXD408" s="12"/>
      <c r="FXE408" s="12"/>
      <c r="FXF408" s="12"/>
      <c r="FXG408" s="12"/>
      <c r="FXH408" s="12"/>
      <c r="FXI408" s="12"/>
      <c r="FXJ408" s="12"/>
      <c r="FXK408" s="12"/>
      <c r="FXL408" s="12"/>
      <c r="FXM408" s="12"/>
      <c r="FXN408" s="12"/>
      <c r="FXO408" s="12"/>
      <c r="FXP408" s="12"/>
      <c r="FXQ408" s="12"/>
      <c r="FXR408" s="12"/>
      <c r="FXS408" s="12"/>
      <c r="FXT408" s="12"/>
      <c r="FXU408" s="12"/>
      <c r="FXV408" s="12"/>
      <c r="FXW408" s="12"/>
      <c r="FXX408" s="12"/>
      <c r="FXY408" s="12"/>
      <c r="FXZ408" s="12"/>
      <c r="FYA408" s="12"/>
      <c r="FYB408" s="12"/>
      <c r="FYC408" s="12"/>
      <c r="FYD408" s="12"/>
      <c r="FYE408" s="12"/>
      <c r="FYF408" s="12"/>
      <c r="FYG408" s="12"/>
      <c r="FYH408" s="12"/>
      <c r="FYI408" s="12"/>
      <c r="FYJ408" s="12"/>
      <c r="FYK408" s="12"/>
      <c r="FYL408" s="12"/>
      <c r="FYM408" s="12"/>
      <c r="FYN408" s="12"/>
      <c r="FYO408" s="12"/>
      <c r="FYP408" s="12"/>
      <c r="FYQ408" s="12"/>
      <c r="FYR408" s="12"/>
      <c r="FYS408" s="12"/>
      <c r="FYT408" s="12"/>
      <c r="FYU408" s="12"/>
      <c r="FYV408" s="12"/>
      <c r="FYW408" s="12"/>
      <c r="FYX408" s="12"/>
      <c r="FYY408" s="12"/>
      <c r="FYZ408" s="12"/>
      <c r="FZA408" s="12"/>
      <c r="FZB408" s="12"/>
      <c r="FZC408" s="12"/>
      <c r="FZD408" s="12"/>
      <c r="FZE408" s="12"/>
      <c r="FZF408" s="12"/>
      <c r="FZG408" s="12"/>
      <c r="FZH408" s="12"/>
      <c r="FZI408" s="12"/>
      <c r="FZJ408" s="12"/>
      <c r="FZK408" s="12"/>
      <c r="FZL408" s="12"/>
      <c r="FZM408" s="12"/>
      <c r="FZN408" s="12"/>
      <c r="FZO408" s="12"/>
      <c r="FZP408" s="12"/>
      <c r="FZQ408" s="12"/>
      <c r="FZR408" s="12"/>
      <c r="FZS408" s="12"/>
      <c r="FZT408" s="12"/>
      <c r="FZU408" s="12"/>
      <c r="FZV408" s="12"/>
      <c r="FZW408" s="12"/>
      <c r="FZX408" s="12"/>
      <c r="FZY408" s="12"/>
      <c r="FZZ408" s="12"/>
      <c r="GAA408" s="12"/>
      <c r="GAB408" s="12"/>
      <c r="GAC408" s="12"/>
      <c r="GAD408" s="12"/>
      <c r="GAE408" s="12"/>
      <c r="GAF408" s="12"/>
      <c r="GAG408" s="12"/>
      <c r="GAH408" s="12"/>
      <c r="GAI408" s="12"/>
      <c r="GAJ408" s="12"/>
      <c r="GAK408" s="12"/>
      <c r="GAL408" s="12"/>
      <c r="GAM408" s="12"/>
      <c r="GAN408" s="12"/>
      <c r="GAO408" s="12"/>
      <c r="GAP408" s="12"/>
      <c r="GAQ408" s="12"/>
      <c r="GAR408" s="12"/>
      <c r="GAS408" s="12"/>
      <c r="GAT408" s="12"/>
      <c r="GAU408" s="12"/>
      <c r="GAV408" s="12"/>
      <c r="GAW408" s="12"/>
      <c r="GAX408" s="12"/>
      <c r="GAY408" s="12"/>
      <c r="GAZ408" s="12"/>
      <c r="GBA408" s="12"/>
      <c r="GBB408" s="12"/>
      <c r="GBC408" s="12"/>
      <c r="GBD408" s="12"/>
      <c r="GBE408" s="12"/>
      <c r="GBF408" s="12"/>
      <c r="GBG408" s="12"/>
      <c r="GBH408" s="12"/>
      <c r="GBI408" s="12"/>
      <c r="GBJ408" s="12"/>
      <c r="GBK408" s="12"/>
      <c r="GBL408" s="12"/>
      <c r="GBM408" s="12"/>
      <c r="GBN408" s="12"/>
      <c r="GBO408" s="12"/>
      <c r="GBP408" s="12"/>
      <c r="GBQ408" s="12"/>
      <c r="GBR408" s="12"/>
      <c r="GBS408" s="12"/>
      <c r="GBT408" s="12"/>
      <c r="GBU408" s="12"/>
      <c r="GBV408" s="12"/>
      <c r="GBW408" s="12"/>
      <c r="GBX408" s="12"/>
      <c r="GBY408" s="12"/>
      <c r="GBZ408" s="12"/>
      <c r="GCA408" s="12"/>
      <c r="GCB408" s="12"/>
      <c r="GCC408" s="12"/>
      <c r="GCD408" s="12"/>
      <c r="GCE408" s="12"/>
      <c r="GCF408" s="12"/>
      <c r="GCG408" s="12"/>
      <c r="GCH408" s="12"/>
      <c r="GCI408" s="12"/>
      <c r="GCJ408" s="12"/>
      <c r="GCK408" s="12"/>
      <c r="GCL408" s="12"/>
      <c r="GCM408" s="12"/>
      <c r="GCN408" s="12"/>
      <c r="GCO408" s="12"/>
      <c r="GCP408" s="12"/>
      <c r="GCQ408" s="12"/>
      <c r="GCR408" s="12"/>
      <c r="GCS408" s="12"/>
      <c r="GCT408" s="12"/>
      <c r="GCU408" s="12"/>
      <c r="GCV408" s="12"/>
      <c r="GCW408" s="12"/>
      <c r="GCX408" s="12"/>
      <c r="GCY408" s="12"/>
      <c r="GCZ408" s="12"/>
      <c r="GDA408" s="12"/>
      <c r="GDB408" s="12"/>
      <c r="GDC408" s="12"/>
      <c r="GDD408" s="12"/>
      <c r="GDE408" s="12"/>
      <c r="GDF408" s="12"/>
      <c r="GDG408" s="12"/>
      <c r="GDH408" s="12"/>
      <c r="GDI408" s="12"/>
      <c r="GDJ408" s="12"/>
      <c r="GDK408" s="12"/>
      <c r="GDL408" s="12"/>
      <c r="GDM408" s="12"/>
      <c r="GDN408" s="12"/>
      <c r="GDO408" s="12"/>
      <c r="GDP408" s="12"/>
      <c r="GDQ408" s="12"/>
      <c r="GDR408" s="12"/>
      <c r="GDS408" s="12"/>
      <c r="GDT408" s="12"/>
      <c r="GDU408" s="12"/>
      <c r="GDV408" s="12"/>
      <c r="GDW408" s="12"/>
      <c r="GDX408" s="12"/>
      <c r="GDY408" s="12"/>
      <c r="GDZ408" s="12"/>
      <c r="GEA408" s="12"/>
      <c r="GEB408" s="12"/>
      <c r="GEC408" s="12"/>
      <c r="GED408" s="12"/>
      <c r="GEE408" s="12"/>
      <c r="GEF408" s="12"/>
      <c r="GEG408" s="12"/>
      <c r="GEH408" s="12"/>
      <c r="GEI408" s="12"/>
      <c r="GEJ408" s="12"/>
      <c r="GEK408" s="12"/>
      <c r="GEL408" s="12"/>
      <c r="GEM408" s="12"/>
      <c r="GEN408" s="12"/>
      <c r="GEO408" s="12"/>
      <c r="GEP408" s="12"/>
      <c r="GEQ408" s="12"/>
      <c r="GER408" s="12"/>
      <c r="GES408" s="12"/>
      <c r="GET408" s="12"/>
      <c r="GEU408" s="12"/>
      <c r="GEV408" s="12"/>
      <c r="GEW408" s="12"/>
      <c r="GEX408" s="12"/>
      <c r="GEY408" s="12"/>
      <c r="GEZ408" s="12"/>
      <c r="GFA408" s="12"/>
      <c r="GFB408" s="12"/>
      <c r="GFC408" s="12"/>
      <c r="GFD408" s="12"/>
      <c r="GFE408" s="12"/>
      <c r="GFF408" s="12"/>
      <c r="GFG408" s="12"/>
      <c r="GFH408" s="12"/>
      <c r="GFI408" s="12"/>
      <c r="GFJ408" s="12"/>
      <c r="GFK408" s="12"/>
      <c r="GFL408" s="12"/>
      <c r="GFM408" s="12"/>
      <c r="GFN408" s="12"/>
      <c r="GFO408" s="12"/>
      <c r="GFP408" s="12"/>
      <c r="GFQ408" s="12"/>
      <c r="GFR408" s="12"/>
      <c r="GFS408" s="12"/>
      <c r="GFT408" s="12"/>
      <c r="GFU408" s="12"/>
      <c r="GFV408" s="12"/>
      <c r="GFW408" s="12"/>
      <c r="GFX408" s="12"/>
      <c r="GFY408" s="12"/>
      <c r="GFZ408" s="12"/>
      <c r="GGA408" s="12"/>
      <c r="GGB408" s="12"/>
      <c r="GGC408" s="12"/>
      <c r="GGD408" s="12"/>
      <c r="GGE408" s="12"/>
      <c r="GGF408" s="12"/>
      <c r="GGG408" s="12"/>
      <c r="GGH408" s="12"/>
      <c r="GGI408" s="12"/>
      <c r="GGJ408" s="12"/>
      <c r="GGK408" s="12"/>
      <c r="GGL408" s="12"/>
      <c r="GGM408" s="12"/>
      <c r="GGN408" s="12"/>
      <c r="GGO408" s="12"/>
      <c r="GGP408" s="12"/>
      <c r="GGQ408" s="12"/>
      <c r="GGR408" s="12"/>
      <c r="GGS408" s="12"/>
      <c r="GGT408" s="12"/>
      <c r="GGU408" s="12"/>
      <c r="GGV408" s="12"/>
      <c r="GGW408" s="12"/>
      <c r="GGX408" s="12"/>
      <c r="GGY408" s="12"/>
      <c r="GGZ408" s="12"/>
      <c r="GHA408" s="12"/>
      <c r="GHB408" s="12"/>
      <c r="GHC408" s="12"/>
      <c r="GHD408" s="12"/>
      <c r="GHE408" s="12"/>
      <c r="GHF408" s="12"/>
      <c r="GHG408" s="12"/>
      <c r="GHH408" s="12"/>
      <c r="GHI408" s="12"/>
      <c r="GHJ408" s="12"/>
      <c r="GHK408" s="12"/>
      <c r="GHL408" s="12"/>
      <c r="GHM408" s="12"/>
      <c r="GHN408" s="12"/>
      <c r="GHO408" s="12"/>
      <c r="GHP408" s="12"/>
      <c r="GHQ408" s="12"/>
      <c r="GHR408" s="12"/>
      <c r="GHS408" s="12"/>
      <c r="GHT408" s="12"/>
      <c r="GHU408" s="12"/>
      <c r="GHV408" s="12"/>
      <c r="GHW408" s="12"/>
      <c r="GHX408" s="12"/>
      <c r="GHY408" s="12"/>
      <c r="GHZ408" s="12"/>
      <c r="GIA408" s="12"/>
      <c r="GIB408" s="12"/>
      <c r="GIC408" s="12"/>
      <c r="GID408" s="12"/>
      <c r="GIE408" s="12"/>
      <c r="GIF408" s="12"/>
      <c r="GIG408" s="12"/>
      <c r="GIH408" s="12"/>
      <c r="GII408" s="12"/>
      <c r="GIJ408" s="12"/>
      <c r="GIK408" s="12"/>
      <c r="GIL408" s="12"/>
      <c r="GIM408" s="12"/>
      <c r="GIN408" s="12"/>
      <c r="GIO408" s="12"/>
      <c r="GIP408" s="12"/>
      <c r="GIQ408" s="12"/>
      <c r="GIR408" s="12"/>
      <c r="GIS408" s="12"/>
      <c r="GIT408" s="12"/>
      <c r="GIU408" s="12"/>
      <c r="GIV408" s="12"/>
      <c r="GIW408" s="12"/>
      <c r="GIX408" s="12"/>
      <c r="GIY408" s="12"/>
      <c r="GIZ408" s="12"/>
      <c r="GJA408" s="12"/>
      <c r="GJB408" s="12"/>
      <c r="GJC408" s="12"/>
      <c r="GJD408" s="12"/>
      <c r="GJE408" s="12"/>
      <c r="GJF408" s="12"/>
      <c r="GJG408" s="12"/>
      <c r="GJH408" s="12"/>
      <c r="GJI408" s="12"/>
      <c r="GJJ408" s="12"/>
      <c r="GJK408" s="12"/>
      <c r="GJL408" s="12"/>
      <c r="GJM408" s="12"/>
      <c r="GJN408" s="12"/>
      <c r="GJO408" s="12"/>
      <c r="GJP408" s="12"/>
      <c r="GJQ408" s="12"/>
      <c r="GJR408" s="12"/>
      <c r="GJS408" s="12"/>
      <c r="GJT408" s="12"/>
      <c r="GJU408" s="12"/>
      <c r="GJV408" s="12"/>
      <c r="GJW408" s="12"/>
      <c r="GJX408" s="12"/>
      <c r="GJY408" s="12"/>
      <c r="GJZ408" s="12"/>
      <c r="GKA408" s="12"/>
      <c r="GKB408" s="12"/>
      <c r="GKC408" s="12"/>
      <c r="GKD408" s="12"/>
      <c r="GKE408" s="12"/>
      <c r="GKF408" s="12"/>
      <c r="GKG408" s="12"/>
      <c r="GKH408" s="12"/>
      <c r="GKI408" s="12"/>
      <c r="GKJ408" s="12"/>
      <c r="GKK408" s="12"/>
      <c r="GKL408" s="12"/>
      <c r="GKM408" s="12"/>
      <c r="GKN408" s="12"/>
      <c r="GKO408" s="12"/>
      <c r="GKP408" s="12"/>
      <c r="GKQ408" s="12"/>
      <c r="GKR408" s="12"/>
      <c r="GKS408" s="12"/>
      <c r="GKT408" s="12"/>
      <c r="GKU408" s="12"/>
      <c r="GKV408" s="12"/>
      <c r="GKW408" s="12"/>
      <c r="GKX408" s="12"/>
      <c r="GKY408" s="12"/>
      <c r="GKZ408" s="12"/>
      <c r="GLA408" s="12"/>
      <c r="GLB408" s="12"/>
      <c r="GLC408" s="12"/>
      <c r="GLD408" s="12"/>
      <c r="GLE408" s="12"/>
      <c r="GLF408" s="12"/>
      <c r="GLG408" s="12"/>
      <c r="GLH408" s="12"/>
      <c r="GLI408" s="12"/>
      <c r="GLJ408" s="12"/>
      <c r="GLK408" s="12"/>
      <c r="GLL408" s="12"/>
      <c r="GLM408" s="12"/>
      <c r="GLN408" s="12"/>
      <c r="GLO408" s="12"/>
      <c r="GLP408" s="12"/>
      <c r="GLQ408" s="12"/>
      <c r="GLR408" s="12"/>
      <c r="GLS408" s="12"/>
      <c r="GLT408" s="12"/>
      <c r="GLU408" s="12"/>
      <c r="GLV408" s="12"/>
      <c r="GLW408" s="12"/>
      <c r="GLX408" s="12"/>
      <c r="GLY408" s="12"/>
      <c r="GLZ408" s="12"/>
      <c r="GMA408" s="12"/>
      <c r="GMB408" s="12"/>
      <c r="GMC408" s="12"/>
      <c r="GMD408" s="12"/>
      <c r="GME408" s="12"/>
      <c r="GMF408" s="12"/>
      <c r="GMG408" s="12"/>
      <c r="GMH408" s="12"/>
      <c r="GMI408" s="12"/>
      <c r="GMJ408" s="12"/>
      <c r="GMK408" s="12"/>
      <c r="GML408" s="12"/>
      <c r="GMM408" s="12"/>
      <c r="GMN408" s="12"/>
      <c r="GMO408" s="12"/>
      <c r="GMP408" s="12"/>
      <c r="GMQ408" s="12"/>
      <c r="GMR408" s="12"/>
      <c r="GMS408" s="12"/>
      <c r="GMT408" s="12"/>
      <c r="GMU408" s="12"/>
      <c r="GMV408" s="12"/>
      <c r="GMW408" s="12"/>
      <c r="GMX408" s="12"/>
      <c r="GMY408" s="12"/>
      <c r="GMZ408" s="12"/>
      <c r="GNA408" s="12"/>
      <c r="GNB408" s="12"/>
      <c r="GNC408" s="12"/>
      <c r="GND408" s="12"/>
      <c r="GNE408" s="12"/>
      <c r="GNF408" s="12"/>
      <c r="GNG408" s="12"/>
      <c r="GNH408" s="12"/>
      <c r="GNI408" s="12"/>
      <c r="GNJ408" s="12"/>
      <c r="GNK408" s="12"/>
      <c r="GNL408" s="12"/>
      <c r="GNM408" s="12"/>
      <c r="GNN408" s="12"/>
      <c r="GNO408" s="12"/>
      <c r="GNP408" s="12"/>
      <c r="GNQ408" s="12"/>
      <c r="GNR408" s="12"/>
      <c r="GNS408" s="12"/>
      <c r="GNT408" s="12"/>
      <c r="GNU408" s="12"/>
      <c r="GNV408" s="12"/>
      <c r="GNW408" s="12"/>
      <c r="GNX408" s="12"/>
      <c r="GNY408" s="12"/>
      <c r="GNZ408" s="12"/>
      <c r="GOA408" s="12"/>
      <c r="GOB408" s="12"/>
      <c r="GOC408" s="12"/>
      <c r="GOD408" s="12"/>
      <c r="GOE408" s="12"/>
      <c r="GOF408" s="12"/>
      <c r="GOG408" s="12"/>
      <c r="GOH408" s="12"/>
      <c r="GOI408" s="12"/>
      <c r="GOJ408" s="12"/>
      <c r="GOK408" s="12"/>
      <c r="GOL408" s="12"/>
      <c r="GOM408" s="12"/>
      <c r="GON408" s="12"/>
      <c r="GOO408" s="12"/>
      <c r="GOP408" s="12"/>
      <c r="GOQ408" s="12"/>
      <c r="GOR408" s="12"/>
      <c r="GOS408" s="12"/>
      <c r="GOT408" s="12"/>
      <c r="GOU408" s="12"/>
      <c r="GOV408" s="12"/>
      <c r="GOW408" s="12"/>
      <c r="GOX408" s="12"/>
      <c r="GOY408" s="12"/>
      <c r="GOZ408" s="12"/>
      <c r="GPA408" s="12"/>
      <c r="GPB408" s="12"/>
      <c r="GPC408" s="12"/>
      <c r="GPD408" s="12"/>
      <c r="GPE408" s="12"/>
      <c r="GPF408" s="12"/>
      <c r="GPG408" s="12"/>
      <c r="GPH408" s="12"/>
      <c r="GPI408" s="12"/>
      <c r="GPJ408" s="12"/>
      <c r="GPK408" s="12"/>
      <c r="GPL408" s="12"/>
      <c r="GPM408" s="12"/>
      <c r="GPN408" s="12"/>
      <c r="GPO408" s="12"/>
      <c r="GPP408" s="12"/>
      <c r="GPQ408" s="12"/>
      <c r="GPR408" s="12"/>
      <c r="GPS408" s="12"/>
      <c r="GPT408" s="12"/>
      <c r="GPU408" s="12"/>
      <c r="GPV408" s="12"/>
      <c r="GPW408" s="12"/>
      <c r="GPX408" s="12"/>
      <c r="GPY408" s="12"/>
      <c r="GPZ408" s="12"/>
      <c r="GQA408" s="12"/>
      <c r="GQB408" s="12"/>
      <c r="GQC408" s="12"/>
      <c r="GQD408" s="12"/>
      <c r="GQE408" s="12"/>
      <c r="GQF408" s="12"/>
      <c r="GQG408" s="12"/>
      <c r="GQH408" s="12"/>
      <c r="GQI408" s="12"/>
      <c r="GQJ408" s="12"/>
      <c r="GQK408" s="12"/>
      <c r="GQL408" s="12"/>
      <c r="GQM408" s="12"/>
      <c r="GQN408" s="12"/>
      <c r="GQO408" s="12"/>
      <c r="GQP408" s="12"/>
      <c r="GQQ408" s="12"/>
      <c r="GQR408" s="12"/>
      <c r="GQS408" s="12"/>
      <c r="GQT408" s="12"/>
      <c r="GQU408" s="12"/>
      <c r="GQV408" s="12"/>
      <c r="GQW408" s="12"/>
      <c r="GQX408" s="12"/>
      <c r="GQY408" s="12"/>
      <c r="GQZ408" s="12"/>
      <c r="GRA408" s="12"/>
      <c r="GRB408" s="12"/>
      <c r="GRC408" s="12"/>
      <c r="GRD408" s="12"/>
      <c r="GRE408" s="12"/>
      <c r="GRF408" s="12"/>
      <c r="GRG408" s="12"/>
      <c r="GRH408" s="12"/>
      <c r="GRI408" s="12"/>
      <c r="GRJ408" s="12"/>
      <c r="GRK408" s="12"/>
      <c r="GRL408" s="12"/>
      <c r="GRM408" s="12"/>
      <c r="GRN408" s="12"/>
      <c r="GRO408" s="12"/>
      <c r="GRP408" s="12"/>
      <c r="GRQ408" s="12"/>
      <c r="GRR408" s="12"/>
      <c r="GRS408" s="12"/>
      <c r="GRT408" s="12"/>
      <c r="GRU408" s="12"/>
      <c r="GRV408" s="12"/>
      <c r="GRW408" s="12"/>
      <c r="GRX408" s="12"/>
      <c r="GRY408" s="12"/>
      <c r="GRZ408" s="12"/>
      <c r="GSA408" s="12"/>
      <c r="GSB408" s="12"/>
      <c r="GSC408" s="12"/>
      <c r="GSD408" s="12"/>
      <c r="GSE408" s="12"/>
      <c r="GSF408" s="12"/>
      <c r="GSG408" s="12"/>
      <c r="GSH408" s="12"/>
      <c r="GSI408" s="12"/>
      <c r="GSJ408" s="12"/>
      <c r="GSK408" s="12"/>
      <c r="GSL408" s="12"/>
      <c r="GSM408" s="12"/>
      <c r="GSN408" s="12"/>
      <c r="GSO408" s="12"/>
      <c r="GSP408" s="12"/>
      <c r="GSQ408" s="12"/>
      <c r="GSR408" s="12"/>
      <c r="GSS408" s="12"/>
      <c r="GST408" s="12"/>
      <c r="GSU408" s="12"/>
      <c r="GSV408" s="12"/>
      <c r="GSW408" s="12"/>
      <c r="GSX408" s="12"/>
      <c r="GSY408" s="12"/>
      <c r="GSZ408" s="12"/>
      <c r="GTA408" s="12"/>
      <c r="GTB408" s="12"/>
      <c r="GTC408" s="12"/>
      <c r="GTD408" s="12"/>
      <c r="GTE408" s="12"/>
      <c r="GTF408" s="12"/>
      <c r="GTG408" s="12"/>
      <c r="GTH408" s="12"/>
      <c r="GTI408" s="12"/>
      <c r="GTJ408" s="12"/>
      <c r="GTK408" s="12"/>
      <c r="GTL408" s="12"/>
      <c r="GTM408" s="12"/>
      <c r="GTN408" s="12"/>
      <c r="GTO408" s="12"/>
      <c r="GTP408" s="12"/>
      <c r="GTQ408" s="12"/>
      <c r="GTR408" s="12"/>
      <c r="GTS408" s="12"/>
      <c r="GTT408" s="12"/>
      <c r="GTU408" s="12"/>
      <c r="GTV408" s="12"/>
      <c r="GTW408" s="12"/>
      <c r="GTX408" s="12"/>
      <c r="GTY408" s="12"/>
      <c r="GTZ408" s="12"/>
      <c r="GUA408" s="12"/>
      <c r="GUB408" s="12"/>
      <c r="GUC408" s="12"/>
      <c r="GUD408" s="12"/>
      <c r="GUE408" s="12"/>
      <c r="GUF408" s="12"/>
      <c r="GUG408" s="12"/>
      <c r="GUH408" s="12"/>
      <c r="GUI408" s="12"/>
      <c r="GUJ408" s="12"/>
      <c r="GUK408" s="12"/>
      <c r="GUL408" s="12"/>
      <c r="GUM408" s="12"/>
      <c r="GUN408" s="12"/>
      <c r="GUO408" s="12"/>
      <c r="GUP408" s="12"/>
      <c r="GUQ408" s="12"/>
      <c r="GUR408" s="12"/>
      <c r="GUS408" s="12"/>
      <c r="GUT408" s="12"/>
      <c r="GUU408" s="12"/>
      <c r="GUV408" s="12"/>
      <c r="GUW408" s="12"/>
      <c r="GUX408" s="12"/>
      <c r="GUY408" s="12"/>
      <c r="GUZ408" s="12"/>
      <c r="GVA408" s="12"/>
      <c r="GVB408" s="12"/>
      <c r="GVC408" s="12"/>
      <c r="GVD408" s="12"/>
      <c r="GVE408" s="12"/>
      <c r="GVF408" s="12"/>
      <c r="GVG408" s="12"/>
      <c r="GVH408" s="12"/>
      <c r="GVI408" s="12"/>
      <c r="GVJ408" s="12"/>
      <c r="GVK408" s="12"/>
      <c r="GVL408" s="12"/>
      <c r="GVM408" s="12"/>
      <c r="GVN408" s="12"/>
      <c r="GVO408" s="12"/>
      <c r="GVP408" s="12"/>
      <c r="GVQ408" s="12"/>
      <c r="GVR408" s="12"/>
      <c r="GVS408" s="12"/>
      <c r="GVT408" s="12"/>
      <c r="GVU408" s="12"/>
      <c r="GVV408" s="12"/>
      <c r="GVW408" s="12"/>
      <c r="GVX408" s="12"/>
      <c r="GVY408" s="12"/>
      <c r="GVZ408" s="12"/>
      <c r="GWA408" s="12"/>
      <c r="GWB408" s="12"/>
      <c r="GWC408" s="12"/>
      <c r="GWD408" s="12"/>
      <c r="GWE408" s="12"/>
      <c r="GWF408" s="12"/>
      <c r="GWG408" s="12"/>
      <c r="GWH408" s="12"/>
      <c r="GWI408" s="12"/>
      <c r="GWJ408" s="12"/>
      <c r="GWK408" s="12"/>
      <c r="GWL408" s="12"/>
      <c r="GWM408" s="12"/>
      <c r="GWN408" s="12"/>
      <c r="GWO408" s="12"/>
      <c r="GWP408" s="12"/>
      <c r="GWQ408" s="12"/>
      <c r="GWR408" s="12"/>
      <c r="GWS408" s="12"/>
      <c r="GWT408" s="12"/>
      <c r="GWU408" s="12"/>
      <c r="GWV408" s="12"/>
      <c r="GWW408" s="12"/>
      <c r="GWX408" s="12"/>
      <c r="GWY408" s="12"/>
      <c r="GWZ408" s="12"/>
      <c r="GXA408" s="12"/>
      <c r="GXB408" s="12"/>
      <c r="GXC408" s="12"/>
      <c r="GXD408" s="12"/>
      <c r="GXE408" s="12"/>
      <c r="GXF408" s="12"/>
      <c r="GXG408" s="12"/>
      <c r="GXH408" s="12"/>
      <c r="GXI408" s="12"/>
      <c r="GXJ408" s="12"/>
      <c r="GXK408" s="12"/>
      <c r="GXL408" s="12"/>
      <c r="GXM408" s="12"/>
      <c r="GXN408" s="12"/>
      <c r="GXO408" s="12"/>
      <c r="GXP408" s="12"/>
      <c r="GXQ408" s="12"/>
      <c r="GXR408" s="12"/>
      <c r="GXS408" s="12"/>
      <c r="GXT408" s="12"/>
      <c r="GXU408" s="12"/>
      <c r="GXV408" s="12"/>
      <c r="GXW408" s="12"/>
      <c r="GXX408" s="12"/>
      <c r="GXY408" s="12"/>
      <c r="GXZ408" s="12"/>
      <c r="GYA408" s="12"/>
      <c r="GYB408" s="12"/>
      <c r="GYC408" s="12"/>
      <c r="GYD408" s="12"/>
      <c r="GYE408" s="12"/>
      <c r="GYF408" s="12"/>
      <c r="GYG408" s="12"/>
      <c r="GYH408" s="12"/>
      <c r="GYI408" s="12"/>
      <c r="GYJ408" s="12"/>
      <c r="GYK408" s="12"/>
      <c r="GYL408" s="12"/>
      <c r="GYM408" s="12"/>
      <c r="GYN408" s="12"/>
      <c r="GYO408" s="12"/>
      <c r="GYP408" s="12"/>
      <c r="GYQ408" s="12"/>
      <c r="GYR408" s="12"/>
      <c r="GYS408" s="12"/>
      <c r="GYT408" s="12"/>
      <c r="GYU408" s="12"/>
      <c r="GYV408" s="12"/>
      <c r="GYW408" s="12"/>
      <c r="GYX408" s="12"/>
      <c r="GYY408" s="12"/>
      <c r="GYZ408" s="12"/>
      <c r="GZA408" s="12"/>
      <c r="GZB408" s="12"/>
      <c r="GZC408" s="12"/>
      <c r="GZD408" s="12"/>
      <c r="GZE408" s="12"/>
      <c r="GZF408" s="12"/>
      <c r="GZG408" s="12"/>
      <c r="GZH408" s="12"/>
      <c r="GZI408" s="12"/>
      <c r="GZJ408" s="12"/>
      <c r="GZK408" s="12"/>
      <c r="GZL408" s="12"/>
      <c r="GZM408" s="12"/>
      <c r="GZN408" s="12"/>
      <c r="GZO408" s="12"/>
      <c r="GZP408" s="12"/>
      <c r="GZQ408" s="12"/>
      <c r="GZR408" s="12"/>
      <c r="GZS408" s="12"/>
      <c r="GZT408" s="12"/>
      <c r="GZU408" s="12"/>
      <c r="GZV408" s="12"/>
      <c r="GZW408" s="12"/>
      <c r="GZX408" s="12"/>
      <c r="GZY408" s="12"/>
      <c r="GZZ408" s="12"/>
      <c r="HAA408" s="12"/>
      <c r="HAB408" s="12"/>
      <c r="HAC408" s="12"/>
      <c r="HAD408" s="12"/>
      <c r="HAE408" s="12"/>
      <c r="HAF408" s="12"/>
      <c r="HAG408" s="12"/>
      <c r="HAH408" s="12"/>
      <c r="HAI408" s="12"/>
      <c r="HAJ408" s="12"/>
      <c r="HAK408" s="12"/>
      <c r="HAL408" s="12"/>
      <c r="HAM408" s="12"/>
      <c r="HAN408" s="12"/>
      <c r="HAO408" s="12"/>
      <c r="HAP408" s="12"/>
      <c r="HAQ408" s="12"/>
      <c r="HAR408" s="12"/>
      <c r="HAS408" s="12"/>
      <c r="HAT408" s="12"/>
      <c r="HAU408" s="12"/>
      <c r="HAV408" s="12"/>
      <c r="HAW408" s="12"/>
      <c r="HAX408" s="12"/>
      <c r="HAY408" s="12"/>
      <c r="HAZ408" s="12"/>
      <c r="HBA408" s="12"/>
      <c r="HBB408" s="12"/>
      <c r="HBC408" s="12"/>
      <c r="HBD408" s="12"/>
      <c r="HBE408" s="12"/>
      <c r="HBF408" s="12"/>
      <c r="HBG408" s="12"/>
      <c r="HBH408" s="12"/>
      <c r="HBI408" s="12"/>
      <c r="HBJ408" s="12"/>
      <c r="HBK408" s="12"/>
      <c r="HBL408" s="12"/>
      <c r="HBM408" s="12"/>
      <c r="HBN408" s="12"/>
      <c r="HBO408" s="12"/>
      <c r="HBP408" s="12"/>
      <c r="HBQ408" s="12"/>
      <c r="HBR408" s="12"/>
      <c r="HBS408" s="12"/>
      <c r="HBT408" s="12"/>
      <c r="HBU408" s="12"/>
      <c r="HBV408" s="12"/>
      <c r="HBW408" s="12"/>
      <c r="HBX408" s="12"/>
      <c r="HBY408" s="12"/>
      <c r="HBZ408" s="12"/>
      <c r="HCA408" s="12"/>
      <c r="HCB408" s="12"/>
      <c r="HCC408" s="12"/>
      <c r="HCD408" s="12"/>
      <c r="HCE408" s="12"/>
      <c r="HCF408" s="12"/>
      <c r="HCG408" s="12"/>
      <c r="HCH408" s="12"/>
      <c r="HCI408" s="12"/>
      <c r="HCJ408" s="12"/>
      <c r="HCK408" s="12"/>
      <c r="HCL408" s="12"/>
      <c r="HCM408" s="12"/>
      <c r="HCN408" s="12"/>
      <c r="HCO408" s="12"/>
      <c r="HCP408" s="12"/>
      <c r="HCQ408" s="12"/>
      <c r="HCR408" s="12"/>
      <c r="HCS408" s="12"/>
      <c r="HCT408" s="12"/>
      <c r="HCU408" s="12"/>
      <c r="HCV408" s="12"/>
      <c r="HCW408" s="12"/>
      <c r="HCX408" s="12"/>
      <c r="HCY408" s="12"/>
      <c r="HCZ408" s="12"/>
      <c r="HDA408" s="12"/>
      <c r="HDB408" s="12"/>
      <c r="HDC408" s="12"/>
      <c r="HDD408" s="12"/>
      <c r="HDE408" s="12"/>
      <c r="HDF408" s="12"/>
      <c r="HDG408" s="12"/>
      <c r="HDH408" s="12"/>
      <c r="HDI408" s="12"/>
      <c r="HDJ408" s="12"/>
      <c r="HDK408" s="12"/>
      <c r="HDL408" s="12"/>
      <c r="HDM408" s="12"/>
      <c r="HDN408" s="12"/>
      <c r="HDO408" s="12"/>
      <c r="HDP408" s="12"/>
      <c r="HDQ408" s="12"/>
      <c r="HDR408" s="12"/>
      <c r="HDS408" s="12"/>
      <c r="HDT408" s="12"/>
      <c r="HDU408" s="12"/>
      <c r="HDV408" s="12"/>
      <c r="HDW408" s="12"/>
      <c r="HDX408" s="12"/>
      <c r="HDY408" s="12"/>
      <c r="HDZ408" s="12"/>
      <c r="HEA408" s="12"/>
      <c r="HEB408" s="12"/>
      <c r="HEC408" s="12"/>
      <c r="HED408" s="12"/>
      <c r="HEE408" s="12"/>
      <c r="HEF408" s="12"/>
      <c r="HEG408" s="12"/>
      <c r="HEH408" s="12"/>
      <c r="HEI408" s="12"/>
      <c r="HEJ408" s="12"/>
      <c r="HEK408" s="12"/>
      <c r="HEL408" s="12"/>
      <c r="HEM408" s="12"/>
      <c r="HEN408" s="12"/>
      <c r="HEO408" s="12"/>
      <c r="HEP408" s="12"/>
      <c r="HEQ408" s="12"/>
      <c r="HER408" s="12"/>
      <c r="HES408" s="12"/>
      <c r="HET408" s="12"/>
      <c r="HEU408" s="12"/>
      <c r="HEV408" s="12"/>
      <c r="HEW408" s="12"/>
      <c r="HEX408" s="12"/>
      <c r="HEY408" s="12"/>
      <c r="HEZ408" s="12"/>
      <c r="HFA408" s="12"/>
      <c r="HFB408" s="12"/>
      <c r="HFC408" s="12"/>
      <c r="HFD408" s="12"/>
      <c r="HFE408" s="12"/>
      <c r="HFF408" s="12"/>
      <c r="HFG408" s="12"/>
      <c r="HFH408" s="12"/>
      <c r="HFI408" s="12"/>
      <c r="HFJ408" s="12"/>
      <c r="HFK408" s="12"/>
      <c r="HFL408" s="12"/>
      <c r="HFM408" s="12"/>
      <c r="HFN408" s="12"/>
      <c r="HFO408" s="12"/>
      <c r="HFP408" s="12"/>
      <c r="HFQ408" s="12"/>
      <c r="HFR408" s="12"/>
      <c r="HFS408" s="12"/>
      <c r="HFT408" s="12"/>
      <c r="HFU408" s="12"/>
      <c r="HFV408" s="12"/>
      <c r="HFW408" s="12"/>
      <c r="HFX408" s="12"/>
      <c r="HFY408" s="12"/>
      <c r="HFZ408" s="12"/>
      <c r="HGA408" s="12"/>
      <c r="HGB408" s="12"/>
      <c r="HGC408" s="12"/>
      <c r="HGD408" s="12"/>
      <c r="HGE408" s="12"/>
      <c r="HGF408" s="12"/>
      <c r="HGG408" s="12"/>
      <c r="HGH408" s="12"/>
      <c r="HGI408" s="12"/>
      <c r="HGJ408" s="12"/>
      <c r="HGK408" s="12"/>
      <c r="HGL408" s="12"/>
      <c r="HGM408" s="12"/>
      <c r="HGN408" s="12"/>
      <c r="HGO408" s="12"/>
      <c r="HGP408" s="12"/>
      <c r="HGQ408" s="12"/>
      <c r="HGR408" s="12"/>
      <c r="HGS408" s="12"/>
      <c r="HGT408" s="12"/>
      <c r="HGU408" s="12"/>
      <c r="HGV408" s="12"/>
      <c r="HGW408" s="12"/>
      <c r="HGX408" s="12"/>
      <c r="HGY408" s="12"/>
      <c r="HGZ408" s="12"/>
      <c r="HHA408" s="12"/>
      <c r="HHB408" s="12"/>
      <c r="HHC408" s="12"/>
      <c r="HHD408" s="12"/>
      <c r="HHE408" s="12"/>
      <c r="HHF408" s="12"/>
      <c r="HHG408" s="12"/>
      <c r="HHH408" s="12"/>
      <c r="HHI408" s="12"/>
      <c r="HHJ408" s="12"/>
      <c r="HHK408" s="12"/>
      <c r="HHL408" s="12"/>
      <c r="HHM408" s="12"/>
      <c r="HHN408" s="12"/>
      <c r="HHO408" s="12"/>
      <c r="HHP408" s="12"/>
      <c r="HHQ408" s="12"/>
      <c r="HHR408" s="12"/>
      <c r="HHS408" s="12"/>
      <c r="HHT408" s="12"/>
      <c r="HHU408" s="12"/>
      <c r="HHV408" s="12"/>
      <c r="HHW408" s="12"/>
      <c r="HHX408" s="12"/>
      <c r="HHY408" s="12"/>
      <c r="HHZ408" s="12"/>
      <c r="HIA408" s="12"/>
      <c r="HIB408" s="12"/>
      <c r="HIC408" s="12"/>
      <c r="HID408" s="12"/>
      <c r="HIE408" s="12"/>
      <c r="HIF408" s="12"/>
      <c r="HIG408" s="12"/>
      <c r="HIH408" s="12"/>
      <c r="HII408" s="12"/>
      <c r="HIJ408" s="12"/>
      <c r="HIK408" s="12"/>
      <c r="HIL408" s="12"/>
      <c r="HIM408" s="12"/>
      <c r="HIN408" s="12"/>
      <c r="HIO408" s="12"/>
      <c r="HIP408" s="12"/>
      <c r="HIQ408" s="12"/>
      <c r="HIR408" s="12"/>
      <c r="HIS408" s="12"/>
      <c r="HIT408" s="12"/>
      <c r="HIU408" s="12"/>
      <c r="HIV408" s="12"/>
      <c r="HIW408" s="12"/>
      <c r="HIX408" s="12"/>
      <c r="HIY408" s="12"/>
      <c r="HIZ408" s="12"/>
      <c r="HJA408" s="12"/>
      <c r="HJB408" s="12"/>
      <c r="HJC408" s="12"/>
      <c r="HJD408" s="12"/>
      <c r="HJE408" s="12"/>
      <c r="HJF408" s="12"/>
      <c r="HJG408" s="12"/>
      <c r="HJH408" s="12"/>
      <c r="HJI408" s="12"/>
      <c r="HJJ408" s="12"/>
      <c r="HJK408" s="12"/>
      <c r="HJL408" s="12"/>
      <c r="HJM408" s="12"/>
      <c r="HJN408" s="12"/>
      <c r="HJO408" s="12"/>
      <c r="HJP408" s="12"/>
      <c r="HJQ408" s="12"/>
      <c r="HJR408" s="12"/>
      <c r="HJS408" s="12"/>
      <c r="HJT408" s="12"/>
      <c r="HJU408" s="12"/>
      <c r="HJV408" s="12"/>
      <c r="HJW408" s="12"/>
      <c r="HJX408" s="12"/>
      <c r="HJY408" s="12"/>
      <c r="HJZ408" s="12"/>
      <c r="HKA408" s="12"/>
      <c r="HKB408" s="12"/>
      <c r="HKC408" s="12"/>
      <c r="HKD408" s="12"/>
      <c r="HKE408" s="12"/>
      <c r="HKF408" s="12"/>
      <c r="HKG408" s="12"/>
      <c r="HKH408" s="12"/>
      <c r="HKI408" s="12"/>
      <c r="HKJ408" s="12"/>
      <c r="HKK408" s="12"/>
      <c r="HKL408" s="12"/>
      <c r="HKM408" s="12"/>
      <c r="HKN408" s="12"/>
      <c r="HKO408" s="12"/>
      <c r="HKP408" s="12"/>
      <c r="HKQ408" s="12"/>
      <c r="HKR408" s="12"/>
      <c r="HKS408" s="12"/>
      <c r="HKT408" s="12"/>
      <c r="HKU408" s="12"/>
      <c r="HKV408" s="12"/>
      <c r="HKW408" s="12"/>
      <c r="HKX408" s="12"/>
      <c r="HKY408" s="12"/>
      <c r="HKZ408" s="12"/>
      <c r="HLA408" s="12"/>
      <c r="HLB408" s="12"/>
      <c r="HLC408" s="12"/>
      <c r="HLD408" s="12"/>
      <c r="HLE408" s="12"/>
      <c r="HLF408" s="12"/>
      <c r="HLG408" s="12"/>
      <c r="HLH408" s="12"/>
      <c r="HLI408" s="12"/>
      <c r="HLJ408" s="12"/>
      <c r="HLK408" s="12"/>
      <c r="HLL408" s="12"/>
      <c r="HLM408" s="12"/>
      <c r="HLN408" s="12"/>
      <c r="HLO408" s="12"/>
      <c r="HLP408" s="12"/>
      <c r="HLQ408" s="12"/>
      <c r="HLR408" s="12"/>
      <c r="HLS408" s="12"/>
      <c r="HLT408" s="12"/>
      <c r="HLU408" s="12"/>
      <c r="HLV408" s="12"/>
      <c r="HLW408" s="12"/>
      <c r="HLX408" s="12"/>
      <c r="HLY408" s="12"/>
      <c r="HLZ408" s="12"/>
      <c r="HMA408" s="12"/>
      <c r="HMB408" s="12"/>
      <c r="HMC408" s="12"/>
      <c r="HMD408" s="12"/>
      <c r="HME408" s="12"/>
      <c r="HMF408" s="12"/>
      <c r="HMG408" s="12"/>
      <c r="HMH408" s="12"/>
      <c r="HMI408" s="12"/>
      <c r="HMJ408" s="12"/>
      <c r="HMK408" s="12"/>
      <c r="HML408" s="12"/>
      <c r="HMM408" s="12"/>
      <c r="HMN408" s="12"/>
      <c r="HMO408" s="12"/>
      <c r="HMP408" s="12"/>
      <c r="HMQ408" s="12"/>
      <c r="HMR408" s="12"/>
      <c r="HMS408" s="12"/>
      <c r="HMT408" s="12"/>
      <c r="HMU408" s="12"/>
      <c r="HMV408" s="12"/>
      <c r="HMW408" s="12"/>
      <c r="HMX408" s="12"/>
      <c r="HMY408" s="12"/>
      <c r="HMZ408" s="12"/>
      <c r="HNA408" s="12"/>
      <c r="HNB408" s="12"/>
      <c r="HNC408" s="12"/>
      <c r="HND408" s="12"/>
      <c r="HNE408" s="12"/>
      <c r="HNF408" s="12"/>
      <c r="HNG408" s="12"/>
      <c r="HNH408" s="12"/>
      <c r="HNI408" s="12"/>
      <c r="HNJ408" s="12"/>
      <c r="HNK408" s="12"/>
      <c r="HNL408" s="12"/>
      <c r="HNM408" s="12"/>
      <c r="HNN408" s="12"/>
      <c r="HNO408" s="12"/>
      <c r="HNP408" s="12"/>
      <c r="HNQ408" s="12"/>
      <c r="HNR408" s="12"/>
      <c r="HNS408" s="12"/>
      <c r="HNT408" s="12"/>
      <c r="HNU408" s="12"/>
      <c r="HNV408" s="12"/>
      <c r="HNW408" s="12"/>
      <c r="HNX408" s="12"/>
      <c r="HNY408" s="12"/>
      <c r="HNZ408" s="12"/>
      <c r="HOA408" s="12"/>
      <c r="HOB408" s="12"/>
      <c r="HOC408" s="12"/>
      <c r="HOD408" s="12"/>
      <c r="HOE408" s="12"/>
      <c r="HOF408" s="12"/>
      <c r="HOG408" s="12"/>
      <c r="HOH408" s="12"/>
      <c r="HOI408" s="12"/>
      <c r="HOJ408" s="12"/>
      <c r="HOK408" s="12"/>
      <c r="HOL408" s="12"/>
      <c r="HOM408" s="12"/>
      <c r="HON408" s="12"/>
      <c r="HOO408" s="12"/>
      <c r="HOP408" s="12"/>
      <c r="HOQ408" s="12"/>
      <c r="HOR408" s="12"/>
      <c r="HOS408" s="12"/>
      <c r="HOT408" s="12"/>
      <c r="HOU408" s="12"/>
      <c r="HOV408" s="12"/>
      <c r="HOW408" s="12"/>
      <c r="HOX408" s="12"/>
      <c r="HOY408" s="12"/>
      <c r="HOZ408" s="12"/>
      <c r="HPA408" s="12"/>
      <c r="HPB408" s="12"/>
      <c r="HPC408" s="12"/>
      <c r="HPD408" s="12"/>
      <c r="HPE408" s="12"/>
      <c r="HPF408" s="12"/>
      <c r="HPG408" s="12"/>
      <c r="HPH408" s="12"/>
      <c r="HPI408" s="12"/>
      <c r="HPJ408" s="12"/>
      <c r="HPK408" s="12"/>
      <c r="HPL408" s="12"/>
      <c r="HPM408" s="12"/>
      <c r="HPN408" s="12"/>
      <c r="HPO408" s="12"/>
      <c r="HPP408" s="12"/>
      <c r="HPQ408" s="12"/>
      <c r="HPR408" s="12"/>
      <c r="HPS408" s="12"/>
      <c r="HPT408" s="12"/>
      <c r="HPU408" s="12"/>
      <c r="HPV408" s="12"/>
      <c r="HPW408" s="12"/>
      <c r="HPX408" s="12"/>
      <c r="HPY408" s="12"/>
      <c r="HPZ408" s="12"/>
      <c r="HQA408" s="12"/>
      <c r="HQB408" s="12"/>
      <c r="HQC408" s="12"/>
      <c r="HQD408" s="12"/>
      <c r="HQE408" s="12"/>
      <c r="HQF408" s="12"/>
      <c r="HQG408" s="12"/>
      <c r="HQH408" s="12"/>
      <c r="HQI408" s="12"/>
      <c r="HQJ408" s="12"/>
      <c r="HQK408" s="12"/>
      <c r="HQL408" s="12"/>
      <c r="HQM408" s="12"/>
      <c r="HQN408" s="12"/>
      <c r="HQO408" s="12"/>
      <c r="HQP408" s="12"/>
      <c r="HQQ408" s="12"/>
      <c r="HQR408" s="12"/>
      <c r="HQS408" s="12"/>
      <c r="HQT408" s="12"/>
      <c r="HQU408" s="12"/>
      <c r="HQV408" s="12"/>
      <c r="HQW408" s="12"/>
      <c r="HQX408" s="12"/>
      <c r="HQY408" s="12"/>
      <c r="HQZ408" s="12"/>
      <c r="HRA408" s="12"/>
      <c r="HRB408" s="12"/>
      <c r="HRC408" s="12"/>
      <c r="HRD408" s="12"/>
      <c r="HRE408" s="12"/>
      <c r="HRF408" s="12"/>
      <c r="HRG408" s="12"/>
      <c r="HRH408" s="12"/>
      <c r="HRI408" s="12"/>
      <c r="HRJ408" s="12"/>
      <c r="HRK408" s="12"/>
      <c r="HRL408" s="12"/>
      <c r="HRM408" s="12"/>
      <c r="HRN408" s="12"/>
      <c r="HRO408" s="12"/>
      <c r="HRP408" s="12"/>
      <c r="HRQ408" s="12"/>
      <c r="HRR408" s="12"/>
      <c r="HRS408" s="12"/>
      <c r="HRT408" s="12"/>
      <c r="HRU408" s="12"/>
      <c r="HRV408" s="12"/>
      <c r="HRW408" s="12"/>
      <c r="HRX408" s="12"/>
      <c r="HRY408" s="12"/>
      <c r="HRZ408" s="12"/>
      <c r="HSA408" s="12"/>
      <c r="HSB408" s="12"/>
      <c r="HSC408" s="12"/>
      <c r="HSD408" s="12"/>
      <c r="HSE408" s="12"/>
      <c r="HSF408" s="12"/>
      <c r="HSG408" s="12"/>
      <c r="HSH408" s="12"/>
      <c r="HSI408" s="12"/>
      <c r="HSJ408" s="12"/>
      <c r="HSK408" s="12"/>
      <c r="HSL408" s="12"/>
      <c r="HSM408" s="12"/>
      <c r="HSN408" s="12"/>
      <c r="HSO408" s="12"/>
      <c r="HSP408" s="12"/>
      <c r="HSQ408" s="12"/>
      <c r="HSR408" s="12"/>
      <c r="HSS408" s="12"/>
      <c r="HST408" s="12"/>
      <c r="HSU408" s="12"/>
      <c r="HSV408" s="12"/>
      <c r="HSW408" s="12"/>
      <c r="HSX408" s="12"/>
      <c r="HSY408" s="12"/>
      <c r="HSZ408" s="12"/>
      <c r="HTA408" s="12"/>
      <c r="HTB408" s="12"/>
      <c r="HTC408" s="12"/>
      <c r="HTD408" s="12"/>
      <c r="HTE408" s="12"/>
      <c r="HTF408" s="12"/>
      <c r="HTG408" s="12"/>
      <c r="HTH408" s="12"/>
      <c r="HTI408" s="12"/>
      <c r="HTJ408" s="12"/>
      <c r="HTK408" s="12"/>
      <c r="HTL408" s="12"/>
      <c r="HTM408" s="12"/>
      <c r="HTN408" s="12"/>
      <c r="HTO408" s="12"/>
      <c r="HTP408" s="12"/>
      <c r="HTQ408" s="12"/>
      <c r="HTR408" s="12"/>
      <c r="HTS408" s="12"/>
      <c r="HTT408" s="12"/>
      <c r="HTU408" s="12"/>
      <c r="HTV408" s="12"/>
      <c r="HTW408" s="12"/>
      <c r="HTX408" s="12"/>
      <c r="HTY408" s="12"/>
      <c r="HTZ408" s="12"/>
      <c r="HUA408" s="12"/>
      <c r="HUB408" s="12"/>
      <c r="HUC408" s="12"/>
      <c r="HUD408" s="12"/>
      <c r="HUE408" s="12"/>
      <c r="HUF408" s="12"/>
      <c r="HUG408" s="12"/>
      <c r="HUH408" s="12"/>
      <c r="HUI408" s="12"/>
      <c r="HUJ408" s="12"/>
      <c r="HUK408" s="12"/>
      <c r="HUL408" s="12"/>
      <c r="HUM408" s="12"/>
      <c r="HUN408" s="12"/>
      <c r="HUO408" s="12"/>
      <c r="HUP408" s="12"/>
      <c r="HUQ408" s="12"/>
      <c r="HUR408" s="12"/>
      <c r="HUS408" s="12"/>
      <c r="HUT408" s="12"/>
      <c r="HUU408" s="12"/>
      <c r="HUV408" s="12"/>
      <c r="HUW408" s="12"/>
      <c r="HUX408" s="12"/>
      <c r="HUY408" s="12"/>
      <c r="HUZ408" s="12"/>
      <c r="HVA408" s="12"/>
      <c r="HVB408" s="12"/>
      <c r="HVC408" s="12"/>
      <c r="HVD408" s="12"/>
      <c r="HVE408" s="12"/>
      <c r="HVF408" s="12"/>
      <c r="HVG408" s="12"/>
      <c r="HVH408" s="12"/>
      <c r="HVI408" s="12"/>
      <c r="HVJ408" s="12"/>
      <c r="HVK408" s="12"/>
      <c r="HVL408" s="12"/>
      <c r="HVM408" s="12"/>
      <c r="HVN408" s="12"/>
      <c r="HVO408" s="12"/>
      <c r="HVP408" s="12"/>
      <c r="HVQ408" s="12"/>
      <c r="HVR408" s="12"/>
      <c r="HVS408" s="12"/>
      <c r="HVT408" s="12"/>
      <c r="HVU408" s="12"/>
      <c r="HVV408" s="12"/>
      <c r="HVW408" s="12"/>
      <c r="HVX408" s="12"/>
      <c r="HVY408" s="12"/>
      <c r="HVZ408" s="12"/>
      <c r="HWA408" s="12"/>
      <c r="HWB408" s="12"/>
      <c r="HWC408" s="12"/>
      <c r="HWD408" s="12"/>
      <c r="HWE408" s="12"/>
      <c r="HWF408" s="12"/>
      <c r="HWG408" s="12"/>
      <c r="HWH408" s="12"/>
      <c r="HWI408" s="12"/>
      <c r="HWJ408" s="12"/>
      <c r="HWK408" s="12"/>
      <c r="HWL408" s="12"/>
      <c r="HWM408" s="12"/>
      <c r="HWN408" s="12"/>
      <c r="HWO408" s="12"/>
      <c r="HWP408" s="12"/>
      <c r="HWQ408" s="12"/>
      <c r="HWR408" s="12"/>
      <c r="HWS408" s="12"/>
      <c r="HWT408" s="12"/>
      <c r="HWU408" s="12"/>
      <c r="HWV408" s="12"/>
      <c r="HWW408" s="12"/>
      <c r="HWX408" s="12"/>
      <c r="HWY408" s="12"/>
      <c r="HWZ408" s="12"/>
      <c r="HXA408" s="12"/>
      <c r="HXB408" s="12"/>
      <c r="HXC408" s="12"/>
      <c r="HXD408" s="12"/>
      <c r="HXE408" s="12"/>
      <c r="HXF408" s="12"/>
      <c r="HXG408" s="12"/>
      <c r="HXH408" s="12"/>
      <c r="HXI408" s="12"/>
      <c r="HXJ408" s="12"/>
      <c r="HXK408" s="12"/>
      <c r="HXL408" s="12"/>
      <c r="HXM408" s="12"/>
      <c r="HXN408" s="12"/>
      <c r="HXO408" s="12"/>
      <c r="HXP408" s="12"/>
      <c r="HXQ408" s="12"/>
      <c r="HXR408" s="12"/>
      <c r="HXS408" s="12"/>
      <c r="HXT408" s="12"/>
      <c r="HXU408" s="12"/>
      <c r="HXV408" s="12"/>
      <c r="HXW408" s="12"/>
      <c r="HXX408" s="12"/>
      <c r="HXY408" s="12"/>
      <c r="HXZ408" s="12"/>
      <c r="HYA408" s="12"/>
      <c r="HYB408" s="12"/>
      <c r="HYC408" s="12"/>
      <c r="HYD408" s="12"/>
      <c r="HYE408" s="12"/>
      <c r="HYF408" s="12"/>
      <c r="HYG408" s="12"/>
      <c r="HYH408" s="12"/>
      <c r="HYI408" s="12"/>
      <c r="HYJ408" s="12"/>
      <c r="HYK408" s="12"/>
      <c r="HYL408" s="12"/>
      <c r="HYM408" s="12"/>
      <c r="HYN408" s="12"/>
      <c r="HYO408" s="12"/>
      <c r="HYP408" s="12"/>
      <c r="HYQ408" s="12"/>
      <c r="HYR408" s="12"/>
      <c r="HYS408" s="12"/>
      <c r="HYT408" s="12"/>
      <c r="HYU408" s="12"/>
      <c r="HYV408" s="12"/>
      <c r="HYW408" s="12"/>
      <c r="HYX408" s="12"/>
      <c r="HYY408" s="12"/>
      <c r="HYZ408" s="12"/>
      <c r="HZA408" s="12"/>
      <c r="HZB408" s="12"/>
      <c r="HZC408" s="12"/>
      <c r="HZD408" s="12"/>
      <c r="HZE408" s="12"/>
      <c r="HZF408" s="12"/>
      <c r="HZG408" s="12"/>
      <c r="HZH408" s="12"/>
      <c r="HZI408" s="12"/>
      <c r="HZJ408" s="12"/>
      <c r="HZK408" s="12"/>
      <c r="HZL408" s="12"/>
      <c r="HZM408" s="12"/>
      <c r="HZN408" s="12"/>
      <c r="HZO408" s="12"/>
      <c r="HZP408" s="12"/>
      <c r="HZQ408" s="12"/>
      <c r="HZR408" s="12"/>
      <c r="HZS408" s="12"/>
      <c r="HZT408" s="12"/>
      <c r="HZU408" s="12"/>
      <c r="HZV408" s="12"/>
      <c r="HZW408" s="12"/>
      <c r="HZX408" s="12"/>
      <c r="HZY408" s="12"/>
      <c r="HZZ408" s="12"/>
      <c r="IAA408" s="12"/>
      <c r="IAB408" s="12"/>
      <c r="IAC408" s="12"/>
      <c r="IAD408" s="12"/>
      <c r="IAE408" s="12"/>
      <c r="IAF408" s="12"/>
      <c r="IAG408" s="12"/>
      <c r="IAH408" s="12"/>
      <c r="IAI408" s="12"/>
      <c r="IAJ408" s="12"/>
      <c r="IAK408" s="12"/>
      <c r="IAL408" s="12"/>
      <c r="IAM408" s="12"/>
      <c r="IAN408" s="12"/>
      <c r="IAO408" s="12"/>
      <c r="IAP408" s="12"/>
      <c r="IAQ408" s="12"/>
      <c r="IAR408" s="12"/>
      <c r="IAS408" s="12"/>
      <c r="IAT408" s="12"/>
      <c r="IAU408" s="12"/>
      <c r="IAV408" s="12"/>
      <c r="IAW408" s="12"/>
      <c r="IAX408" s="12"/>
      <c r="IAY408" s="12"/>
      <c r="IAZ408" s="12"/>
      <c r="IBA408" s="12"/>
      <c r="IBB408" s="12"/>
      <c r="IBC408" s="12"/>
      <c r="IBD408" s="12"/>
      <c r="IBE408" s="12"/>
      <c r="IBF408" s="12"/>
      <c r="IBG408" s="12"/>
      <c r="IBH408" s="12"/>
      <c r="IBI408" s="12"/>
      <c r="IBJ408" s="12"/>
      <c r="IBK408" s="12"/>
      <c r="IBL408" s="12"/>
      <c r="IBM408" s="12"/>
      <c r="IBN408" s="12"/>
      <c r="IBO408" s="12"/>
      <c r="IBP408" s="12"/>
      <c r="IBQ408" s="12"/>
      <c r="IBR408" s="12"/>
      <c r="IBS408" s="12"/>
      <c r="IBT408" s="12"/>
      <c r="IBU408" s="12"/>
      <c r="IBV408" s="12"/>
      <c r="IBW408" s="12"/>
      <c r="IBX408" s="12"/>
      <c r="IBY408" s="12"/>
      <c r="IBZ408" s="12"/>
      <c r="ICA408" s="12"/>
      <c r="ICB408" s="12"/>
      <c r="ICC408" s="12"/>
      <c r="ICD408" s="12"/>
      <c r="ICE408" s="12"/>
      <c r="ICF408" s="12"/>
      <c r="ICG408" s="12"/>
      <c r="ICH408" s="12"/>
      <c r="ICI408" s="12"/>
      <c r="ICJ408" s="12"/>
      <c r="ICK408" s="12"/>
      <c r="ICL408" s="12"/>
      <c r="ICM408" s="12"/>
      <c r="ICN408" s="12"/>
      <c r="ICO408" s="12"/>
      <c r="ICP408" s="12"/>
      <c r="ICQ408" s="12"/>
      <c r="ICR408" s="12"/>
      <c r="ICS408" s="12"/>
      <c r="ICT408" s="12"/>
      <c r="ICU408" s="12"/>
      <c r="ICV408" s="12"/>
      <c r="ICW408" s="12"/>
      <c r="ICX408" s="12"/>
      <c r="ICY408" s="12"/>
      <c r="ICZ408" s="12"/>
      <c r="IDA408" s="12"/>
      <c r="IDB408" s="12"/>
      <c r="IDC408" s="12"/>
      <c r="IDD408" s="12"/>
      <c r="IDE408" s="12"/>
      <c r="IDF408" s="12"/>
      <c r="IDG408" s="12"/>
      <c r="IDH408" s="12"/>
      <c r="IDI408" s="12"/>
      <c r="IDJ408" s="12"/>
      <c r="IDK408" s="12"/>
      <c r="IDL408" s="12"/>
      <c r="IDM408" s="12"/>
      <c r="IDN408" s="12"/>
      <c r="IDO408" s="12"/>
      <c r="IDP408" s="12"/>
      <c r="IDQ408" s="12"/>
      <c r="IDR408" s="12"/>
      <c r="IDS408" s="12"/>
      <c r="IDT408" s="12"/>
      <c r="IDU408" s="12"/>
      <c r="IDV408" s="12"/>
      <c r="IDW408" s="12"/>
      <c r="IDX408" s="12"/>
      <c r="IDY408" s="12"/>
      <c r="IDZ408" s="12"/>
      <c r="IEA408" s="12"/>
      <c r="IEB408" s="12"/>
      <c r="IEC408" s="12"/>
      <c r="IED408" s="12"/>
      <c r="IEE408" s="12"/>
      <c r="IEF408" s="12"/>
      <c r="IEG408" s="12"/>
      <c r="IEH408" s="12"/>
      <c r="IEI408" s="12"/>
      <c r="IEJ408" s="12"/>
      <c r="IEK408" s="12"/>
      <c r="IEL408" s="12"/>
      <c r="IEM408" s="12"/>
      <c r="IEN408" s="12"/>
      <c r="IEO408" s="12"/>
      <c r="IEP408" s="12"/>
      <c r="IEQ408" s="12"/>
      <c r="IER408" s="12"/>
      <c r="IES408" s="12"/>
      <c r="IET408" s="12"/>
      <c r="IEU408" s="12"/>
      <c r="IEV408" s="12"/>
      <c r="IEW408" s="12"/>
      <c r="IEX408" s="12"/>
      <c r="IEY408" s="12"/>
      <c r="IEZ408" s="12"/>
      <c r="IFA408" s="12"/>
      <c r="IFB408" s="12"/>
      <c r="IFC408" s="12"/>
      <c r="IFD408" s="12"/>
      <c r="IFE408" s="12"/>
      <c r="IFF408" s="12"/>
      <c r="IFG408" s="12"/>
      <c r="IFH408" s="12"/>
      <c r="IFI408" s="12"/>
      <c r="IFJ408" s="12"/>
      <c r="IFK408" s="12"/>
      <c r="IFL408" s="12"/>
      <c r="IFM408" s="12"/>
      <c r="IFN408" s="12"/>
      <c r="IFO408" s="12"/>
      <c r="IFP408" s="12"/>
      <c r="IFQ408" s="12"/>
      <c r="IFR408" s="12"/>
      <c r="IFS408" s="12"/>
      <c r="IFT408" s="12"/>
      <c r="IFU408" s="12"/>
      <c r="IFV408" s="12"/>
      <c r="IFW408" s="12"/>
      <c r="IFX408" s="12"/>
      <c r="IFY408" s="12"/>
      <c r="IFZ408" s="12"/>
      <c r="IGA408" s="12"/>
      <c r="IGB408" s="12"/>
      <c r="IGC408" s="12"/>
      <c r="IGD408" s="12"/>
      <c r="IGE408" s="12"/>
      <c r="IGF408" s="12"/>
      <c r="IGG408" s="12"/>
      <c r="IGH408" s="12"/>
      <c r="IGI408" s="12"/>
      <c r="IGJ408" s="12"/>
      <c r="IGK408" s="12"/>
      <c r="IGL408" s="12"/>
      <c r="IGM408" s="12"/>
      <c r="IGN408" s="12"/>
      <c r="IGO408" s="12"/>
      <c r="IGP408" s="12"/>
      <c r="IGQ408" s="12"/>
      <c r="IGR408" s="12"/>
      <c r="IGS408" s="12"/>
      <c r="IGT408" s="12"/>
      <c r="IGU408" s="12"/>
      <c r="IGV408" s="12"/>
      <c r="IGW408" s="12"/>
      <c r="IGX408" s="12"/>
      <c r="IGY408" s="12"/>
      <c r="IGZ408" s="12"/>
      <c r="IHA408" s="12"/>
      <c r="IHB408" s="12"/>
      <c r="IHC408" s="12"/>
      <c r="IHD408" s="12"/>
      <c r="IHE408" s="12"/>
      <c r="IHF408" s="12"/>
      <c r="IHG408" s="12"/>
      <c r="IHH408" s="12"/>
      <c r="IHI408" s="12"/>
      <c r="IHJ408" s="12"/>
      <c r="IHK408" s="12"/>
      <c r="IHL408" s="12"/>
      <c r="IHM408" s="12"/>
      <c r="IHN408" s="12"/>
      <c r="IHO408" s="12"/>
      <c r="IHP408" s="12"/>
      <c r="IHQ408" s="12"/>
      <c r="IHR408" s="12"/>
      <c r="IHS408" s="12"/>
      <c r="IHT408" s="12"/>
      <c r="IHU408" s="12"/>
      <c r="IHV408" s="12"/>
      <c r="IHW408" s="12"/>
      <c r="IHX408" s="12"/>
      <c r="IHY408" s="12"/>
      <c r="IHZ408" s="12"/>
      <c r="IIA408" s="12"/>
      <c r="IIB408" s="12"/>
      <c r="IIC408" s="12"/>
      <c r="IID408" s="12"/>
      <c r="IIE408" s="12"/>
      <c r="IIF408" s="12"/>
      <c r="IIG408" s="12"/>
      <c r="IIH408" s="12"/>
      <c r="III408" s="12"/>
      <c r="IIJ408" s="12"/>
      <c r="IIK408" s="12"/>
      <c r="IIL408" s="12"/>
      <c r="IIM408" s="12"/>
      <c r="IIN408" s="12"/>
      <c r="IIO408" s="12"/>
      <c r="IIP408" s="12"/>
      <c r="IIQ408" s="12"/>
      <c r="IIR408" s="12"/>
      <c r="IIS408" s="12"/>
      <c r="IIT408" s="12"/>
      <c r="IIU408" s="12"/>
      <c r="IIV408" s="12"/>
      <c r="IIW408" s="12"/>
      <c r="IIX408" s="12"/>
      <c r="IIY408" s="12"/>
      <c r="IIZ408" s="12"/>
      <c r="IJA408" s="12"/>
      <c r="IJB408" s="12"/>
      <c r="IJC408" s="12"/>
      <c r="IJD408" s="12"/>
      <c r="IJE408" s="12"/>
      <c r="IJF408" s="12"/>
      <c r="IJG408" s="12"/>
      <c r="IJH408" s="12"/>
      <c r="IJI408" s="12"/>
      <c r="IJJ408" s="12"/>
      <c r="IJK408" s="12"/>
      <c r="IJL408" s="12"/>
      <c r="IJM408" s="12"/>
      <c r="IJN408" s="12"/>
      <c r="IJO408" s="12"/>
      <c r="IJP408" s="12"/>
      <c r="IJQ408" s="12"/>
      <c r="IJR408" s="12"/>
      <c r="IJS408" s="12"/>
      <c r="IJT408" s="12"/>
      <c r="IJU408" s="12"/>
      <c r="IJV408" s="12"/>
      <c r="IJW408" s="12"/>
      <c r="IJX408" s="12"/>
      <c r="IJY408" s="12"/>
      <c r="IJZ408" s="12"/>
      <c r="IKA408" s="12"/>
      <c r="IKB408" s="12"/>
      <c r="IKC408" s="12"/>
      <c r="IKD408" s="12"/>
      <c r="IKE408" s="12"/>
      <c r="IKF408" s="12"/>
      <c r="IKG408" s="12"/>
      <c r="IKH408" s="12"/>
      <c r="IKI408" s="12"/>
      <c r="IKJ408" s="12"/>
      <c r="IKK408" s="12"/>
      <c r="IKL408" s="12"/>
      <c r="IKM408" s="12"/>
      <c r="IKN408" s="12"/>
      <c r="IKO408" s="12"/>
      <c r="IKP408" s="12"/>
      <c r="IKQ408" s="12"/>
      <c r="IKR408" s="12"/>
      <c r="IKS408" s="12"/>
      <c r="IKT408" s="12"/>
      <c r="IKU408" s="12"/>
      <c r="IKV408" s="12"/>
      <c r="IKW408" s="12"/>
      <c r="IKX408" s="12"/>
      <c r="IKY408" s="12"/>
      <c r="IKZ408" s="12"/>
      <c r="ILA408" s="12"/>
      <c r="ILB408" s="12"/>
      <c r="ILC408" s="12"/>
      <c r="ILD408" s="12"/>
      <c r="ILE408" s="12"/>
      <c r="ILF408" s="12"/>
      <c r="ILG408" s="12"/>
      <c r="ILH408" s="12"/>
      <c r="ILI408" s="12"/>
      <c r="ILJ408" s="12"/>
      <c r="ILK408" s="12"/>
      <c r="ILL408" s="12"/>
      <c r="ILM408" s="12"/>
      <c r="ILN408" s="12"/>
      <c r="ILO408" s="12"/>
      <c r="ILP408" s="12"/>
      <c r="ILQ408" s="12"/>
      <c r="ILR408" s="12"/>
      <c r="ILS408" s="12"/>
      <c r="ILT408" s="12"/>
      <c r="ILU408" s="12"/>
      <c r="ILV408" s="12"/>
      <c r="ILW408" s="12"/>
      <c r="ILX408" s="12"/>
      <c r="ILY408" s="12"/>
      <c r="ILZ408" s="12"/>
      <c r="IMA408" s="12"/>
      <c r="IMB408" s="12"/>
      <c r="IMC408" s="12"/>
      <c r="IMD408" s="12"/>
      <c r="IME408" s="12"/>
      <c r="IMF408" s="12"/>
      <c r="IMG408" s="12"/>
      <c r="IMH408" s="12"/>
      <c r="IMI408" s="12"/>
      <c r="IMJ408" s="12"/>
      <c r="IMK408" s="12"/>
      <c r="IML408" s="12"/>
      <c r="IMM408" s="12"/>
      <c r="IMN408" s="12"/>
      <c r="IMO408" s="12"/>
      <c r="IMP408" s="12"/>
      <c r="IMQ408" s="12"/>
      <c r="IMR408" s="12"/>
      <c r="IMS408" s="12"/>
      <c r="IMT408" s="12"/>
      <c r="IMU408" s="12"/>
      <c r="IMV408" s="12"/>
      <c r="IMW408" s="12"/>
      <c r="IMX408" s="12"/>
      <c r="IMY408" s="12"/>
      <c r="IMZ408" s="12"/>
      <c r="INA408" s="12"/>
      <c r="INB408" s="12"/>
      <c r="INC408" s="12"/>
      <c r="IND408" s="12"/>
      <c r="INE408" s="12"/>
      <c r="INF408" s="12"/>
      <c r="ING408" s="12"/>
      <c r="INH408" s="12"/>
      <c r="INI408" s="12"/>
      <c r="INJ408" s="12"/>
      <c r="INK408" s="12"/>
      <c r="INL408" s="12"/>
      <c r="INM408" s="12"/>
      <c r="INN408" s="12"/>
      <c r="INO408" s="12"/>
      <c r="INP408" s="12"/>
      <c r="INQ408" s="12"/>
      <c r="INR408" s="12"/>
      <c r="INS408" s="12"/>
      <c r="INT408" s="12"/>
      <c r="INU408" s="12"/>
      <c r="INV408" s="12"/>
      <c r="INW408" s="12"/>
      <c r="INX408" s="12"/>
      <c r="INY408" s="12"/>
      <c r="INZ408" s="12"/>
      <c r="IOA408" s="12"/>
      <c r="IOB408" s="12"/>
      <c r="IOC408" s="12"/>
      <c r="IOD408" s="12"/>
      <c r="IOE408" s="12"/>
      <c r="IOF408" s="12"/>
      <c r="IOG408" s="12"/>
      <c r="IOH408" s="12"/>
      <c r="IOI408" s="12"/>
      <c r="IOJ408" s="12"/>
      <c r="IOK408" s="12"/>
      <c r="IOL408" s="12"/>
      <c r="IOM408" s="12"/>
      <c r="ION408" s="12"/>
      <c r="IOO408" s="12"/>
      <c r="IOP408" s="12"/>
      <c r="IOQ408" s="12"/>
      <c r="IOR408" s="12"/>
      <c r="IOS408" s="12"/>
      <c r="IOT408" s="12"/>
      <c r="IOU408" s="12"/>
      <c r="IOV408" s="12"/>
      <c r="IOW408" s="12"/>
      <c r="IOX408" s="12"/>
      <c r="IOY408" s="12"/>
      <c r="IOZ408" s="12"/>
      <c r="IPA408" s="12"/>
      <c r="IPB408" s="12"/>
      <c r="IPC408" s="12"/>
      <c r="IPD408" s="12"/>
      <c r="IPE408" s="12"/>
      <c r="IPF408" s="12"/>
      <c r="IPG408" s="12"/>
      <c r="IPH408" s="12"/>
      <c r="IPI408" s="12"/>
      <c r="IPJ408" s="12"/>
      <c r="IPK408" s="12"/>
      <c r="IPL408" s="12"/>
      <c r="IPM408" s="12"/>
      <c r="IPN408" s="12"/>
      <c r="IPO408" s="12"/>
      <c r="IPP408" s="12"/>
      <c r="IPQ408" s="12"/>
      <c r="IPR408" s="12"/>
      <c r="IPS408" s="12"/>
      <c r="IPT408" s="12"/>
      <c r="IPU408" s="12"/>
      <c r="IPV408" s="12"/>
      <c r="IPW408" s="12"/>
      <c r="IPX408" s="12"/>
      <c r="IPY408" s="12"/>
      <c r="IPZ408" s="12"/>
      <c r="IQA408" s="12"/>
      <c r="IQB408" s="12"/>
      <c r="IQC408" s="12"/>
      <c r="IQD408" s="12"/>
      <c r="IQE408" s="12"/>
      <c r="IQF408" s="12"/>
      <c r="IQG408" s="12"/>
      <c r="IQH408" s="12"/>
      <c r="IQI408" s="12"/>
      <c r="IQJ408" s="12"/>
      <c r="IQK408" s="12"/>
      <c r="IQL408" s="12"/>
      <c r="IQM408" s="12"/>
      <c r="IQN408" s="12"/>
      <c r="IQO408" s="12"/>
      <c r="IQP408" s="12"/>
      <c r="IQQ408" s="12"/>
      <c r="IQR408" s="12"/>
      <c r="IQS408" s="12"/>
      <c r="IQT408" s="12"/>
      <c r="IQU408" s="12"/>
      <c r="IQV408" s="12"/>
      <c r="IQW408" s="12"/>
      <c r="IQX408" s="12"/>
      <c r="IQY408" s="12"/>
      <c r="IQZ408" s="12"/>
      <c r="IRA408" s="12"/>
      <c r="IRB408" s="12"/>
      <c r="IRC408" s="12"/>
      <c r="IRD408" s="12"/>
      <c r="IRE408" s="12"/>
      <c r="IRF408" s="12"/>
      <c r="IRG408" s="12"/>
      <c r="IRH408" s="12"/>
      <c r="IRI408" s="12"/>
      <c r="IRJ408" s="12"/>
      <c r="IRK408" s="12"/>
      <c r="IRL408" s="12"/>
      <c r="IRM408" s="12"/>
      <c r="IRN408" s="12"/>
      <c r="IRO408" s="12"/>
      <c r="IRP408" s="12"/>
      <c r="IRQ408" s="12"/>
      <c r="IRR408" s="12"/>
      <c r="IRS408" s="12"/>
      <c r="IRT408" s="12"/>
      <c r="IRU408" s="12"/>
      <c r="IRV408" s="12"/>
      <c r="IRW408" s="12"/>
      <c r="IRX408" s="12"/>
      <c r="IRY408" s="12"/>
      <c r="IRZ408" s="12"/>
      <c r="ISA408" s="12"/>
      <c r="ISB408" s="12"/>
      <c r="ISC408" s="12"/>
      <c r="ISD408" s="12"/>
      <c r="ISE408" s="12"/>
      <c r="ISF408" s="12"/>
      <c r="ISG408" s="12"/>
      <c r="ISH408" s="12"/>
      <c r="ISI408" s="12"/>
      <c r="ISJ408" s="12"/>
      <c r="ISK408" s="12"/>
      <c r="ISL408" s="12"/>
      <c r="ISM408" s="12"/>
      <c r="ISN408" s="12"/>
      <c r="ISO408" s="12"/>
      <c r="ISP408" s="12"/>
      <c r="ISQ408" s="12"/>
      <c r="ISR408" s="12"/>
      <c r="ISS408" s="12"/>
      <c r="IST408" s="12"/>
      <c r="ISU408" s="12"/>
      <c r="ISV408" s="12"/>
      <c r="ISW408" s="12"/>
      <c r="ISX408" s="12"/>
      <c r="ISY408" s="12"/>
      <c r="ISZ408" s="12"/>
      <c r="ITA408" s="12"/>
      <c r="ITB408" s="12"/>
      <c r="ITC408" s="12"/>
      <c r="ITD408" s="12"/>
      <c r="ITE408" s="12"/>
      <c r="ITF408" s="12"/>
      <c r="ITG408" s="12"/>
      <c r="ITH408" s="12"/>
      <c r="ITI408" s="12"/>
      <c r="ITJ408" s="12"/>
      <c r="ITK408" s="12"/>
      <c r="ITL408" s="12"/>
      <c r="ITM408" s="12"/>
      <c r="ITN408" s="12"/>
      <c r="ITO408" s="12"/>
      <c r="ITP408" s="12"/>
      <c r="ITQ408" s="12"/>
      <c r="ITR408" s="12"/>
      <c r="ITS408" s="12"/>
      <c r="ITT408" s="12"/>
      <c r="ITU408" s="12"/>
      <c r="ITV408" s="12"/>
      <c r="ITW408" s="12"/>
      <c r="ITX408" s="12"/>
      <c r="ITY408" s="12"/>
      <c r="ITZ408" s="12"/>
      <c r="IUA408" s="12"/>
      <c r="IUB408" s="12"/>
      <c r="IUC408" s="12"/>
      <c r="IUD408" s="12"/>
      <c r="IUE408" s="12"/>
      <c r="IUF408" s="12"/>
      <c r="IUG408" s="12"/>
      <c r="IUH408" s="12"/>
      <c r="IUI408" s="12"/>
      <c r="IUJ408" s="12"/>
      <c r="IUK408" s="12"/>
      <c r="IUL408" s="12"/>
      <c r="IUM408" s="12"/>
      <c r="IUN408" s="12"/>
      <c r="IUO408" s="12"/>
      <c r="IUP408" s="12"/>
      <c r="IUQ408" s="12"/>
      <c r="IUR408" s="12"/>
      <c r="IUS408" s="12"/>
      <c r="IUT408" s="12"/>
      <c r="IUU408" s="12"/>
      <c r="IUV408" s="12"/>
      <c r="IUW408" s="12"/>
      <c r="IUX408" s="12"/>
      <c r="IUY408" s="12"/>
      <c r="IUZ408" s="12"/>
      <c r="IVA408" s="12"/>
      <c r="IVB408" s="12"/>
      <c r="IVC408" s="12"/>
      <c r="IVD408" s="12"/>
      <c r="IVE408" s="12"/>
      <c r="IVF408" s="12"/>
      <c r="IVG408" s="12"/>
      <c r="IVH408" s="12"/>
      <c r="IVI408" s="12"/>
      <c r="IVJ408" s="12"/>
      <c r="IVK408" s="12"/>
      <c r="IVL408" s="12"/>
      <c r="IVM408" s="12"/>
      <c r="IVN408" s="12"/>
      <c r="IVO408" s="12"/>
      <c r="IVP408" s="12"/>
      <c r="IVQ408" s="12"/>
      <c r="IVR408" s="12"/>
      <c r="IVS408" s="12"/>
      <c r="IVT408" s="12"/>
      <c r="IVU408" s="12"/>
      <c r="IVV408" s="12"/>
      <c r="IVW408" s="12"/>
      <c r="IVX408" s="12"/>
      <c r="IVY408" s="12"/>
      <c r="IVZ408" s="12"/>
      <c r="IWA408" s="12"/>
      <c r="IWB408" s="12"/>
      <c r="IWC408" s="12"/>
      <c r="IWD408" s="12"/>
      <c r="IWE408" s="12"/>
      <c r="IWF408" s="12"/>
      <c r="IWG408" s="12"/>
      <c r="IWH408" s="12"/>
      <c r="IWI408" s="12"/>
      <c r="IWJ408" s="12"/>
      <c r="IWK408" s="12"/>
      <c r="IWL408" s="12"/>
      <c r="IWM408" s="12"/>
      <c r="IWN408" s="12"/>
      <c r="IWO408" s="12"/>
      <c r="IWP408" s="12"/>
      <c r="IWQ408" s="12"/>
      <c r="IWR408" s="12"/>
      <c r="IWS408" s="12"/>
      <c r="IWT408" s="12"/>
      <c r="IWU408" s="12"/>
      <c r="IWV408" s="12"/>
      <c r="IWW408" s="12"/>
      <c r="IWX408" s="12"/>
      <c r="IWY408" s="12"/>
      <c r="IWZ408" s="12"/>
      <c r="IXA408" s="12"/>
      <c r="IXB408" s="12"/>
      <c r="IXC408" s="12"/>
      <c r="IXD408" s="12"/>
      <c r="IXE408" s="12"/>
      <c r="IXF408" s="12"/>
      <c r="IXG408" s="12"/>
      <c r="IXH408" s="12"/>
      <c r="IXI408" s="12"/>
      <c r="IXJ408" s="12"/>
      <c r="IXK408" s="12"/>
      <c r="IXL408" s="12"/>
      <c r="IXM408" s="12"/>
      <c r="IXN408" s="12"/>
      <c r="IXO408" s="12"/>
      <c r="IXP408" s="12"/>
      <c r="IXQ408" s="12"/>
      <c r="IXR408" s="12"/>
      <c r="IXS408" s="12"/>
      <c r="IXT408" s="12"/>
      <c r="IXU408" s="12"/>
      <c r="IXV408" s="12"/>
      <c r="IXW408" s="12"/>
      <c r="IXX408" s="12"/>
      <c r="IXY408" s="12"/>
      <c r="IXZ408" s="12"/>
      <c r="IYA408" s="12"/>
      <c r="IYB408" s="12"/>
      <c r="IYC408" s="12"/>
      <c r="IYD408" s="12"/>
      <c r="IYE408" s="12"/>
      <c r="IYF408" s="12"/>
      <c r="IYG408" s="12"/>
      <c r="IYH408" s="12"/>
      <c r="IYI408" s="12"/>
      <c r="IYJ408" s="12"/>
      <c r="IYK408" s="12"/>
      <c r="IYL408" s="12"/>
      <c r="IYM408" s="12"/>
      <c r="IYN408" s="12"/>
      <c r="IYO408" s="12"/>
      <c r="IYP408" s="12"/>
      <c r="IYQ408" s="12"/>
      <c r="IYR408" s="12"/>
      <c r="IYS408" s="12"/>
      <c r="IYT408" s="12"/>
      <c r="IYU408" s="12"/>
      <c r="IYV408" s="12"/>
      <c r="IYW408" s="12"/>
      <c r="IYX408" s="12"/>
      <c r="IYY408" s="12"/>
      <c r="IYZ408" s="12"/>
      <c r="IZA408" s="12"/>
      <c r="IZB408" s="12"/>
      <c r="IZC408" s="12"/>
      <c r="IZD408" s="12"/>
      <c r="IZE408" s="12"/>
      <c r="IZF408" s="12"/>
      <c r="IZG408" s="12"/>
      <c r="IZH408" s="12"/>
      <c r="IZI408" s="12"/>
      <c r="IZJ408" s="12"/>
      <c r="IZK408" s="12"/>
      <c r="IZL408" s="12"/>
      <c r="IZM408" s="12"/>
      <c r="IZN408" s="12"/>
      <c r="IZO408" s="12"/>
      <c r="IZP408" s="12"/>
      <c r="IZQ408" s="12"/>
      <c r="IZR408" s="12"/>
      <c r="IZS408" s="12"/>
      <c r="IZT408" s="12"/>
      <c r="IZU408" s="12"/>
      <c r="IZV408" s="12"/>
      <c r="IZW408" s="12"/>
      <c r="IZX408" s="12"/>
      <c r="IZY408" s="12"/>
      <c r="IZZ408" s="12"/>
      <c r="JAA408" s="12"/>
      <c r="JAB408" s="12"/>
      <c r="JAC408" s="12"/>
      <c r="JAD408" s="12"/>
      <c r="JAE408" s="12"/>
      <c r="JAF408" s="12"/>
      <c r="JAG408" s="12"/>
      <c r="JAH408" s="12"/>
      <c r="JAI408" s="12"/>
      <c r="JAJ408" s="12"/>
      <c r="JAK408" s="12"/>
      <c r="JAL408" s="12"/>
      <c r="JAM408" s="12"/>
      <c r="JAN408" s="12"/>
      <c r="JAO408" s="12"/>
      <c r="JAP408" s="12"/>
      <c r="JAQ408" s="12"/>
      <c r="JAR408" s="12"/>
      <c r="JAS408" s="12"/>
      <c r="JAT408" s="12"/>
      <c r="JAU408" s="12"/>
      <c r="JAV408" s="12"/>
      <c r="JAW408" s="12"/>
      <c r="JAX408" s="12"/>
      <c r="JAY408" s="12"/>
      <c r="JAZ408" s="12"/>
      <c r="JBA408" s="12"/>
      <c r="JBB408" s="12"/>
      <c r="JBC408" s="12"/>
      <c r="JBD408" s="12"/>
      <c r="JBE408" s="12"/>
      <c r="JBF408" s="12"/>
      <c r="JBG408" s="12"/>
      <c r="JBH408" s="12"/>
      <c r="JBI408" s="12"/>
      <c r="JBJ408" s="12"/>
      <c r="JBK408" s="12"/>
      <c r="JBL408" s="12"/>
      <c r="JBM408" s="12"/>
      <c r="JBN408" s="12"/>
      <c r="JBO408" s="12"/>
      <c r="JBP408" s="12"/>
      <c r="JBQ408" s="12"/>
      <c r="JBR408" s="12"/>
      <c r="JBS408" s="12"/>
      <c r="JBT408" s="12"/>
      <c r="JBU408" s="12"/>
      <c r="JBV408" s="12"/>
      <c r="JBW408" s="12"/>
      <c r="JBX408" s="12"/>
      <c r="JBY408" s="12"/>
      <c r="JBZ408" s="12"/>
      <c r="JCA408" s="12"/>
      <c r="JCB408" s="12"/>
      <c r="JCC408" s="12"/>
      <c r="JCD408" s="12"/>
      <c r="JCE408" s="12"/>
      <c r="JCF408" s="12"/>
      <c r="JCG408" s="12"/>
      <c r="JCH408" s="12"/>
      <c r="JCI408" s="12"/>
      <c r="JCJ408" s="12"/>
      <c r="JCK408" s="12"/>
      <c r="JCL408" s="12"/>
      <c r="JCM408" s="12"/>
      <c r="JCN408" s="12"/>
      <c r="JCO408" s="12"/>
      <c r="JCP408" s="12"/>
      <c r="JCQ408" s="12"/>
      <c r="JCR408" s="12"/>
      <c r="JCS408" s="12"/>
      <c r="JCT408" s="12"/>
      <c r="JCU408" s="12"/>
      <c r="JCV408" s="12"/>
      <c r="JCW408" s="12"/>
      <c r="JCX408" s="12"/>
      <c r="JCY408" s="12"/>
      <c r="JCZ408" s="12"/>
      <c r="JDA408" s="12"/>
      <c r="JDB408" s="12"/>
      <c r="JDC408" s="12"/>
      <c r="JDD408" s="12"/>
      <c r="JDE408" s="12"/>
      <c r="JDF408" s="12"/>
      <c r="JDG408" s="12"/>
      <c r="JDH408" s="12"/>
      <c r="JDI408" s="12"/>
      <c r="JDJ408" s="12"/>
      <c r="JDK408" s="12"/>
      <c r="JDL408" s="12"/>
      <c r="JDM408" s="12"/>
      <c r="JDN408" s="12"/>
      <c r="JDO408" s="12"/>
      <c r="JDP408" s="12"/>
      <c r="JDQ408" s="12"/>
      <c r="JDR408" s="12"/>
      <c r="JDS408" s="12"/>
      <c r="JDT408" s="12"/>
      <c r="JDU408" s="12"/>
      <c r="JDV408" s="12"/>
      <c r="JDW408" s="12"/>
      <c r="JDX408" s="12"/>
      <c r="JDY408" s="12"/>
      <c r="JDZ408" s="12"/>
      <c r="JEA408" s="12"/>
      <c r="JEB408" s="12"/>
      <c r="JEC408" s="12"/>
      <c r="JED408" s="12"/>
      <c r="JEE408" s="12"/>
      <c r="JEF408" s="12"/>
      <c r="JEG408" s="12"/>
      <c r="JEH408" s="12"/>
      <c r="JEI408" s="12"/>
      <c r="JEJ408" s="12"/>
      <c r="JEK408" s="12"/>
      <c r="JEL408" s="12"/>
      <c r="JEM408" s="12"/>
      <c r="JEN408" s="12"/>
      <c r="JEO408" s="12"/>
      <c r="JEP408" s="12"/>
      <c r="JEQ408" s="12"/>
      <c r="JER408" s="12"/>
      <c r="JES408" s="12"/>
      <c r="JET408" s="12"/>
      <c r="JEU408" s="12"/>
      <c r="JEV408" s="12"/>
      <c r="JEW408" s="12"/>
      <c r="JEX408" s="12"/>
      <c r="JEY408" s="12"/>
      <c r="JEZ408" s="12"/>
      <c r="JFA408" s="12"/>
      <c r="JFB408" s="12"/>
      <c r="JFC408" s="12"/>
      <c r="JFD408" s="12"/>
      <c r="JFE408" s="12"/>
      <c r="JFF408" s="12"/>
      <c r="JFG408" s="12"/>
      <c r="JFH408" s="12"/>
      <c r="JFI408" s="12"/>
      <c r="JFJ408" s="12"/>
      <c r="JFK408" s="12"/>
      <c r="JFL408" s="12"/>
      <c r="JFM408" s="12"/>
      <c r="JFN408" s="12"/>
      <c r="JFO408" s="12"/>
      <c r="JFP408" s="12"/>
      <c r="JFQ408" s="12"/>
      <c r="JFR408" s="12"/>
      <c r="JFS408" s="12"/>
      <c r="JFT408" s="12"/>
      <c r="JFU408" s="12"/>
      <c r="JFV408" s="12"/>
      <c r="JFW408" s="12"/>
      <c r="JFX408" s="12"/>
      <c r="JFY408" s="12"/>
      <c r="JFZ408" s="12"/>
      <c r="JGA408" s="12"/>
      <c r="JGB408" s="12"/>
      <c r="JGC408" s="12"/>
      <c r="JGD408" s="12"/>
      <c r="JGE408" s="12"/>
      <c r="JGF408" s="12"/>
      <c r="JGG408" s="12"/>
      <c r="JGH408" s="12"/>
      <c r="JGI408" s="12"/>
      <c r="JGJ408" s="12"/>
      <c r="JGK408" s="12"/>
      <c r="JGL408" s="12"/>
      <c r="JGM408" s="12"/>
      <c r="JGN408" s="12"/>
      <c r="JGO408" s="12"/>
      <c r="JGP408" s="12"/>
      <c r="JGQ408" s="12"/>
      <c r="JGR408" s="12"/>
      <c r="JGS408" s="12"/>
      <c r="JGT408" s="12"/>
      <c r="JGU408" s="12"/>
      <c r="JGV408" s="12"/>
      <c r="JGW408" s="12"/>
      <c r="JGX408" s="12"/>
      <c r="JGY408" s="12"/>
      <c r="JGZ408" s="12"/>
      <c r="JHA408" s="12"/>
      <c r="JHB408" s="12"/>
      <c r="JHC408" s="12"/>
      <c r="JHD408" s="12"/>
      <c r="JHE408" s="12"/>
      <c r="JHF408" s="12"/>
      <c r="JHG408" s="12"/>
      <c r="JHH408" s="12"/>
      <c r="JHI408" s="12"/>
      <c r="JHJ408" s="12"/>
      <c r="JHK408" s="12"/>
      <c r="JHL408" s="12"/>
      <c r="JHM408" s="12"/>
      <c r="JHN408" s="12"/>
      <c r="JHO408" s="12"/>
      <c r="JHP408" s="12"/>
      <c r="JHQ408" s="12"/>
      <c r="JHR408" s="12"/>
      <c r="JHS408" s="12"/>
      <c r="JHT408" s="12"/>
      <c r="JHU408" s="12"/>
      <c r="JHV408" s="12"/>
      <c r="JHW408" s="12"/>
      <c r="JHX408" s="12"/>
      <c r="JHY408" s="12"/>
      <c r="JHZ408" s="12"/>
      <c r="JIA408" s="12"/>
      <c r="JIB408" s="12"/>
      <c r="JIC408" s="12"/>
      <c r="JID408" s="12"/>
      <c r="JIE408" s="12"/>
      <c r="JIF408" s="12"/>
      <c r="JIG408" s="12"/>
      <c r="JIH408" s="12"/>
      <c r="JII408" s="12"/>
      <c r="JIJ408" s="12"/>
      <c r="JIK408" s="12"/>
      <c r="JIL408" s="12"/>
      <c r="JIM408" s="12"/>
      <c r="JIN408" s="12"/>
      <c r="JIO408" s="12"/>
      <c r="JIP408" s="12"/>
      <c r="JIQ408" s="12"/>
      <c r="JIR408" s="12"/>
      <c r="JIS408" s="12"/>
      <c r="JIT408" s="12"/>
      <c r="JIU408" s="12"/>
      <c r="JIV408" s="12"/>
      <c r="JIW408" s="12"/>
      <c r="JIX408" s="12"/>
      <c r="JIY408" s="12"/>
      <c r="JIZ408" s="12"/>
      <c r="JJA408" s="12"/>
      <c r="JJB408" s="12"/>
      <c r="JJC408" s="12"/>
      <c r="JJD408" s="12"/>
      <c r="JJE408" s="12"/>
      <c r="JJF408" s="12"/>
      <c r="JJG408" s="12"/>
      <c r="JJH408" s="12"/>
      <c r="JJI408" s="12"/>
      <c r="JJJ408" s="12"/>
      <c r="JJK408" s="12"/>
      <c r="JJL408" s="12"/>
      <c r="JJM408" s="12"/>
      <c r="JJN408" s="12"/>
      <c r="JJO408" s="12"/>
      <c r="JJP408" s="12"/>
      <c r="JJQ408" s="12"/>
      <c r="JJR408" s="12"/>
      <c r="JJS408" s="12"/>
      <c r="JJT408" s="12"/>
      <c r="JJU408" s="12"/>
      <c r="JJV408" s="12"/>
      <c r="JJW408" s="12"/>
      <c r="JJX408" s="12"/>
      <c r="JJY408" s="12"/>
      <c r="JJZ408" s="12"/>
      <c r="JKA408" s="12"/>
      <c r="JKB408" s="12"/>
      <c r="JKC408" s="12"/>
      <c r="JKD408" s="12"/>
      <c r="JKE408" s="12"/>
      <c r="JKF408" s="12"/>
      <c r="JKG408" s="12"/>
      <c r="JKH408" s="12"/>
      <c r="JKI408" s="12"/>
      <c r="JKJ408" s="12"/>
      <c r="JKK408" s="12"/>
      <c r="JKL408" s="12"/>
      <c r="JKM408" s="12"/>
      <c r="JKN408" s="12"/>
      <c r="JKO408" s="12"/>
      <c r="JKP408" s="12"/>
      <c r="JKQ408" s="12"/>
      <c r="JKR408" s="12"/>
      <c r="JKS408" s="12"/>
      <c r="JKT408" s="12"/>
      <c r="JKU408" s="12"/>
      <c r="JKV408" s="12"/>
      <c r="JKW408" s="12"/>
      <c r="JKX408" s="12"/>
      <c r="JKY408" s="12"/>
      <c r="JKZ408" s="12"/>
      <c r="JLA408" s="12"/>
      <c r="JLB408" s="12"/>
      <c r="JLC408" s="12"/>
      <c r="JLD408" s="12"/>
      <c r="JLE408" s="12"/>
      <c r="JLF408" s="12"/>
      <c r="JLG408" s="12"/>
      <c r="JLH408" s="12"/>
      <c r="JLI408" s="12"/>
      <c r="JLJ408" s="12"/>
      <c r="JLK408" s="12"/>
      <c r="JLL408" s="12"/>
      <c r="JLM408" s="12"/>
      <c r="JLN408" s="12"/>
      <c r="JLO408" s="12"/>
      <c r="JLP408" s="12"/>
      <c r="JLQ408" s="12"/>
      <c r="JLR408" s="12"/>
      <c r="JLS408" s="12"/>
      <c r="JLT408" s="12"/>
      <c r="JLU408" s="12"/>
      <c r="JLV408" s="12"/>
      <c r="JLW408" s="12"/>
      <c r="JLX408" s="12"/>
      <c r="JLY408" s="12"/>
      <c r="JLZ408" s="12"/>
      <c r="JMA408" s="12"/>
      <c r="JMB408" s="12"/>
      <c r="JMC408" s="12"/>
      <c r="JMD408" s="12"/>
      <c r="JME408" s="12"/>
      <c r="JMF408" s="12"/>
      <c r="JMG408" s="12"/>
      <c r="JMH408" s="12"/>
      <c r="JMI408" s="12"/>
      <c r="JMJ408" s="12"/>
      <c r="JMK408" s="12"/>
      <c r="JML408" s="12"/>
      <c r="JMM408" s="12"/>
      <c r="JMN408" s="12"/>
      <c r="JMO408" s="12"/>
      <c r="JMP408" s="12"/>
      <c r="JMQ408" s="12"/>
      <c r="JMR408" s="12"/>
      <c r="JMS408" s="12"/>
      <c r="JMT408" s="12"/>
      <c r="JMU408" s="12"/>
      <c r="JMV408" s="12"/>
      <c r="JMW408" s="12"/>
      <c r="JMX408" s="12"/>
      <c r="JMY408" s="12"/>
      <c r="JMZ408" s="12"/>
      <c r="JNA408" s="12"/>
      <c r="JNB408" s="12"/>
      <c r="JNC408" s="12"/>
      <c r="JND408" s="12"/>
      <c r="JNE408" s="12"/>
      <c r="JNF408" s="12"/>
      <c r="JNG408" s="12"/>
      <c r="JNH408" s="12"/>
      <c r="JNI408" s="12"/>
      <c r="JNJ408" s="12"/>
      <c r="JNK408" s="12"/>
      <c r="JNL408" s="12"/>
      <c r="JNM408" s="12"/>
      <c r="JNN408" s="12"/>
      <c r="JNO408" s="12"/>
      <c r="JNP408" s="12"/>
      <c r="JNQ408" s="12"/>
      <c r="JNR408" s="12"/>
      <c r="JNS408" s="12"/>
      <c r="JNT408" s="12"/>
      <c r="JNU408" s="12"/>
      <c r="JNV408" s="12"/>
      <c r="JNW408" s="12"/>
      <c r="JNX408" s="12"/>
      <c r="JNY408" s="12"/>
      <c r="JNZ408" s="12"/>
      <c r="JOA408" s="12"/>
      <c r="JOB408" s="12"/>
      <c r="JOC408" s="12"/>
      <c r="JOD408" s="12"/>
      <c r="JOE408" s="12"/>
      <c r="JOF408" s="12"/>
      <c r="JOG408" s="12"/>
      <c r="JOH408" s="12"/>
      <c r="JOI408" s="12"/>
      <c r="JOJ408" s="12"/>
      <c r="JOK408" s="12"/>
      <c r="JOL408" s="12"/>
      <c r="JOM408" s="12"/>
      <c r="JON408" s="12"/>
      <c r="JOO408" s="12"/>
      <c r="JOP408" s="12"/>
      <c r="JOQ408" s="12"/>
      <c r="JOR408" s="12"/>
      <c r="JOS408" s="12"/>
      <c r="JOT408" s="12"/>
      <c r="JOU408" s="12"/>
      <c r="JOV408" s="12"/>
      <c r="JOW408" s="12"/>
      <c r="JOX408" s="12"/>
      <c r="JOY408" s="12"/>
      <c r="JOZ408" s="12"/>
      <c r="JPA408" s="12"/>
      <c r="JPB408" s="12"/>
      <c r="JPC408" s="12"/>
      <c r="JPD408" s="12"/>
      <c r="JPE408" s="12"/>
      <c r="JPF408" s="12"/>
      <c r="JPG408" s="12"/>
      <c r="JPH408" s="12"/>
      <c r="JPI408" s="12"/>
      <c r="JPJ408" s="12"/>
      <c r="JPK408" s="12"/>
      <c r="JPL408" s="12"/>
      <c r="JPM408" s="12"/>
      <c r="JPN408" s="12"/>
      <c r="JPO408" s="12"/>
      <c r="JPP408" s="12"/>
      <c r="JPQ408" s="12"/>
      <c r="JPR408" s="12"/>
      <c r="JPS408" s="12"/>
      <c r="JPT408" s="12"/>
      <c r="JPU408" s="12"/>
      <c r="JPV408" s="12"/>
      <c r="JPW408" s="12"/>
      <c r="JPX408" s="12"/>
      <c r="JPY408" s="12"/>
      <c r="JPZ408" s="12"/>
      <c r="JQA408" s="12"/>
      <c r="JQB408" s="12"/>
      <c r="JQC408" s="12"/>
      <c r="JQD408" s="12"/>
      <c r="JQE408" s="12"/>
      <c r="JQF408" s="12"/>
      <c r="JQG408" s="12"/>
      <c r="JQH408" s="12"/>
      <c r="JQI408" s="12"/>
      <c r="JQJ408" s="12"/>
      <c r="JQK408" s="12"/>
      <c r="JQL408" s="12"/>
      <c r="JQM408" s="12"/>
      <c r="JQN408" s="12"/>
      <c r="JQO408" s="12"/>
      <c r="JQP408" s="12"/>
      <c r="JQQ408" s="12"/>
      <c r="JQR408" s="12"/>
      <c r="JQS408" s="12"/>
      <c r="JQT408" s="12"/>
      <c r="JQU408" s="12"/>
      <c r="JQV408" s="12"/>
      <c r="JQW408" s="12"/>
      <c r="JQX408" s="12"/>
      <c r="JQY408" s="12"/>
      <c r="JQZ408" s="12"/>
      <c r="JRA408" s="12"/>
      <c r="JRB408" s="12"/>
      <c r="JRC408" s="12"/>
      <c r="JRD408" s="12"/>
      <c r="JRE408" s="12"/>
      <c r="JRF408" s="12"/>
      <c r="JRG408" s="12"/>
      <c r="JRH408" s="12"/>
      <c r="JRI408" s="12"/>
      <c r="JRJ408" s="12"/>
      <c r="JRK408" s="12"/>
      <c r="JRL408" s="12"/>
      <c r="JRM408" s="12"/>
      <c r="JRN408" s="12"/>
      <c r="JRO408" s="12"/>
      <c r="JRP408" s="12"/>
      <c r="JRQ408" s="12"/>
      <c r="JRR408" s="12"/>
      <c r="JRS408" s="12"/>
      <c r="JRT408" s="12"/>
      <c r="JRU408" s="12"/>
      <c r="JRV408" s="12"/>
      <c r="JRW408" s="12"/>
      <c r="JRX408" s="12"/>
      <c r="JRY408" s="12"/>
      <c r="JRZ408" s="12"/>
      <c r="JSA408" s="12"/>
      <c r="JSB408" s="12"/>
      <c r="JSC408" s="12"/>
      <c r="JSD408" s="12"/>
      <c r="JSE408" s="12"/>
      <c r="JSF408" s="12"/>
      <c r="JSG408" s="12"/>
      <c r="JSH408" s="12"/>
      <c r="JSI408" s="12"/>
      <c r="JSJ408" s="12"/>
      <c r="JSK408" s="12"/>
      <c r="JSL408" s="12"/>
      <c r="JSM408" s="12"/>
      <c r="JSN408" s="12"/>
      <c r="JSO408" s="12"/>
      <c r="JSP408" s="12"/>
      <c r="JSQ408" s="12"/>
      <c r="JSR408" s="12"/>
      <c r="JSS408" s="12"/>
      <c r="JST408" s="12"/>
      <c r="JSU408" s="12"/>
      <c r="JSV408" s="12"/>
      <c r="JSW408" s="12"/>
      <c r="JSX408" s="12"/>
      <c r="JSY408" s="12"/>
      <c r="JSZ408" s="12"/>
      <c r="JTA408" s="12"/>
      <c r="JTB408" s="12"/>
      <c r="JTC408" s="12"/>
      <c r="JTD408" s="12"/>
      <c r="JTE408" s="12"/>
      <c r="JTF408" s="12"/>
      <c r="JTG408" s="12"/>
      <c r="JTH408" s="12"/>
      <c r="JTI408" s="12"/>
      <c r="JTJ408" s="12"/>
      <c r="JTK408" s="12"/>
      <c r="JTL408" s="12"/>
      <c r="JTM408" s="12"/>
      <c r="JTN408" s="12"/>
      <c r="JTO408" s="12"/>
      <c r="JTP408" s="12"/>
      <c r="JTQ408" s="12"/>
      <c r="JTR408" s="12"/>
      <c r="JTS408" s="12"/>
      <c r="JTT408" s="12"/>
      <c r="JTU408" s="12"/>
      <c r="JTV408" s="12"/>
      <c r="JTW408" s="12"/>
      <c r="JTX408" s="12"/>
      <c r="JTY408" s="12"/>
      <c r="JTZ408" s="12"/>
      <c r="JUA408" s="12"/>
      <c r="JUB408" s="12"/>
      <c r="JUC408" s="12"/>
      <c r="JUD408" s="12"/>
      <c r="JUE408" s="12"/>
      <c r="JUF408" s="12"/>
      <c r="JUG408" s="12"/>
      <c r="JUH408" s="12"/>
      <c r="JUI408" s="12"/>
      <c r="JUJ408" s="12"/>
      <c r="JUK408" s="12"/>
      <c r="JUL408" s="12"/>
      <c r="JUM408" s="12"/>
      <c r="JUN408" s="12"/>
      <c r="JUO408" s="12"/>
      <c r="JUP408" s="12"/>
      <c r="JUQ408" s="12"/>
      <c r="JUR408" s="12"/>
      <c r="JUS408" s="12"/>
      <c r="JUT408" s="12"/>
      <c r="JUU408" s="12"/>
      <c r="JUV408" s="12"/>
      <c r="JUW408" s="12"/>
      <c r="JUX408" s="12"/>
      <c r="JUY408" s="12"/>
      <c r="JUZ408" s="12"/>
      <c r="JVA408" s="12"/>
      <c r="JVB408" s="12"/>
      <c r="JVC408" s="12"/>
      <c r="JVD408" s="12"/>
      <c r="JVE408" s="12"/>
      <c r="JVF408" s="12"/>
      <c r="JVG408" s="12"/>
      <c r="JVH408" s="12"/>
      <c r="JVI408" s="12"/>
      <c r="JVJ408" s="12"/>
      <c r="JVK408" s="12"/>
      <c r="JVL408" s="12"/>
      <c r="JVM408" s="12"/>
      <c r="JVN408" s="12"/>
      <c r="JVO408" s="12"/>
      <c r="JVP408" s="12"/>
      <c r="JVQ408" s="12"/>
      <c r="JVR408" s="12"/>
      <c r="JVS408" s="12"/>
      <c r="JVT408" s="12"/>
      <c r="JVU408" s="12"/>
      <c r="JVV408" s="12"/>
      <c r="JVW408" s="12"/>
      <c r="JVX408" s="12"/>
      <c r="JVY408" s="12"/>
      <c r="JVZ408" s="12"/>
      <c r="JWA408" s="12"/>
      <c r="JWB408" s="12"/>
      <c r="JWC408" s="12"/>
      <c r="JWD408" s="12"/>
      <c r="JWE408" s="12"/>
      <c r="JWF408" s="12"/>
      <c r="JWG408" s="12"/>
      <c r="JWH408" s="12"/>
      <c r="JWI408" s="12"/>
      <c r="JWJ408" s="12"/>
      <c r="JWK408" s="12"/>
      <c r="JWL408" s="12"/>
      <c r="JWM408" s="12"/>
      <c r="JWN408" s="12"/>
      <c r="JWO408" s="12"/>
      <c r="JWP408" s="12"/>
      <c r="JWQ408" s="12"/>
      <c r="JWR408" s="12"/>
      <c r="JWS408" s="12"/>
      <c r="JWT408" s="12"/>
      <c r="JWU408" s="12"/>
      <c r="JWV408" s="12"/>
      <c r="JWW408" s="12"/>
      <c r="JWX408" s="12"/>
      <c r="JWY408" s="12"/>
      <c r="JWZ408" s="12"/>
      <c r="JXA408" s="12"/>
      <c r="JXB408" s="12"/>
      <c r="JXC408" s="12"/>
      <c r="JXD408" s="12"/>
      <c r="JXE408" s="12"/>
      <c r="JXF408" s="12"/>
      <c r="JXG408" s="12"/>
      <c r="JXH408" s="12"/>
      <c r="JXI408" s="12"/>
      <c r="JXJ408" s="12"/>
      <c r="JXK408" s="12"/>
      <c r="JXL408" s="12"/>
      <c r="JXM408" s="12"/>
      <c r="JXN408" s="12"/>
      <c r="JXO408" s="12"/>
      <c r="JXP408" s="12"/>
      <c r="JXQ408" s="12"/>
      <c r="JXR408" s="12"/>
      <c r="JXS408" s="12"/>
      <c r="JXT408" s="12"/>
      <c r="JXU408" s="12"/>
      <c r="JXV408" s="12"/>
      <c r="JXW408" s="12"/>
      <c r="JXX408" s="12"/>
      <c r="JXY408" s="12"/>
      <c r="JXZ408" s="12"/>
      <c r="JYA408" s="12"/>
      <c r="JYB408" s="12"/>
      <c r="JYC408" s="12"/>
      <c r="JYD408" s="12"/>
      <c r="JYE408" s="12"/>
      <c r="JYF408" s="12"/>
      <c r="JYG408" s="12"/>
      <c r="JYH408" s="12"/>
      <c r="JYI408" s="12"/>
      <c r="JYJ408" s="12"/>
      <c r="JYK408" s="12"/>
      <c r="JYL408" s="12"/>
      <c r="JYM408" s="12"/>
      <c r="JYN408" s="12"/>
      <c r="JYO408" s="12"/>
      <c r="JYP408" s="12"/>
      <c r="JYQ408" s="12"/>
      <c r="JYR408" s="12"/>
      <c r="JYS408" s="12"/>
      <c r="JYT408" s="12"/>
      <c r="JYU408" s="12"/>
      <c r="JYV408" s="12"/>
      <c r="JYW408" s="12"/>
      <c r="JYX408" s="12"/>
      <c r="JYY408" s="12"/>
      <c r="JYZ408" s="12"/>
      <c r="JZA408" s="12"/>
      <c r="JZB408" s="12"/>
      <c r="JZC408" s="12"/>
      <c r="JZD408" s="12"/>
      <c r="JZE408" s="12"/>
      <c r="JZF408" s="12"/>
      <c r="JZG408" s="12"/>
      <c r="JZH408" s="12"/>
      <c r="JZI408" s="12"/>
      <c r="JZJ408" s="12"/>
      <c r="JZK408" s="12"/>
      <c r="JZL408" s="12"/>
      <c r="JZM408" s="12"/>
      <c r="JZN408" s="12"/>
      <c r="JZO408" s="12"/>
      <c r="JZP408" s="12"/>
      <c r="JZQ408" s="12"/>
      <c r="JZR408" s="12"/>
      <c r="JZS408" s="12"/>
      <c r="JZT408" s="12"/>
      <c r="JZU408" s="12"/>
      <c r="JZV408" s="12"/>
      <c r="JZW408" s="12"/>
      <c r="JZX408" s="12"/>
      <c r="JZY408" s="12"/>
      <c r="JZZ408" s="12"/>
      <c r="KAA408" s="12"/>
      <c r="KAB408" s="12"/>
      <c r="KAC408" s="12"/>
      <c r="KAD408" s="12"/>
      <c r="KAE408" s="12"/>
      <c r="KAF408" s="12"/>
      <c r="KAG408" s="12"/>
      <c r="KAH408" s="12"/>
      <c r="KAI408" s="12"/>
      <c r="KAJ408" s="12"/>
      <c r="KAK408" s="12"/>
      <c r="KAL408" s="12"/>
      <c r="KAM408" s="12"/>
      <c r="KAN408" s="12"/>
      <c r="KAO408" s="12"/>
      <c r="KAP408" s="12"/>
      <c r="KAQ408" s="12"/>
      <c r="KAR408" s="12"/>
      <c r="KAS408" s="12"/>
      <c r="KAT408" s="12"/>
      <c r="KAU408" s="12"/>
      <c r="KAV408" s="12"/>
      <c r="KAW408" s="12"/>
      <c r="KAX408" s="12"/>
      <c r="KAY408" s="12"/>
      <c r="KAZ408" s="12"/>
      <c r="KBA408" s="12"/>
      <c r="KBB408" s="12"/>
      <c r="KBC408" s="12"/>
      <c r="KBD408" s="12"/>
      <c r="KBE408" s="12"/>
      <c r="KBF408" s="12"/>
      <c r="KBG408" s="12"/>
      <c r="KBH408" s="12"/>
      <c r="KBI408" s="12"/>
      <c r="KBJ408" s="12"/>
      <c r="KBK408" s="12"/>
      <c r="KBL408" s="12"/>
      <c r="KBM408" s="12"/>
      <c r="KBN408" s="12"/>
      <c r="KBO408" s="12"/>
      <c r="KBP408" s="12"/>
      <c r="KBQ408" s="12"/>
      <c r="KBR408" s="12"/>
      <c r="KBS408" s="12"/>
      <c r="KBT408" s="12"/>
      <c r="KBU408" s="12"/>
      <c r="KBV408" s="12"/>
      <c r="KBW408" s="12"/>
      <c r="KBX408" s="12"/>
      <c r="KBY408" s="12"/>
      <c r="KBZ408" s="12"/>
      <c r="KCA408" s="12"/>
      <c r="KCB408" s="12"/>
      <c r="KCC408" s="12"/>
      <c r="KCD408" s="12"/>
      <c r="KCE408" s="12"/>
      <c r="KCF408" s="12"/>
      <c r="KCG408" s="12"/>
      <c r="KCH408" s="12"/>
      <c r="KCI408" s="12"/>
      <c r="KCJ408" s="12"/>
      <c r="KCK408" s="12"/>
      <c r="KCL408" s="12"/>
      <c r="KCM408" s="12"/>
      <c r="KCN408" s="12"/>
      <c r="KCO408" s="12"/>
      <c r="KCP408" s="12"/>
      <c r="KCQ408" s="12"/>
      <c r="KCR408" s="12"/>
      <c r="KCS408" s="12"/>
      <c r="KCT408" s="12"/>
      <c r="KCU408" s="12"/>
      <c r="KCV408" s="12"/>
      <c r="KCW408" s="12"/>
      <c r="KCX408" s="12"/>
      <c r="KCY408" s="12"/>
      <c r="KCZ408" s="12"/>
      <c r="KDA408" s="12"/>
      <c r="KDB408" s="12"/>
      <c r="KDC408" s="12"/>
      <c r="KDD408" s="12"/>
      <c r="KDE408" s="12"/>
      <c r="KDF408" s="12"/>
      <c r="KDG408" s="12"/>
      <c r="KDH408" s="12"/>
      <c r="KDI408" s="12"/>
      <c r="KDJ408" s="12"/>
      <c r="KDK408" s="12"/>
      <c r="KDL408" s="12"/>
      <c r="KDM408" s="12"/>
      <c r="KDN408" s="12"/>
      <c r="KDO408" s="12"/>
      <c r="KDP408" s="12"/>
      <c r="KDQ408" s="12"/>
      <c r="KDR408" s="12"/>
      <c r="KDS408" s="12"/>
      <c r="KDT408" s="12"/>
      <c r="KDU408" s="12"/>
      <c r="KDV408" s="12"/>
      <c r="KDW408" s="12"/>
      <c r="KDX408" s="12"/>
      <c r="KDY408" s="12"/>
      <c r="KDZ408" s="12"/>
      <c r="KEA408" s="12"/>
      <c r="KEB408" s="12"/>
      <c r="KEC408" s="12"/>
      <c r="KED408" s="12"/>
      <c r="KEE408" s="12"/>
      <c r="KEF408" s="12"/>
      <c r="KEG408" s="12"/>
      <c r="KEH408" s="12"/>
      <c r="KEI408" s="12"/>
      <c r="KEJ408" s="12"/>
      <c r="KEK408" s="12"/>
      <c r="KEL408" s="12"/>
      <c r="KEM408" s="12"/>
      <c r="KEN408" s="12"/>
      <c r="KEO408" s="12"/>
      <c r="KEP408" s="12"/>
      <c r="KEQ408" s="12"/>
      <c r="KER408" s="12"/>
      <c r="KES408" s="12"/>
      <c r="KET408" s="12"/>
      <c r="KEU408" s="12"/>
      <c r="KEV408" s="12"/>
      <c r="KEW408" s="12"/>
      <c r="KEX408" s="12"/>
      <c r="KEY408" s="12"/>
      <c r="KEZ408" s="12"/>
      <c r="KFA408" s="12"/>
      <c r="KFB408" s="12"/>
      <c r="KFC408" s="12"/>
      <c r="KFD408" s="12"/>
      <c r="KFE408" s="12"/>
      <c r="KFF408" s="12"/>
      <c r="KFG408" s="12"/>
      <c r="KFH408" s="12"/>
      <c r="KFI408" s="12"/>
      <c r="KFJ408" s="12"/>
      <c r="KFK408" s="12"/>
      <c r="KFL408" s="12"/>
      <c r="KFM408" s="12"/>
      <c r="KFN408" s="12"/>
      <c r="KFO408" s="12"/>
      <c r="KFP408" s="12"/>
      <c r="KFQ408" s="12"/>
      <c r="KFR408" s="12"/>
      <c r="KFS408" s="12"/>
      <c r="KFT408" s="12"/>
      <c r="KFU408" s="12"/>
      <c r="KFV408" s="12"/>
      <c r="KFW408" s="12"/>
      <c r="KFX408" s="12"/>
      <c r="KFY408" s="12"/>
      <c r="KFZ408" s="12"/>
      <c r="KGA408" s="12"/>
      <c r="KGB408" s="12"/>
      <c r="KGC408" s="12"/>
      <c r="KGD408" s="12"/>
      <c r="KGE408" s="12"/>
      <c r="KGF408" s="12"/>
      <c r="KGG408" s="12"/>
      <c r="KGH408" s="12"/>
      <c r="KGI408" s="12"/>
      <c r="KGJ408" s="12"/>
      <c r="KGK408" s="12"/>
      <c r="KGL408" s="12"/>
      <c r="KGM408" s="12"/>
      <c r="KGN408" s="12"/>
      <c r="KGO408" s="12"/>
      <c r="KGP408" s="12"/>
      <c r="KGQ408" s="12"/>
      <c r="KGR408" s="12"/>
      <c r="KGS408" s="12"/>
      <c r="KGT408" s="12"/>
      <c r="KGU408" s="12"/>
      <c r="KGV408" s="12"/>
      <c r="KGW408" s="12"/>
      <c r="KGX408" s="12"/>
      <c r="KGY408" s="12"/>
      <c r="KGZ408" s="12"/>
      <c r="KHA408" s="12"/>
      <c r="KHB408" s="12"/>
      <c r="KHC408" s="12"/>
      <c r="KHD408" s="12"/>
      <c r="KHE408" s="12"/>
      <c r="KHF408" s="12"/>
      <c r="KHG408" s="12"/>
      <c r="KHH408" s="12"/>
      <c r="KHI408" s="12"/>
      <c r="KHJ408" s="12"/>
      <c r="KHK408" s="12"/>
      <c r="KHL408" s="12"/>
      <c r="KHM408" s="12"/>
      <c r="KHN408" s="12"/>
      <c r="KHO408" s="12"/>
      <c r="KHP408" s="12"/>
      <c r="KHQ408" s="12"/>
      <c r="KHR408" s="12"/>
      <c r="KHS408" s="12"/>
      <c r="KHT408" s="12"/>
      <c r="KHU408" s="12"/>
      <c r="KHV408" s="12"/>
      <c r="KHW408" s="12"/>
      <c r="KHX408" s="12"/>
      <c r="KHY408" s="12"/>
      <c r="KHZ408" s="12"/>
      <c r="KIA408" s="12"/>
      <c r="KIB408" s="12"/>
      <c r="KIC408" s="12"/>
      <c r="KID408" s="12"/>
      <c r="KIE408" s="12"/>
      <c r="KIF408" s="12"/>
      <c r="KIG408" s="12"/>
      <c r="KIH408" s="12"/>
      <c r="KII408" s="12"/>
      <c r="KIJ408" s="12"/>
      <c r="KIK408" s="12"/>
      <c r="KIL408" s="12"/>
      <c r="KIM408" s="12"/>
      <c r="KIN408" s="12"/>
      <c r="KIO408" s="12"/>
      <c r="KIP408" s="12"/>
      <c r="KIQ408" s="12"/>
      <c r="KIR408" s="12"/>
      <c r="KIS408" s="12"/>
      <c r="KIT408" s="12"/>
      <c r="KIU408" s="12"/>
      <c r="KIV408" s="12"/>
      <c r="KIW408" s="12"/>
      <c r="KIX408" s="12"/>
      <c r="KIY408" s="12"/>
      <c r="KIZ408" s="12"/>
      <c r="KJA408" s="12"/>
      <c r="KJB408" s="12"/>
      <c r="KJC408" s="12"/>
      <c r="KJD408" s="12"/>
      <c r="KJE408" s="12"/>
      <c r="KJF408" s="12"/>
      <c r="KJG408" s="12"/>
      <c r="KJH408" s="12"/>
      <c r="KJI408" s="12"/>
      <c r="KJJ408" s="12"/>
      <c r="KJK408" s="12"/>
      <c r="KJL408" s="12"/>
      <c r="KJM408" s="12"/>
      <c r="KJN408" s="12"/>
      <c r="KJO408" s="12"/>
      <c r="KJP408" s="12"/>
      <c r="KJQ408" s="12"/>
      <c r="KJR408" s="12"/>
      <c r="KJS408" s="12"/>
      <c r="KJT408" s="12"/>
      <c r="KJU408" s="12"/>
      <c r="KJV408" s="12"/>
      <c r="KJW408" s="12"/>
      <c r="KJX408" s="12"/>
      <c r="KJY408" s="12"/>
      <c r="KJZ408" s="12"/>
      <c r="KKA408" s="12"/>
      <c r="KKB408" s="12"/>
      <c r="KKC408" s="12"/>
      <c r="KKD408" s="12"/>
      <c r="KKE408" s="12"/>
      <c r="KKF408" s="12"/>
      <c r="KKG408" s="12"/>
      <c r="KKH408" s="12"/>
      <c r="KKI408" s="12"/>
      <c r="KKJ408" s="12"/>
      <c r="KKK408" s="12"/>
      <c r="KKL408" s="12"/>
      <c r="KKM408" s="12"/>
      <c r="KKN408" s="12"/>
      <c r="KKO408" s="12"/>
      <c r="KKP408" s="12"/>
      <c r="KKQ408" s="12"/>
      <c r="KKR408" s="12"/>
      <c r="KKS408" s="12"/>
      <c r="KKT408" s="12"/>
      <c r="KKU408" s="12"/>
      <c r="KKV408" s="12"/>
      <c r="KKW408" s="12"/>
      <c r="KKX408" s="12"/>
      <c r="KKY408" s="12"/>
      <c r="KKZ408" s="12"/>
      <c r="KLA408" s="12"/>
      <c r="KLB408" s="12"/>
      <c r="KLC408" s="12"/>
      <c r="KLD408" s="12"/>
      <c r="KLE408" s="12"/>
      <c r="KLF408" s="12"/>
      <c r="KLG408" s="12"/>
      <c r="KLH408" s="12"/>
      <c r="KLI408" s="12"/>
      <c r="KLJ408" s="12"/>
      <c r="KLK408" s="12"/>
      <c r="KLL408" s="12"/>
      <c r="KLM408" s="12"/>
      <c r="KLN408" s="12"/>
      <c r="KLO408" s="12"/>
      <c r="KLP408" s="12"/>
      <c r="KLQ408" s="12"/>
      <c r="KLR408" s="12"/>
      <c r="KLS408" s="12"/>
      <c r="KLT408" s="12"/>
      <c r="KLU408" s="12"/>
      <c r="KLV408" s="12"/>
      <c r="KLW408" s="12"/>
      <c r="KLX408" s="12"/>
      <c r="KLY408" s="12"/>
      <c r="KLZ408" s="12"/>
      <c r="KMA408" s="12"/>
      <c r="KMB408" s="12"/>
      <c r="KMC408" s="12"/>
      <c r="KMD408" s="12"/>
      <c r="KME408" s="12"/>
      <c r="KMF408" s="12"/>
      <c r="KMG408" s="12"/>
      <c r="KMH408" s="12"/>
      <c r="KMI408" s="12"/>
      <c r="KMJ408" s="12"/>
      <c r="KMK408" s="12"/>
      <c r="KML408" s="12"/>
      <c r="KMM408" s="12"/>
      <c r="KMN408" s="12"/>
      <c r="KMO408" s="12"/>
      <c r="KMP408" s="12"/>
      <c r="KMQ408" s="12"/>
      <c r="KMR408" s="12"/>
      <c r="KMS408" s="12"/>
      <c r="KMT408" s="12"/>
      <c r="KMU408" s="12"/>
      <c r="KMV408" s="12"/>
      <c r="KMW408" s="12"/>
      <c r="KMX408" s="12"/>
      <c r="KMY408" s="12"/>
      <c r="KMZ408" s="12"/>
      <c r="KNA408" s="12"/>
      <c r="KNB408" s="12"/>
      <c r="KNC408" s="12"/>
      <c r="KND408" s="12"/>
      <c r="KNE408" s="12"/>
      <c r="KNF408" s="12"/>
      <c r="KNG408" s="12"/>
      <c r="KNH408" s="12"/>
      <c r="KNI408" s="12"/>
      <c r="KNJ408" s="12"/>
      <c r="KNK408" s="12"/>
      <c r="KNL408" s="12"/>
      <c r="KNM408" s="12"/>
      <c r="KNN408" s="12"/>
      <c r="KNO408" s="12"/>
      <c r="KNP408" s="12"/>
      <c r="KNQ408" s="12"/>
      <c r="KNR408" s="12"/>
      <c r="KNS408" s="12"/>
      <c r="KNT408" s="12"/>
      <c r="KNU408" s="12"/>
      <c r="KNV408" s="12"/>
      <c r="KNW408" s="12"/>
      <c r="KNX408" s="12"/>
      <c r="KNY408" s="12"/>
      <c r="KNZ408" s="12"/>
      <c r="KOA408" s="12"/>
      <c r="KOB408" s="12"/>
      <c r="KOC408" s="12"/>
      <c r="KOD408" s="12"/>
      <c r="KOE408" s="12"/>
      <c r="KOF408" s="12"/>
      <c r="KOG408" s="12"/>
      <c r="KOH408" s="12"/>
      <c r="KOI408" s="12"/>
      <c r="KOJ408" s="12"/>
      <c r="KOK408" s="12"/>
      <c r="KOL408" s="12"/>
      <c r="KOM408" s="12"/>
      <c r="KON408" s="12"/>
      <c r="KOO408" s="12"/>
      <c r="KOP408" s="12"/>
      <c r="KOQ408" s="12"/>
      <c r="KOR408" s="12"/>
      <c r="KOS408" s="12"/>
      <c r="KOT408" s="12"/>
      <c r="KOU408" s="12"/>
      <c r="KOV408" s="12"/>
      <c r="KOW408" s="12"/>
      <c r="KOX408" s="12"/>
      <c r="KOY408" s="12"/>
      <c r="KOZ408" s="12"/>
      <c r="KPA408" s="12"/>
      <c r="KPB408" s="12"/>
      <c r="KPC408" s="12"/>
      <c r="KPD408" s="12"/>
      <c r="KPE408" s="12"/>
      <c r="KPF408" s="12"/>
      <c r="KPG408" s="12"/>
      <c r="KPH408" s="12"/>
      <c r="KPI408" s="12"/>
      <c r="KPJ408" s="12"/>
      <c r="KPK408" s="12"/>
      <c r="KPL408" s="12"/>
      <c r="KPM408" s="12"/>
      <c r="KPN408" s="12"/>
      <c r="KPO408" s="12"/>
      <c r="KPP408" s="12"/>
      <c r="KPQ408" s="12"/>
      <c r="KPR408" s="12"/>
      <c r="KPS408" s="12"/>
      <c r="KPT408" s="12"/>
      <c r="KPU408" s="12"/>
      <c r="KPV408" s="12"/>
      <c r="KPW408" s="12"/>
      <c r="KPX408" s="12"/>
      <c r="KPY408" s="12"/>
      <c r="KPZ408" s="12"/>
      <c r="KQA408" s="12"/>
      <c r="KQB408" s="12"/>
      <c r="KQC408" s="12"/>
      <c r="KQD408" s="12"/>
      <c r="KQE408" s="12"/>
      <c r="KQF408" s="12"/>
      <c r="KQG408" s="12"/>
      <c r="KQH408" s="12"/>
      <c r="KQI408" s="12"/>
      <c r="KQJ408" s="12"/>
      <c r="KQK408" s="12"/>
      <c r="KQL408" s="12"/>
      <c r="KQM408" s="12"/>
      <c r="KQN408" s="12"/>
      <c r="KQO408" s="12"/>
      <c r="KQP408" s="12"/>
      <c r="KQQ408" s="12"/>
      <c r="KQR408" s="12"/>
      <c r="KQS408" s="12"/>
      <c r="KQT408" s="12"/>
      <c r="KQU408" s="12"/>
      <c r="KQV408" s="12"/>
      <c r="KQW408" s="12"/>
      <c r="KQX408" s="12"/>
      <c r="KQY408" s="12"/>
      <c r="KQZ408" s="12"/>
      <c r="KRA408" s="12"/>
      <c r="KRB408" s="12"/>
      <c r="KRC408" s="12"/>
      <c r="KRD408" s="12"/>
      <c r="KRE408" s="12"/>
      <c r="KRF408" s="12"/>
      <c r="KRG408" s="12"/>
      <c r="KRH408" s="12"/>
      <c r="KRI408" s="12"/>
      <c r="KRJ408" s="12"/>
      <c r="KRK408" s="12"/>
      <c r="KRL408" s="12"/>
      <c r="KRM408" s="12"/>
      <c r="KRN408" s="12"/>
      <c r="KRO408" s="12"/>
      <c r="KRP408" s="12"/>
      <c r="KRQ408" s="12"/>
      <c r="KRR408" s="12"/>
      <c r="KRS408" s="12"/>
      <c r="KRT408" s="12"/>
      <c r="KRU408" s="12"/>
      <c r="KRV408" s="12"/>
      <c r="KRW408" s="12"/>
      <c r="KRX408" s="12"/>
      <c r="KRY408" s="12"/>
      <c r="KRZ408" s="12"/>
      <c r="KSA408" s="12"/>
      <c r="KSB408" s="12"/>
      <c r="KSC408" s="12"/>
      <c r="KSD408" s="12"/>
      <c r="KSE408" s="12"/>
      <c r="KSF408" s="12"/>
      <c r="KSG408" s="12"/>
      <c r="KSH408" s="12"/>
      <c r="KSI408" s="12"/>
      <c r="KSJ408" s="12"/>
      <c r="KSK408" s="12"/>
      <c r="KSL408" s="12"/>
      <c r="KSM408" s="12"/>
      <c r="KSN408" s="12"/>
      <c r="KSO408" s="12"/>
      <c r="KSP408" s="12"/>
      <c r="KSQ408" s="12"/>
      <c r="KSR408" s="12"/>
      <c r="KSS408" s="12"/>
      <c r="KST408" s="12"/>
      <c r="KSU408" s="12"/>
      <c r="KSV408" s="12"/>
      <c r="KSW408" s="12"/>
      <c r="KSX408" s="12"/>
      <c r="KSY408" s="12"/>
      <c r="KSZ408" s="12"/>
      <c r="KTA408" s="12"/>
      <c r="KTB408" s="12"/>
      <c r="KTC408" s="12"/>
      <c r="KTD408" s="12"/>
      <c r="KTE408" s="12"/>
      <c r="KTF408" s="12"/>
      <c r="KTG408" s="12"/>
      <c r="KTH408" s="12"/>
      <c r="KTI408" s="12"/>
      <c r="KTJ408" s="12"/>
      <c r="KTK408" s="12"/>
      <c r="KTL408" s="12"/>
      <c r="KTM408" s="12"/>
      <c r="KTN408" s="12"/>
      <c r="KTO408" s="12"/>
      <c r="KTP408" s="12"/>
      <c r="KTQ408" s="12"/>
      <c r="KTR408" s="12"/>
      <c r="KTS408" s="12"/>
      <c r="KTT408" s="12"/>
      <c r="KTU408" s="12"/>
      <c r="KTV408" s="12"/>
      <c r="KTW408" s="12"/>
      <c r="KTX408" s="12"/>
      <c r="KTY408" s="12"/>
      <c r="KTZ408" s="12"/>
      <c r="KUA408" s="12"/>
      <c r="KUB408" s="12"/>
      <c r="KUC408" s="12"/>
      <c r="KUD408" s="12"/>
      <c r="KUE408" s="12"/>
      <c r="KUF408" s="12"/>
      <c r="KUG408" s="12"/>
      <c r="KUH408" s="12"/>
      <c r="KUI408" s="12"/>
      <c r="KUJ408" s="12"/>
      <c r="KUK408" s="12"/>
      <c r="KUL408" s="12"/>
      <c r="KUM408" s="12"/>
      <c r="KUN408" s="12"/>
      <c r="KUO408" s="12"/>
      <c r="KUP408" s="12"/>
      <c r="KUQ408" s="12"/>
      <c r="KUR408" s="12"/>
      <c r="KUS408" s="12"/>
      <c r="KUT408" s="12"/>
      <c r="KUU408" s="12"/>
      <c r="KUV408" s="12"/>
      <c r="KUW408" s="12"/>
      <c r="KUX408" s="12"/>
      <c r="KUY408" s="12"/>
      <c r="KUZ408" s="12"/>
      <c r="KVA408" s="12"/>
      <c r="KVB408" s="12"/>
      <c r="KVC408" s="12"/>
      <c r="KVD408" s="12"/>
      <c r="KVE408" s="12"/>
      <c r="KVF408" s="12"/>
      <c r="KVG408" s="12"/>
      <c r="KVH408" s="12"/>
      <c r="KVI408" s="12"/>
      <c r="KVJ408" s="12"/>
      <c r="KVK408" s="12"/>
      <c r="KVL408" s="12"/>
      <c r="KVM408" s="12"/>
      <c r="KVN408" s="12"/>
      <c r="KVO408" s="12"/>
      <c r="KVP408" s="12"/>
      <c r="KVQ408" s="12"/>
      <c r="KVR408" s="12"/>
      <c r="KVS408" s="12"/>
      <c r="KVT408" s="12"/>
      <c r="KVU408" s="12"/>
      <c r="KVV408" s="12"/>
      <c r="KVW408" s="12"/>
      <c r="KVX408" s="12"/>
      <c r="KVY408" s="12"/>
      <c r="KVZ408" s="12"/>
      <c r="KWA408" s="12"/>
      <c r="KWB408" s="12"/>
      <c r="KWC408" s="12"/>
      <c r="KWD408" s="12"/>
      <c r="KWE408" s="12"/>
      <c r="KWF408" s="12"/>
      <c r="KWG408" s="12"/>
      <c r="KWH408" s="12"/>
      <c r="KWI408" s="12"/>
      <c r="KWJ408" s="12"/>
      <c r="KWK408" s="12"/>
      <c r="KWL408" s="12"/>
      <c r="KWM408" s="12"/>
      <c r="KWN408" s="12"/>
      <c r="KWO408" s="12"/>
      <c r="KWP408" s="12"/>
      <c r="KWQ408" s="12"/>
      <c r="KWR408" s="12"/>
      <c r="KWS408" s="12"/>
      <c r="KWT408" s="12"/>
      <c r="KWU408" s="12"/>
      <c r="KWV408" s="12"/>
      <c r="KWW408" s="12"/>
      <c r="KWX408" s="12"/>
      <c r="KWY408" s="12"/>
      <c r="KWZ408" s="12"/>
      <c r="KXA408" s="12"/>
      <c r="KXB408" s="12"/>
      <c r="KXC408" s="12"/>
      <c r="KXD408" s="12"/>
      <c r="KXE408" s="12"/>
      <c r="KXF408" s="12"/>
      <c r="KXG408" s="12"/>
      <c r="KXH408" s="12"/>
      <c r="KXI408" s="12"/>
      <c r="KXJ408" s="12"/>
      <c r="KXK408" s="12"/>
      <c r="KXL408" s="12"/>
      <c r="KXM408" s="12"/>
      <c r="KXN408" s="12"/>
      <c r="KXO408" s="12"/>
      <c r="KXP408" s="12"/>
      <c r="KXQ408" s="12"/>
      <c r="KXR408" s="12"/>
      <c r="KXS408" s="12"/>
      <c r="KXT408" s="12"/>
      <c r="KXU408" s="12"/>
      <c r="KXV408" s="12"/>
      <c r="KXW408" s="12"/>
      <c r="KXX408" s="12"/>
      <c r="KXY408" s="12"/>
      <c r="KXZ408" s="12"/>
      <c r="KYA408" s="12"/>
      <c r="KYB408" s="12"/>
      <c r="KYC408" s="12"/>
      <c r="KYD408" s="12"/>
      <c r="KYE408" s="12"/>
      <c r="KYF408" s="12"/>
      <c r="KYG408" s="12"/>
      <c r="KYH408" s="12"/>
      <c r="KYI408" s="12"/>
      <c r="KYJ408" s="12"/>
      <c r="KYK408" s="12"/>
      <c r="KYL408" s="12"/>
      <c r="KYM408" s="12"/>
      <c r="KYN408" s="12"/>
      <c r="KYO408" s="12"/>
      <c r="KYP408" s="12"/>
      <c r="KYQ408" s="12"/>
      <c r="KYR408" s="12"/>
      <c r="KYS408" s="12"/>
      <c r="KYT408" s="12"/>
      <c r="KYU408" s="12"/>
      <c r="KYV408" s="12"/>
      <c r="KYW408" s="12"/>
      <c r="KYX408" s="12"/>
      <c r="KYY408" s="12"/>
      <c r="KYZ408" s="12"/>
      <c r="KZA408" s="12"/>
      <c r="KZB408" s="12"/>
      <c r="KZC408" s="12"/>
      <c r="KZD408" s="12"/>
      <c r="KZE408" s="12"/>
      <c r="KZF408" s="12"/>
      <c r="KZG408" s="12"/>
      <c r="KZH408" s="12"/>
      <c r="KZI408" s="12"/>
      <c r="KZJ408" s="12"/>
      <c r="KZK408" s="12"/>
      <c r="KZL408" s="12"/>
      <c r="KZM408" s="12"/>
      <c r="KZN408" s="12"/>
      <c r="KZO408" s="12"/>
      <c r="KZP408" s="12"/>
      <c r="KZQ408" s="12"/>
      <c r="KZR408" s="12"/>
      <c r="KZS408" s="12"/>
      <c r="KZT408" s="12"/>
      <c r="KZU408" s="12"/>
      <c r="KZV408" s="12"/>
      <c r="KZW408" s="12"/>
      <c r="KZX408" s="12"/>
      <c r="KZY408" s="12"/>
      <c r="KZZ408" s="12"/>
      <c r="LAA408" s="12"/>
      <c r="LAB408" s="12"/>
      <c r="LAC408" s="12"/>
      <c r="LAD408" s="12"/>
      <c r="LAE408" s="12"/>
      <c r="LAF408" s="12"/>
      <c r="LAG408" s="12"/>
      <c r="LAH408" s="12"/>
      <c r="LAI408" s="12"/>
      <c r="LAJ408" s="12"/>
      <c r="LAK408" s="12"/>
      <c r="LAL408" s="12"/>
      <c r="LAM408" s="12"/>
      <c r="LAN408" s="12"/>
      <c r="LAO408" s="12"/>
      <c r="LAP408" s="12"/>
      <c r="LAQ408" s="12"/>
      <c r="LAR408" s="12"/>
      <c r="LAS408" s="12"/>
      <c r="LAT408" s="12"/>
      <c r="LAU408" s="12"/>
      <c r="LAV408" s="12"/>
      <c r="LAW408" s="12"/>
      <c r="LAX408" s="12"/>
      <c r="LAY408" s="12"/>
      <c r="LAZ408" s="12"/>
      <c r="LBA408" s="12"/>
      <c r="LBB408" s="12"/>
      <c r="LBC408" s="12"/>
      <c r="LBD408" s="12"/>
      <c r="LBE408" s="12"/>
      <c r="LBF408" s="12"/>
      <c r="LBG408" s="12"/>
      <c r="LBH408" s="12"/>
      <c r="LBI408" s="12"/>
      <c r="LBJ408" s="12"/>
      <c r="LBK408" s="12"/>
      <c r="LBL408" s="12"/>
      <c r="LBM408" s="12"/>
      <c r="LBN408" s="12"/>
      <c r="LBO408" s="12"/>
      <c r="LBP408" s="12"/>
      <c r="LBQ408" s="12"/>
      <c r="LBR408" s="12"/>
      <c r="LBS408" s="12"/>
      <c r="LBT408" s="12"/>
      <c r="LBU408" s="12"/>
      <c r="LBV408" s="12"/>
      <c r="LBW408" s="12"/>
      <c r="LBX408" s="12"/>
      <c r="LBY408" s="12"/>
      <c r="LBZ408" s="12"/>
      <c r="LCA408" s="12"/>
      <c r="LCB408" s="12"/>
      <c r="LCC408" s="12"/>
      <c r="LCD408" s="12"/>
      <c r="LCE408" s="12"/>
      <c r="LCF408" s="12"/>
      <c r="LCG408" s="12"/>
      <c r="LCH408" s="12"/>
      <c r="LCI408" s="12"/>
      <c r="LCJ408" s="12"/>
      <c r="LCK408" s="12"/>
      <c r="LCL408" s="12"/>
      <c r="LCM408" s="12"/>
      <c r="LCN408" s="12"/>
      <c r="LCO408" s="12"/>
      <c r="LCP408" s="12"/>
      <c r="LCQ408" s="12"/>
      <c r="LCR408" s="12"/>
      <c r="LCS408" s="12"/>
      <c r="LCT408" s="12"/>
      <c r="LCU408" s="12"/>
      <c r="LCV408" s="12"/>
      <c r="LCW408" s="12"/>
      <c r="LCX408" s="12"/>
      <c r="LCY408" s="12"/>
      <c r="LCZ408" s="12"/>
      <c r="LDA408" s="12"/>
      <c r="LDB408" s="12"/>
      <c r="LDC408" s="12"/>
      <c r="LDD408" s="12"/>
      <c r="LDE408" s="12"/>
      <c r="LDF408" s="12"/>
      <c r="LDG408" s="12"/>
      <c r="LDH408" s="12"/>
      <c r="LDI408" s="12"/>
      <c r="LDJ408" s="12"/>
      <c r="LDK408" s="12"/>
      <c r="LDL408" s="12"/>
      <c r="LDM408" s="12"/>
      <c r="LDN408" s="12"/>
      <c r="LDO408" s="12"/>
      <c r="LDP408" s="12"/>
      <c r="LDQ408" s="12"/>
      <c r="LDR408" s="12"/>
      <c r="LDS408" s="12"/>
      <c r="LDT408" s="12"/>
      <c r="LDU408" s="12"/>
      <c r="LDV408" s="12"/>
      <c r="LDW408" s="12"/>
      <c r="LDX408" s="12"/>
      <c r="LDY408" s="12"/>
      <c r="LDZ408" s="12"/>
      <c r="LEA408" s="12"/>
      <c r="LEB408" s="12"/>
      <c r="LEC408" s="12"/>
      <c r="LED408" s="12"/>
      <c r="LEE408" s="12"/>
      <c r="LEF408" s="12"/>
      <c r="LEG408" s="12"/>
      <c r="LEH408" s="12"/>
      <c r="LEI408" s="12"/>
      <c r="LEJ408" s="12"/>
      <c r="LEK408" s="12"/>
      <c r="LEL408" s="12"/>
      <c r="LEM408" s="12"/>
      <c r="LEN408" s="12"/>
      <c r="LEO408" s="12"/>
      <c r="LEP408" s="12"/>
      <c r="LEQ408" s="12"/>
      <c r="LER408" s="12"/>
      <c r="LES408" s="12"/>
      <c r="LET408" s="12"/>
      <c r="LEU408" s="12"/>
      <c r="LEV408" s="12"/>
      <c r="LEW408" s="12"/>
      <c r="LEX408" s="12"/>
      <c r="LEY408" s="12"/>
      <c r="LEZ408" s="12"/>
      <c r="LFA408" s="12"/>
      <c r="LFB408" s="12"/>
      <c r="LFC408" s="12"/>
      <c r="LFD408" s="12"/>
      <c r="LFE408" s="12"/>
      <c r="LFF408" s="12"/>
      <c r="LFG408" s="12"/>
      <c r="LFH408" s="12"/>
      <c r="LFI408" s="12"/>
      <c r="LFJ408" s="12"/>
      <c r="LFK408" s="12"/>
      <c r="LFL408" s="12"/>
      <c r="LFM408" s="12"/>
      <c r="LFN408" s="12"/>
      <c r="LFO408" s="12"/>
      <c r="LFP408" s="12"/>
      <c r="LFQ408" s="12"/>
      <c r="LFR408" s="12"/>
      <c r="LFS408" s="12"/>
      <c r="LFT408" s="12"/>
      <c r="LFU408" s="12"/>
      <c r="LFV408" s="12"/>
      <c r="LFW408" s="12"/>
      <c r="LFX408" s="12"/>
      <c r="LFY408" s="12"/>
      <c r="LFZ408" s="12"/>
      <c r="LGA408" s="12"/>
      <c r="LGB408" s="12"/>
      <c r="LGC408" s="12"/>
      <c r="LGD408" s="12"/>
      <c r="LGE408" s="12"/>
      <c r="LGF408" s="12"/>
      <c r="LGG408" s="12"/>
      <c r="LGH408" s="12"/>
      <c r="LGI408" s="12"/>
      <c r="LGJ408" s="12"/>
      <c r="LGK408" s="12"/>
      <c r="LGL408" s="12"/>
      <c r="LGM408" s="12"/>
      <c r="LGN408" s="12"/>
      <c r="LGO408" s="12"/>
      <c r="LGP408" s="12"/>
      <c r="LGQ408" s="12"/>
      <c r="LGR408" s="12"/>
      <c r="LGS408" s="12"/>
      <c r="LGT408" s="12"/>
      <c r="LGU408" s="12"/>
      <c r="LGV408" s="12"/>
      <c r="LGW408" s="12"/>
      <c r="LGX408" s="12"/>
      <c r="LGY408" s="12"/>
      <c r="LGZ408" s="12"/>
      <c r="LHA408" s="12"/>
      <c r="LHB408" s="12"/>
      <c r="LHC408" s="12"/>
      <c r="LHD408" s="12"/>
      <c r="LHE408" s="12"/>
      <c r="LHF408" s="12"/>
      <c r="LHG408" s="12"/>
      <c r="LHH408" s="12"/>
      <c r="LHI408" s="12"/>
      <c r="LHJ408" s="12"/>
      <c r="LHK408" s="12"/>
      <c r="LHL408" s="12"/>
      <c r="LHM408" s="12"/>
      <c r="LHN408" s="12"/>
      <c r="LHO408" s="12"/>
      <c r="LHP408" s="12"/>
      <c r="LHQ408" s="12"/>
      <c r="LHR408" s="12"/>
      <c r="LHS408" s="12"/>
      <c r="LHT408" s="12"/>
      <c r="LHU408" s="12"/>
      <c r="LHV408" s="12"/>
      <c r="LHW408" s="12"/>
      <c r="LHX408" s="12"/>
      <c r="LHY408" s="12"/>
      <c r="LHZ408" s="12"/>
      <c r="LIA408" s="12"/>
      <c r="LIB408" s="12"/>
      <c r="LIC408" s="12"/>
      <c r="LID408" s="12"/>
      <c r="LIE408" s="12"/>
      <c r="LIF408" s="12"/>
      <c r="LIG408" s="12"/>
      <c r="LIH408" s="12"/>
      <c r="LII408" s="12"/>
      <c r="LIJ408" s="12"/>
      <c r="LIK408" s="12"/>
      <c r="LIL408" s="12"/>
      <c r="LIM408" s="12"/>
      <c r="LIN408" s="12"/>
      <c r="LIO408" s="12"/>
      <c r="LIP408" s="12"/>
      <c r="LIQ408" s="12"/>
      <c r="LIR408" s="12"/>
      <c r="LIS408" s="12"/>
      <c r="LIT408" s="12"/>
      <c r="LIU408" s="12"/>
      <c r="LIV408" s="12"/>
      <c r="LIW408" s="12"/>
      <c r="LIX408" s="12"/>
      <c r="LIY408" s="12"/>
      <c r="LIZ408" s="12"/>
      <c r="LJA408" s="12"/>
      <c r="LJB408" s="12"/>
      <c r="LJC408" s="12"/>
      <c r="LJD408" s="12"/>
      <c r="LJE408" s="12"/>
      <c r="LJF408" s="12"/>
      <c r="LJG408" s="12"/>
      <c r="LJH408" s="12"/>
      <c r="LJI408" s="12"/>
      <c r="LJJ408" s="12"/>
      <c r="LJK408" s="12"/>
      <c r="LJL408" s="12"/>
      <c r="LJM408" s="12"/>
      <c r="LJN408" s="12"/>
      <c r="LJO408" s="12"/>
      <c r="LJP408" s="12"/>
      <c r="LJQ408" s="12"/>
      <c r="LJR408" s="12"/>
      <c r="LJS408" s="12"/>
      <c r="LJT408" s="12"/>
      <c r="LJU408" s="12"/>
      <c r="LJV408" s="12"/>
      <c r="LJW408" s="12"/>
      <c r="LJX408" s="12"/>
      <c r="LJY408" s="12"/>
      <c r="LJZ408" s="12"/>
      <c r="LKA408" s="12"/>
      <c r="LKB408" s="12"/>
      <c r="LKC408" s="12"/>
      <c r="LKD408" s="12"/>
      <c r="LKE408" s="12"/>
      <c r="LKF408" s="12"/>
      <c r="LKG408" s="12"/>
      <c r="LKH408" s="12"/>
      <c r="LKI408" s="12"/>
      <c r="LKJ408" s="12"/>
      <c r="LKK408" s="12"/>
      <c r="LKL408" s="12"/>
      <c r="LKM408" s="12"/>
      <c r="LKN408" s="12"/>
      <c r="LKO408" s="12"/>
      <c r="LKP408" s="12"/>
      <c r="LKQ408" s="12"/>
      <c r="LKR408" s="12"/>
      <c r="LKS408" s="12"/>
      <c r="LKT408" s="12"/>
      <c r="LKU408" s="12"/>
      <c r="LKV408" s="12"/>
      <c r="LKW408" s="12"/>
      <c r="LKX408" s="12"/>
      <c r="LKY408" s="12"/>
      <c r="LKZ408" s="12"/>
      <c r="LLA408" s="12"/>
      <c r="LLB408" s="12"/>
      <c r="LLC408" s="12"/>
      <c r="LLD408" s="12"/>
      <c r="LLE408" s="12"/>
      <c r="LLF408" s="12"/>
      <c r="LLG408" s="12"/>
      <c r="LLH408" s="12"/>
      <c r="LLI408" s="12"/>
      <c r="LLJ408" s="12"/>
      <c r="LLK408" s="12"/>
      <c r="LLL408" s="12"/>
      <c r="LLM408" s="12"/>
      <c r="LLN408" s="12"/>
      <c r="LLO408" s="12"/>
      <c r="LLP408" s="12"/>
      <c r="LLQ408" s="12"/>
      <c r="LLR408" s="12"/>
      <c r="LLS408" s="12"/>
      <c r="LLT408" s="12"/>
      <c r="LLU408" s="12"/>
      <c r="LLV408" s="12"/>
      <c r="LLW408" s="12"/>
      <c r="LLX408" s="12"/>
      <c r="LLY408" s="12"/>
      <c r="LLZ408" s="12"/>
      <c r="LMA408" s="12"/>
      <c r="LMB408" s="12"/>
      <c r="LMC408" s="12"/>
      <c r="LMD408" s="12"/>
      <c r="LME408" s="12"/>
      <c r="LMF408" s="12"/>
      <c r="LMG408" s="12"/>
      <c r="LMH408" s="12"/>
      <c r="LMI408" s="12"/>
      <c r="LMJ408" s="12"/>
      <c r="LMK408" s="12"/>
      <c r="LML408" s="12"/>
      <c r="LMM408" s="12"/>
      <c r="LMN408" s="12"/>
      <c r="LMO408" s="12"/>
      <c r="LMP408" s="12"/>
      <c r="LMQ408" s="12"/>
      <c r="LMR408" s="12"/>
      <c r="LMS408" s="12"/>
      <c r="LMT408" s="12"/>
      <c r="LMU408" s="12"/>
      <c r="LMV408" s="12"/>
      <c r="LMW408" s="12"/>
      <c r="LMX408" s="12"/>
      <c r="LMY408" s="12"/>
      <c r="LMZ408" s="12"/>
      <c r="LNA408" s="12"/>
      <c r="LNB408" s="12"/>
      <c r="LNC408" s="12"/>
      <c r="LND408" s="12"/>
      <c r="LNE408" s="12"/>
      <c r="LNF408" s="12"/>
      <c r="LNG408" s="12"/>
      <c r="LNH408" s="12"/>
      <c r="LNI408" s="12"/>
      <c r="LNJ408" s="12"/>
      <c r="LNK408" s="12"/>
      <c r="LNL408" s="12"/>
      <c r="LNM408" s="12"/>
      <c r="LNN408" s="12"/>
      <c r="LNO408" s="12"/>
      <c r="LNP408" s="12"/>
      <c r="LNQ408" s="12"/>
      <c r="LNR408" s="12"/>
      <c r="LNS408" s="12"/>
      <c r="LNT408" s="12"/>
      <c r="LNU408" s="12"/>
      <c r="LNV408" s="12"/>
      <c r="LNW408" s="12"/>
      <c r="LNX408" s="12"/>
      <c r="LNY408" s="12"/>
      <c r="LNZ408" s="12"/>
      <c r="LOA408" s="12"/>
      <c r="LOB408" s="12"/>
      <c r="LOC408" s="12"/>
      <c r="LOD408" s="12"/>
      <c r="LOE408" s="12"/>
      <c r="LOF408" s="12"/>
      <c r="LOG408" s="12"/>
      <c r="LOH408" s="12"/>
      <c r="LOI408" s="12"/>
      <c r="LOJ408" s="12"/>
      <c r="LOK408" s="12"/>
      <c r="LOL408" s="12"/>
      <c r="LOM408" s="12"/>
      <c r="LON408" s="12"/>
      <c r="LOO408" s="12"/>
      <c r="LOP408" s="12"/>
      <c r="LOQ408" s="12"/>
      <c r="LOR408" s="12"/>
      <c r="LOS408" s="12"/>
      <c r="LOT408" s="12"/>
      <c r="LOU408" s="12"/>
      <c r="LOV408" s="12"/>
      <c r="LOW408" s="12"/>
      <c r="LOX408" s="12"/>
      <c r="LOY408" s="12"/>
      <c r="LOZ408" s="12"/>
      <c r="LPA408" s="12"/>
      <c r="LPB408" s="12"/>
      <c r="LPC408" s="12"/>
      <c r="LPD408" s="12"/>
      <c r="LPE408" s="12"/>
      <c r="LPF408" s="12"/>
      <c r="LPG408" s="12"/>
      <c r="LPH408" s="12"/>
      <c r="LPI408" s="12"/>
      <c r="LPJ408" s="12"/>
      <c r="LPK408" s="12"/>
      <c r="LPL408" s="12"/>
      <c r="LPM408" s="12"/>
      <c r="LPN408" s="12"/>
      <c r="LPO408" s="12"/>
      <c r="LPP408" s="12"/>
      <c r="LPQ408" s="12"/>
      <c r="LPR408" s="12"/>
      <c r="LPS408" s="12"/>
      <c r="LPT408" s="12"/>
      <c r="LPU408" s="12"/>
      <c r="LPV408" s="12"/>
      <c r="LPW408" s="12"/>
      <c r="LPX408" s="12"/>
      <c r="LPY408" s="12"/>
      <c r="LPZ408" s="12"/>
      <c r="LQA408" s="12"/>
      <c r="LQB408" s="12"/>
      <c r="LQC408" s="12"/>
      <c r="LQD408" s="12"/>
      <c r="LQE408" s="12"/>
      <c r="LQF408" s="12"/>
      <c r="LQG408" s="12"/>
      <c r="LQH408" s="12"/>
      <c r="LQI408" s="12"/>
      <c r="LQJ408" s="12"/>
      <c r="LQK408" s="12"/>
      <c r="LQL408" s="12"/>
      <c r="LQM408" s="12"/>
      <c r="LQN408" s="12"/>
      <c r="LQO408" s="12"/>
      <c r="LQP408" s="12"/>
      <c r="LQQ408" s="12"/>
      <c r="LQR408" s="12"/>
      <c r="LQS408" s="12"/>
      <c r="LQT408" s="12"/>
      <c r="LQU408" s="12"/>
      <c r="LQV408" s="12"/>
      <c r="LQW408" s="12"/>
      <c r="LQX408" s="12"/>
      <c r="LQY408" s="12"/>
      <c r="LQZ408" s="12"/>
      <c r="LRA408" s="12"/>
      <c r="LRB408" s="12"/>
      <c r="LRC408" s="12"/>
      <c r="LRD408" s="12"/>
      <c r="LRE408" s="12"/>
      <c r="LRF408" s="12"/>
      <c r="LRG408" s="12"/>
      <c r="LRH408" s="12"/>
      <c r="LRI408" s="12"/>
      <c r="LRJ408" s="12"/>
      <c r="LRK408" s="12"/>
      <c r="LRL408" s="12"/>
      <c r="LRM408" s="12"/>
      <c r="LRN408" s="12"/>
      <c r="LRO408" s="12"/>
      <c r="LRP408" s="12"/>
      <c r="LRQ408" s="12"/>
      <c r="LRR408" s="12"/>
      <c r="LRS408" s="12"/>
      <c r="LRT408" s="12"/>
      <c r="LRU408" s="12"/>
      <c r="LRV408" s="12"/>
      <c r="LRW408" s="12"/>
      <c r="LRX408" s="12"/>
      <c r="LRY408" s="12"/>
      <c r="LRZ408" s="12"/>
      <c r="LSA408" s="12"/>
      <c r="LSB408" s="12"/>
      <c r="LSC408" s="12"/>
      <c r="LSD408" s="12"/>
      <c r="LSE408" s="12"/>
      <c r="LSF408" s="12"/>
      <c r="LSG408" s="12"/>
      <c r="LSH408" s="12"/>
      <c r="LSI408" s="12"/>
      <c r="LSJ408" s="12"/>
      <c r="LSK408" s="12"/>
      <c r="LSL408" s="12"/>
      <c r="LSM408" s="12"/>
      <c r="LSN408" s="12"/>
      <c r="LSO408" s="12"/>
      <c r="LSP408" s="12"/>
      <c r="LSQ408" s="12"/>
      <c r="LSR408" s="12"/>
      <c r="LSS408" s="12"/>
      <c r="LST408" s="12"/>
      <c r="LSU408" s="12"/>
      <c r="LSV408" s="12"/>
      <c r="LSW408" s="12"/>
      <c r="LSX408" s="12"/>
      <c r="LSY408" s="12"/>
      <c r="LSZ408" s="12"/>
      <c r="LTA408" s="12"/>
      <c r="LTB408" s="12"/>
      <c r="LTC408" s="12"/>
      <c r="LTD408" s="12"/>
      <c r="LTE408" s="12"/>
      <c r="LTF408" s="12"/>
      <c r="LTG408" s="12"/>
      <c r="LTH408" s="12"/>
      <c r="LTI408" s="12"/>
      <c r="LTJ408" s="12"/>
      <c r="LTK408" s="12"/>
      <c r="LTL408" s="12"/>
      <c r="LTM408" s="12"/>
      <c r="LTN408" s="12"/>
      <c r="LTO408" s="12"/>
      <c r="LTP408" s="12"/>
      <c r="LTQ408" s="12"/>
      <c r="LTR408" s="12"/>
      <c r="LTS408" s="12"/>
      <c r="LTT408" s="12"/>
      <c r="LTU408" s="12"/>
      <c r="LTV408" s="12"/>
      <c r="LTW408" s="12"/>
      <c r="LTX408" s="12"/>
      <c r="LTY408" s="12"/>
      <c r="LTZ408" s="12"/>
      <c r="LUA408" s="12"/>
      <c r="LUB408" s="12"/>
      <c r="LUC408" s="12"/>
      <c r="LUD408" s="12"/>
      <c r="LUE408" s="12"/>
      <c r="LUF408" s="12"/>
      <c r="LUG408" s="12"/>
      <c r="LUH408" s="12"/>
      <c r="LUI408" s="12"/>
      <c r="LUJ408" s="12"/>
      <c r="LUK408" s="12"/>
      <c r="LUL408" s="12"/>
      <c r="LUM408" s="12"/>
      <c r="LUN408" s="12"/>
      <c r="LUO408" s="12"/>
      <c r="LUP408" s="12"/>
      <c r="LUQ408" s="12"/>
      <c r="LUR408" s="12"/>
      <c r="LUS408" s="12"/>
      <c r="LUT408" s="12"/>
      <c r="LUU408" s="12"/>
      <c r="LUV408" s="12"/>
      <c r="LUW408" s="12"/>
      <c r="LUX408" s="12"/>
      <c r="LUY408" s="12"/>
      <c r="LUZ408" s="12"/>
      <c r="LVA408" s="12"/>
      <c r="LVB408" s="12"/>
      <c r="LVC408" s="12"/>
      <c r="LVD408" s="12"/>
      <c r="LVE408" s="12"/>
      <c r="LVF408" s="12"/>
      <c r="LVG408" s="12"/>
      <c r="LVH408" s="12"/>
      <c r="LVI408" s="12"/>
      <c r="LVJ408" s="12"/>
      <c r="LVK408" s="12"/>
      <c r="LVL408" s="12"/>
      <c r="LVM408" s="12"/>
      <c r="LVN408" s="12"/>
      <c r="LVO408" s="12"/>
      <c r="LVP408" s="12"/>
      <c r="LVQ408" s="12"/>
      <c r="LVR408" s="12"/>
      <c r="LVS408" s="12"/>
      <c r="LVT408" s="12"/>
      <c r="LVU408" s="12"/>
      <c r="LVV408" s="12"/>
      <c r="LVW408" s="12"/>
      <c r="LVX408" s="12"/>
      <c r="LVY408" s="12"/>
      <c r="LVZ408" s="12"/>
      <c r="LWA408" s="12"/>
      <c r="LWB408" s="12"/>
      <c r="LWC408" s="12"/>
      <c r="LWD408" s="12"/>
      <c r="LWE408" s="12"/>
      <c r="LWF408" s="12"/>
      <c r="LWG408" s="12"/>
      <c r="LWH408" s="12"/>
      <c r="LWI408" s="12"/>
      <c r="LWJ408" s="12"/>
      <c r="LWK408" s="12"/>
      <c r="LWL408" s="12"/>
      <c r="LWM408" s="12"/>
      <c r="LWN408" s="12"/>
      <c r="LWO408" s="12"/>
      <c r="LWP408" s="12"/>
      <c r="LWQ408" s="12"/>
      <c r="LWR408" s="12"/>
      <c r="LWS408" s="12"/>
      <c r="LWT408" s="12"/>
      <c r="LWU408" s="12"/>
      <c r="LWV408" s="12"/>
      <c r="LWW408" s="12"/>
      <c r="LWX408" s="12"/>
      <c r="LWY408" s="12"/>
      <c r="LWZ408" s="12"/>
      <c r="LXA408" s="12"/>
      <c r="LXB408" s="12"/>
      <c r="LXC408" s="12"/>
      <c r="LXD408" s="12"/>
      <c r="LXE408" s="12"/>
      <c r="LXF408" s="12"/>
      <c r="LXG408" s="12"/>
      <c r="LXH408" s="12"/>
      <c r="LXI408" s="12"/>
      <c r="LXJ408" s="12"/>
      <c r="LXK408" s="12"/>
      <c r="LXL408" s="12"/>
      <c r="LXM408" s="12"/>
      <c r="LXN408" s="12"/>
      <c r="LXO408" s="12"/>
      <c r="LXP408" s="12"/>
      <c r="LXQ408" s="12"/>
      <c r="LXR408" s="12"/>
      <c r="LXS408" s="12"/>
      <c r="LXT408" s="12"/>
      <c r="LXU408" s="12"/>
      <c r="LXV408" s="12"/>
      <c r="LXW408" s="12"/>
      <c r="LXX408" s="12"/>
      <c r="LXY408" s="12"/>
      <c r="LXZ408" s="12"/>
      <c r="LYA408" s="12"/>
      <c r="LYB408" s="12"/>
      <c r="LYC408" s="12"/>
      <c r="LYD408" s="12"/>
      <c r="LYE408" s="12"/>
      <c r="LYF408" s="12"/>
      <c r="LYG408" s="12"/>
      <c r="LYH408" s="12"/>
      <c r="LYI408" s="12"/>
      <c r="LYJ408" s="12"/>
      <c r="LYK408" s="12"/>
      <c r="LYL408" s="12"/>
      <c r="LYM408" s="12"/>
      <c r="LYN408" s="12"/>
      <c r="LYO408" s="12"/>
      <c r="LYP408" s="12"/>
      <c r="LYQ408" s="12"/>
      <c r="LYR408" s="12"/>
      <c r="LYS408" s="12"/>
      <c r="LYT408" s="12"/>
      <c r="LYU408" s="12"/>
      <c r="LYV408" s="12"/>
      <c r="LYW408" s="12"/>
      <c r="LYX408" s="12"/>
      <c r="LYY408" s="12"/>
      <c r="LYZ408" s="12"/>
      <c r="LZA408" s="12"/>
      <c r="LZB408" s="12"/>
      <c r="LZC408" s="12"/>
      <c r="LZD408" s="12"/>
      <c r="LZE408" s="12"/>
      <c r="LZF408" s="12"/>
      <c r="LZG408" s="12"/>
      <c r="LZH408" s="12"/>
      <c r="LZI408" s="12"/>
      <c r="LZJ408" s="12"/>
      <c r="LZK408" s="12"/>
      <c r="LZL408" s="12"/>
      <c r="LZM408" s="12"/>
      <c r="LZN408" s="12"/>
      <c r="LZO408" s="12"/>
      <c r="LZP408" s="12"/>
      <c r="LZQ408" s="12"/>
      <c r="LZR408" s="12"/>
      <c r="LZS408" s="12"/>
      <c r="LZT408" s="12"/>
      <c r="LZU408" s="12"/>
      <c r="LZV408" s="12"/>
      <c r="LZW408" s="12"/>
      <c r="LZX408" s="12"/>
      <c r="LZY408" s="12"/>
      <c r="LZZ408" s="12"/>
      <c r="MAA408" s="12"/>
      <c r="MAB408" s="12"/>
      <c r="MAC408" s="12"/>
      <c r="MAD408" s="12"/>
      <c r="MAE408" s="12"/>
      <c r="MAF408" s="12"/>
      <c r="MAG408" s="12"/>
      <c r="MAH408" s="12"/>
      <c r="MAI408" s="12"/>
      <c r="MAJ408" s="12"/>
      <c r="MAK408" s="12"/>
      <c r="MAL408" s="12"/>
      <c r="MAM408" s="12"/>
      <c r="MAN408" s="12"/>
      <c r="MAO408" s="12"/>
      <c r="MAP408" s="12"/>
      <c r="MAQ408" s="12"/>
      <c r="MAR408" s="12"/>
      <c r="MAS408" s="12"/>
      <c r="MAT408" s="12"/>
      <c r="MAU408" s="12"/>
      <c r="MAV408" s="12"/>
      <c r="MAW408" s="12"/>
      <c r="MAX408" s="12"/>
      <c r="MAY408" s="12"/>
      <c r="MAZ408" s="12"/>
      <c r="MBA408" s="12"/>
      <c r="MBB408" s="12"/>
      <c r="MBC408" s="12"/>
      <c r="MBD408" s="12"/>
      <c r="MBE408" s="12"/>
      <c r="MBF408" s="12"/>
      <c r="MBG408" s="12"/>
      <c r="MBH408" s="12"/>
      <c r="MBI408" s="12"/>
      <c r="MBJ408" s="12"/>
      <c r="MBK408" s="12"/>
      <c r="MBL408" s="12"/>
      <c r="MBM408" s="12"/>
      <c r="MBN408" s="12"/>
      <c r="MBO408" s="12"/>
      <c r="MBP408" s="12"/>
      <c r="MBQ408" s="12"/>
      <c r="MBR408" s="12"/>
      <c r="MBS408" s="12"/>
      <c r="MBT408" s="12"/>
      <c r="MBU408" s="12"/>
      <c r="MBV408" s="12"/>
      <c r="MBW408" s="12"/>
      <c r="MBX408" s="12"/>
      <c r="MBY408" s="12"/>
      <c r="MBZ408" s="12"/>
      <c r="MCA408" s="12"/>
      <c r="MCB408" s="12"/>
      <c r="MCC408" s="12"/>
      <c r="MCD408" s="12"/>
      <c r="MCE408" s="12"/>
      <c r="MCF408" s="12"/>
      <c r="MCG408" s="12"/>
      <c r="MCH408" s="12"/>
      <c r="MCI408" s="12"/>
      <c r="MCJ408" s="12"/>
      <c r="MCK408" s="12"/>
      <c r="MCL408" s="12"/>
      <c r="MCM408" s="12"/>
      <c r="MCN408" s="12"/>
      <c r="MCO408" s="12"/>
      <c r="MCP408" s="12"/>
      <c r="MCQ408" s="12"/>
      <c r="MCR408" s="12"/>
      <c r="MCS408" s="12"/>
      <c r="MCT408" s="12"/>
      <c r="MCU408" s="12"/>
      <c r="MCV408" s="12"/>
      <c r="MCW408" s="12"/>
      <c r="MCX408" s="12"/>
      <c r="MCY408" s="12"/>
      <c r="MCZ408" s="12"/>
      <c r="MDA408" s="12"/>
      <c r="MDB408" s="12"/>
      <c r="MDC408" s="12"/>
      <c r="MDD408" s="12"/>
      <c r="MDE408" s="12"/>
      <c r="MDF408" s="12"/>
      <c r="MDG408" s="12"/>
      <c r="MDH408" s="12"/>
      <c r="MDI408" s="12"/>
      <c r="MDJ408" s="12"/>
      <c r="MDK408" s="12"/>
      <c r="MDL408" s="12"/>
      <c r="MDM408" s="12"/>
      <c r="MDN408" s="12"/>
      <c r="MDO408" s="12"/>
      <c r="MDP408" s="12"/>
      <c r="MDQ408" s="12"/>
      <c r="MDR408" s="12"/>
      <c r="MDS408" s="12"/>
      <c r="MDT408" s="12"/>
      <c r="MDU408" s="12"/>
      <c r="MDV408" s="12"/>
      <c r="MDW408" s="12"/>
      <c r="MDX408" s="12"/>
      <c r="MDY408" s="12"/>
      <c r="MDZ408" s="12"/>
      <c r="MEA408" s="12"/>
      <c r="MEB408" s="12"/>
      <c r="MEC408" s="12"/>
      <c r="MED408" s="12"/>
      <c r="MEE408" s="12"/>
      <c r="MEF408" s="12"/>
      <c r="MEG408" s="12"/>
      <c r="MEH408" s="12"/>
      <c r="MEI408" s="12"/>
      <c r="MEJ408" s="12"/>
      <c r="MEK408" s="12"/>
      <c r="MEL408" s="12"/>
      <c r="MEM408" s="12"/>
      <c r="MEN408" s="12"/>
      <c r="MEO408" s="12"/>
      <c r="MEP408" s="12"/>
      <c r="MEQ408" s="12"/>
      <c r="MER408" s="12"/>
      <c r="MES408" s="12"/>
      <c r="MET408" s="12"/>
      <c r="MEU408" s="12"/>
      <c r="MEV408" s="12"/>
      <c r="MEW408" s="12"/>
      <c r="MEX408" s="12"/>
      <c r="MEY408" s="12"/>
      <c r="MEZ408" s="12"/>
      <c r="MFA408" s="12"/>
      <c r="MFB408" s="12"/>
      <c r="MFC408" s="12"/>
      <c r="MFD408" s="12"/>
      <c r="MFE408" s="12"/>
      <c r="MFF408" s="12"/>
      <c r="MFG408" s="12"/>
      <c r="MFH408" s="12"/>
      <c r="MFI408" s="12"/>
      <c r="MFJ408" s="12"/>
      <c r="MFK408" s="12"/>
      <c r="MFL408" s="12"/>
      <c r="MFM408" s="12"/>
      <c r="MFN408" s="12"/>
      <c r="MFO408" s="12"/>
      <c r="MFP408" s="12"/>
      <c r="MFQ408" s="12"/>
      <c r="MFR408" s="12"/>
      <c r="MFS408" s="12"/>
      <c r="MFT408" s="12"/>
      <c r="MFU408" s="12"/>
      <c r="MFV408" s="12"/>
      <c r="MFW408" s="12"/>
      <c r="MFX408" s="12"/>
      <c r="MFY408" s="12"/>
      <c r="MFZ408" s="12"/>
      <c r="MGA408" s="12"/>
      <c r="MGB408" s="12"/>
      <c r="MGC408" s="12"/>
      <c r="MGD408" s="12"/>
      <c r="MGE408" s="12"/>
      <c r="MGF408" s="12"/>
      <c r="MGG408" s="12"/>
      <c r="MGH408" s="12"/>
      <c r="MGI408" s="12"/>
      <c r="MGJ408" s="12"/>
      <c r="MGK408" s="12"/>
      <c r="MGL408" s="12"/>
      <c r="MGM408" s="12"/>
      <c r="MGN408" s="12"/>
      <c r="MGO408" s="12"/>
      <c r="MGP408" s="12"/>
      <c r="MGQ408" s="12"/>
      <c r="MGR408" s="12"/>
      <c r="MGS408" s="12"/>
      <c r="MGT408" s="12"/>
      <c r="MGU408" s="12"/>
      <c r="MGV408" s="12"/>
      <c r="MGW408" s="12"/>
      <c r="MGX408" s="12"/>
      <c r="MGY408" s="12"/>
      <c r="MGZ408" s="12"/>
      <c r="MHA408" s="12"/>
      <c r="MHB408" s="12"/>
      <c r="MHC408" s="12"/>
      <c r="MHD408" s="12"/>
      <c r="MHE408" s="12"/>
      <c r="MHF408" s="12"/>
      <c r="MHG408" s="12"/>
      <c r="MHH408" s="12"/>
      <c r="MHI408" s="12"/>
      <c r="MHJ408" s="12"/>
      <c r="MHK408" s="12"/>
      <c r="MHL408" s="12"/>
      <c r="MHM408" s="12"/>
      <c r="MHN408" s="12"/>
      <c r="MHO408" s="12"/>
      <c r="MHP408" s="12"/>
      <c r="MHQ408" s="12"/>
      <c r="MHR408" s="12"/>
      <c r="MHS408" s="12"/>
      <c r="MHT408" s="12"/>
      <c r="MHU408" s="12"/>
      <c r="MHV408" s="12"/>
      <c r="MHW408" s="12"/>
      <c r="MHX408" s="12"/>
      <c r="MHY408" s="12"/>
      <c r="MHZ408" s="12"/>
      <c r="MIA408" s="12"/>
      <c r="MIB408" s="12"/>
      <c r="MIC408" s="12"/>
      <c r="MID408" s="12"/>
      <c r="MIE408" s="12"/>
      <c r="MIF408" s="12"/>
      <c r="MIG408" s="12"/>
      <c r="MIH408" s="12"/>
      <c r="MII408" s="12"/>
      <c r="MIJ408" s="12"/>
      <c r="MIK408" s="12"/>
      <c r="MIL408" s="12"/>
      <c r="MIM408" s="12"/>
      <c r="MIN408" s="12"/>
      <c r="MIO408" s="12"/>
      <c r="MIP408" s="12"/>
      <c r="MIQ408" s="12"/>
      <c r="MIR408" s="12"/>
      <c r="MIS408" s="12"/>
      <c r="MIT408" s="12"/>
      <c r="MIU408" s="12"/>
      <c r="MIV408" s="12"/>
      <c r="MIW408" s="12"/>
      <c r="MIX408" s="12"/>
      <c r="MIY408" s="12"/>
      <c r="MIZ408" s="12"/>
      <c r="MJA408" s="12"/>
      <c r="MJB408" s="12"/>
      <c r="MJC408" s="12"/>
      <c r="MJD408" s="12"/>
      <c r="MJE408" s="12"/>
      <c r="MJF408" s="12"/>
      <c r="MJG408" s="12"/>
      <c r="MJH408" s="12"/>
      <c r="MJI408" s="12"/>
      <c r="MJJ408" s="12"/>
      <c r="MJK408" s="12"/>
      <c r="MJL408" s="12"/>
      <c r="MJM408" s="12"/>
      <c r="MJN408" s="12"/>
      <c r="MJO408" s="12"/>
      <c r="MJP408" s="12"/>
      <c r="MJQ408" s="12"/>
      <c r="MJR408" s="12"/>
      <c r="MJS408" s="12"/>
      <c r="MJT408" s="12"/>
      <c r="MJU408" s="12"/>
      <c r="MJV408" s="12"/>
      <c r="MJW408" s="12"/>
      <c r="MJX408" s="12"/>
      <c r="MJY408" s="12"/>
      <c r="MJZ408" s="12"/>
      <c r="MKA408" s="12"/>
      <c r="MKB408" s="12"/>
      <c r="MKC408" s="12"/>
      <c r="MKD408" s="12"/>
      <c r="MKE408" s="12"/>
      <c r="MKF408" s="12"/>
      <c r="MKG408" s="12"/>
      <c r="MKH408" s="12"/>
      <c r="MKI408" s="12"/>
      <c r="MKJ408" s="12"/>
      <c r="MKK408" s="12"/>
      <c r="MKL408" s="12"/>
      <c r="MKM408" s="12"/>
      <c r="MKN408" s="12"/>
      <c r="MKO408" s="12"/>
      <c r="MKP408" s="12"/>
      <c r="MKQ408" s="12"/>
      <c r="MKR408" s="12"/>
      <c r="MKS408" s="12"/>
      <c r="MKT408" s="12"/>
      <c r="MKU408" s="12"/>
      <c r="MKV408" s="12"/>
      <c r="MKW408" s="12"/>
      <c r="MKX408" s="12"/>
      <c r="MKY408" s="12"/>
      <c r="MKZ408" s="12"/>
      <c r="MLA408" s="12"/>
      <c r="MLB408" s="12"/>
      <c r="MLC408" s="12"/>
      <c r="MLD408" s="12"/>
      <c r="MLE408" s="12"/>
      <c r="MLF408" s="12"/>
      <c r="MLG408" s="12"/>
      <c r="MLH408" s="12"/>
      <c r="MLI408" s="12"/>
      <c r="MLJ408" s="12"/>
      <c r="MLK408" s="12"/>
      <c r="MLL408" s="12"/>
      <c r="MLM408" s="12"/>
      <c r="MLN408" s="12"/>
      <c r="MLO408" s="12"/>
      <c r="MLP408" s="12"/>
      <c r="MLQ408" s="12"/>
      <c r="MLR408" s="12"/>
      <c r="MLS408" s="12"/>
      <c r="MLT408" s="12"/>
      <c r="MLU408" s="12"/>
      <c r="MLV408" s="12"/>
      <c r="MLW408" s="12"/>
      <c r="MLX408" s="12"/>
      <c r="MLY408" s="12"/>
      <c r="MLZ408" s="12"/>
      <c r="MMA408" s="12"/>
      <c r="MMB408" s="12"/>
      <c r="MMC408" s="12"/>
      <c r="MMD408" s="12"/>
      <c r="MME408" s="12"/>
      <c r="MMF408" s="12"/>
      <c r="MMG408" s="12"/>
      <c r="MMH408" s="12"/>
      <c r="MMI408" s="12"/>
      <c r="MMJ408" s="12"/>
      <c r="MMK408" s="12"/>
      <c r="MML408" s="12"/>
      <c r="MMM408" s="12"/>
      <c r="MMN408" s="12"/>
      <c r="MMO408" s="12"/>
      <c r="MMP408" s="12"/>
      <c r="MMQ408" s="12"/>
      <c r="MMR408" s="12"/>
      <c r="MMS408" s="12"/>
      <c r="MMT408" s="12"/>
      <c r="MMU408" s="12"/>
      <c r="MMV408" s="12"/>
      <c r="MMW408" s="12"/>
      <c r="MMX408" s="12"/>
      <c r="MMY408" s="12"/>
      <c r="MMZ408" s="12"/>
      <c r="MNA408" s="12"/>
      <c r="MNB408" s="12"/>
      <c r="MNC408" s="12"/>
      <c r="MND408" s="12"/>
      <c r="MNE408" s="12"/>
      <c r="MNF408" s="12"/>
      <c r="MNG408" s="12"/>
      <c r="MNH408" s="12"/>
      <c r="MNI408" s="12"/>
      <c r="MNJ408" s="12"/>
      <c r="MNK408" s="12"/>
      <c r="MNL408" s="12"/>
      <c r="MNM408" s="12"/>
      <c r="MNN408" s="12"/>
      <c r="MNO408" s="12"/>
      <c r="MNP408" s="12"/>
      <c r="MNQ408" s="12"/>
      <c r="MNR408" s="12"/>
      <c r="MNS408" s="12"/>
      <c r="MNT408" s="12"/>
      <c r="MNU408" s="12"/>
      <c r="MNV408" s="12"/>
      <c r="MNW408" s="12"/>
      <c r="MNX408" s="12"/>
      <c r="MNY408" s="12"/>
      <c r="MNZ408" s="12"/>
      <c r="MOA408" s="12"/>
      <c r="MOB408" s="12"/>
      <c r="MOC408" s="12"/>
      <c r="MOD408" s="12"/>
      <c r="MOE408" s="12"/>
      <c r="MOF408" s="12"/>
      <c r="MOG408" s="12"/>
      <c r="MOH408" s="12"/>
      <c r="MOI408" s="12"/>
      <c r="MOJ408" s="12"/>
      <c r="MOK408" s="12"/>
      <c r="MOL408" s="12"/>
      <c r="MOM408" s="12"/>
      <c r="MON408" s="12"/>
      <c r="MOO408" s="12"/>
      <c r="MOP408" s="12"/>
      <c r="MOQ408" s="12"/>
      <c r="MOR408" s="12"/>
      <c r="MOS408" s="12"/>
      <c r="MOT408" s="12"/>
      <c r="MOU408" s="12"/>
      <c r="MOV408" s="12"/>
      <c r="MOW408" s="12"/>
      <c r="MOX408" s="12"/>
      <c r="MOY408" s="12"/>
      <c r="MOZ408" s="12"/>
      <c r="MPA408" s="12"/>
      <c r="MPB408" s="12"/>
      <c r="MPC408" s="12"/>
      <c r="MPD408" s="12"/>
      <c r="MPE408" s="12"/>
      <c r="MPF408" s="12"/>
      <c r="MPG408" s="12"/>
      <c r="MPH408" s="12"/>
      <c r="MPI408" s="12"/>
      <c r="MPJ408" s="12"/>
      <c r="MPK408" s="12"/>
      <c r="MPL408" s="12"/>
      <c r="MPM408" s="12"/>
      <c r="MPN408" s="12"/>
      <c r="MPO408" s="12"/>
      <c r="MPP408" s="12"/>
      <c r="MPQ408" s="12"/>
      <c r="MPR408" s="12"/>
      <c r="MPS408" s="12"/>
      <c r="MPT408" s="12"/>
      <c r="MPU408" s="12"/>
      <c r="MPV408" s="12"/>
      <c r="MPW408" s="12"/>
      <c r="MPX408" s="12"/>
      <c r="MPY408" s="12"/>
      <c r="MPZ408" s="12"/>
      <c r="MQA408" s="12"/>
      <c r="MQB408" s="12"/>
      <c r="MQC408" s="12"/>
      <c r="MQD408" s="12"/>
      <c r="MQE408" s="12"/>
      <c r="MQF408" s="12"/>
      <c r="MQG408" s="12"/>
      <c r="MQH408" s="12"/>
      <c r="MQI408" s="12"/>
      <c r="MQJ408" s="12"/>
      <c r="MQK408" s="12"/>
      <c r="MQL408" s="12"/>
      <c r="MQM408" s="12"/>
      <c r="MQN408" s="12"/>
      <c r="MQO408" s="12"/>
      <c r="MQP408" s="12"/>
      <c r="MQQ408" s="12"/>
      <c r="MQR408" s="12"/>
      <c r="MQS408" s="12"/>
      <c r="MQT408" s="12"/>
      <c r="MQU408" s="12"/>
      <c r="MQV408" s="12"/>
      <c r="MQW408" s="12"/>
      <c r="MQX408" s="12"/>
      <c r="MQY408" s="12"/>
      <c r="MQZ408" s="12"/>
      <c r="MRA408" s="12"/>
      <c r="MRB408" s="12"/>
      <c r="MRC408" s="12"/>
      <c r="MRD408" s="12"/>
      <c r="MRE408" s="12"/>
      <c r="MRF408" s="12"/>
      <c r="MRG408" s="12"/>
      <c r="MRH408" s="12"/>
      <c r="MRI408" s="12"/>
      <c r="MRJ408" s="12"/>
      <c r="MRK408" s="12"/>
      <c r="MRL408" s="12"/>
      <c r="MRM408" s="12"/>
      <c r="MRN408" s="12"/>
      <c r="MRO408" s="12"/>
      <c r="MRP408" s="12"/>
      <c r="MRQ408" s="12"/>
      <c r="MRR408" s="12"/>
      <c r="MRS408" s="12"/>
      <c r="MRT408" s="12"/>
      <c r="MRU408" s="12"/>
      <c r="MRV408" s="12"/>
      <c r="MRW408" s="12"/>
      <c r="MRX408" s="12"/>
      <c r="MRY408" s="12"/>
      <c r="MRZ408" s="12"/>
      <c r="MSA408" s="12"/>
      <c r="MSB408" s="12"/>
      <c r="MSC408" s="12"/>
      <c r="MSD408" s="12"/>
      <c r="MSE408" s="12"/>
      <c r="MSF408" s="12"/>
      <c r="MSG408" s="12"/>
      <c r="MSH408" s="12"/>
      <c r="MSI408" s="12"/>
      <c r="MSJ408" s="12"/>
      <c r="MSK408" s="12"/>
      <c r="MSL408" s="12"/>
      <c r="MSM408" s="12"/>
      <c r="MSN408" s="12"/>
      <c r="MSO408" s="12"/>
      <c r="MSP408" s="12"/>
      <c r="MSQ408" s="12"/>
      <c r="MSR408" s="12"/>
      <c r="MSS408" s="12"/>
      <c r="MST408" s="12"/>
      <c r="MSU408" s="12"/>
      <c r="MSV408" s="12"/>
      <c r="MSW408" s="12"/>
      <c r="MSX408" s="12"/>
      <c r="MSY408" s="12"/>
      <c r="MSZ408" s="12"/>
      <c r="MTA408" s="12"/>
      <c r="MTB408" s="12"/>
      <c r="MTC408" s="12"/>
      <c r="MTD408" s="12"/>
      <c r="MTE408" s="12"/>
      <c r="MTF408" s="12"/>
      <c r="MTG408" s="12"/>
      <c r="MTH408" s="12"/>
      <c r="MTI408" s="12"/>
      <c r="MTJ408" s="12"/>
      <c r="MTK408" s="12"/>
      <c r="MTL408" s="12"/>
      <c r="MTM408" s="12"/>
      <c r="MTN408" s="12"/>
      <c r="MTO408" s="12"/>
      <c r="MTP408" s="12"/>
      <c r="MTQ408" s="12"/>
      <c r="MTR408" s="12"/>
      <c r="MTS408" s="12"/>
      <c r="MTT408" s="12"/>
      <c r="MTU408" s="12"/>
      <c r="MTV408" s="12"/>
      <c r="MTW408" s="12"/>
      <c r="MTX408" s="12"/>
      <c r="MTY408" s="12"/>
      <c r="MTZ408" s="12"/>
      <c r="MUA408" s="12"/>
      <c r="MUB408" s="12"/>
      <c r="MUC408" s="12"/>
      <c r="MUD408" s="12"/>
      <c r="MUE408" s="12"/>
      <c r="MUF408" s="12"/>
      <c r="MUG408" s="12"/>
      <c r="MUH408" s="12"/>
      <c r="MUI408" s="12"/>
      <c r="MUJ408" s="12"/>
      <c r="MUK408" s="12"/>
      <c r="MUL408" s="12"/>
      <c r="MUM408" s="12"/>
      <c r="MUN408" s="12"/>
      <c r="MUO408" s="12"/>
      <c r="MUP408" s="12"/>
      <c r="MUQ408" s="12"/>
      <c r="MUR408" s="12"/>
      <c r="MUS408" s="12"/>
      <c r="MUT408" s="12"/>
      <c r="MUU408" s="12"/>
      <c r="MUV408" s="12"/>
      <c r="MUW408" s="12"/>
      <c r="MUX408" s="12"/>
      <c r="MUY408" s="12"/>
      <c r="MUZ408" s="12"/>
      <c r="MVA408" s="12"/>
      <c r="MVB408" s="12"/>
      <c r="MVC408" s="12"/>
      <c r="MVD408" s="12"/>
      <c r="MVE408" s="12"/>
      <c r="MVF408" s="12"/>
      <c r="MVG408" s="12"/>
      <c r="MVH408" s="12"/>
      <c r="MVI408" s="12"/>
      <c r="MVJ408" s="12"/>
      <c r="MVK408" s="12"/>
      <c r="MVL408" s="12"/>
      <c r="MVM408" s="12"/>
      <c r="MVN408" s="12"/>
      <c r="MVO408" s="12"/>
      <c r="MVP408" s="12"/>
      <c r="MVQ408" s="12"/>
      <c r="MVR408" s="12"/>
      <c r="MVS408" s="12"/>
      <c r="MVT408" s="12"/>
      <c r="MVU408" s="12"/>
      <c r="MVV408" s="12"/>
      <c r="MVW408" s="12"/>
      <c r="MVX408" s="12"/>
      <c r="MVY408" s="12"/>
      <c r="MVZ408" s="12"/>
      <c r="MWA408" s="12"/>
      <c r="MWB408" s="12"/>
      <c r="MWC408" s="12"/>
      <c r="MWD408" s="12"/>
      <c r="MWE408" s="12"/>
      <c r="MWF408" s="12"/>
      <c r="MWG408" s="12"/>
      <c r="MWH408" s="12"/>
      <c r="MWI408" s="12"/>
      <c r="MWJ408" s="12"/>
      <c r="MWK408" s="12"/>
      <c r="MWL408" s="12"/>
      <c r="MWM408" s="12"/>
      <c r="MWN408" s="12"/>
      <c r="MWO408" s="12"/>
      <c r="MWP408" s="12"/>
      <c r="MWQ408" s="12"/>
      <c r="MWR408" s="12"/>
      <c r="MWS408" s="12"/>
      <c r="MWT408" s="12"/>
      <c r="MWU408" s="12"/>
      <c r="MWV408" s="12"/>
      <c r="MWW408" s="12"/>
      <c r="MWX408" s="12"/>
      <c r="MWY408" s="12"/>
      <c r="MWZ408" s="12"/>
      <c r="MXA408" s="12"/>
      <c r="MXB408" s="12"/>
      <c r="MXC408" s="12"/>
      <c r="MXD408" s="12"/>
      <c r="MXE408" s="12"/>
      <c r="MXF408" s="12"/>
      <c r="MXG408" s="12"/>
      <c r="MXH408" s="12"/>
      <c r="MXI408" s="12"/>
      <c r="MXJ408" s="12"/>
      <c r="MXK408" s="12"/>
      <c r="MXL408" s="12"/>
      <c r="MXM408" s="12"/>
      <c r="MXN408" s="12"/>
      <c r="MXO408" s="12"/>
      <c r="MXP408" s="12"/>
      <c r="MXQ408" s="12"/>
      <c r="MXR408" s="12"/>
      <c r="MXS408" s="12"/>
      <c r="MXT408" s="12"/>
      <c r="MXU408" s="12"/>
      <c r="MXV408" s="12"/>
      <c r="MXW408" s="12"/>
      <c r="MXX408" s="12"/>
      <c r="MXY408" s="12"/>
      <c r="MXZ408" s="12"/>
      <c r="MYA408" s="12"/>
      <c r="MYB408" s="12"/>
      <c r="MYC408" s="12"/>
      <c r="MYD408" s="12"/>
      <c r="MYE408" s="12"/>
      <c r="MYF408" s="12"/>
      <c r="MYG408" s="12"/>
      <c r="MYH408" s="12"/>
      <c r="MYI408" s="12"/>
      <c r="MYJ408" s="12"/>
      <c r="MYK408" s="12"/>
      <c r="MYL408" s="12"/>
      <c r="MYM408" s="12"/>
      <c r="MYN408" s="12"/>
      <c r="MYO408" s="12"/>
      <c r="MYP408" s="12"/>
      <c r="MYQ408" s="12"/>
      <c r="MYR408" s="12"/>
      <c r="MYS408" s="12"/>
      <c r="MYT408" s="12"/>
      <c r="MYU408" s="12"/>
      <c r="MYV408" s="12"/>
      <c r="MYW408" s="12"/>
      <c r="MYX408" s="12"/>
      <c r="MYY408" s="12"/>
      <c r="MYZ408" s="12"/>
      <c r="MZA408" s="12"/>
      <c r="MZB408" s="12"/>
      <c r="MZC408" s="12"/>
      <c r="MZD408" s="12"/>
      <c r="MZE408" s="12"/>
      <c r="MZF408" s="12"/>
      <c r="MZG408" s="12"/>
      <c r="MZH408" s="12"/>
      <c r="MZI408" s="12"/>
      <c r="MZJ408" s="12"/>
      <c r="MZK408" s="12"/>
      <c r="MZL408" s="12"/>
      <c r="MZM408" s="12"/>
      <c r="MZN408" s="12"/>
      <c r="MZO408" s="12"/>
      <c r="MZP408" s="12"/>
      <c r="MZQ408" s="12"/>
      <c r="MZR408" s="12"/>
      <c r="MZS408" s="12"/>
      <c r="MZT408" s="12"/>
      <c r="MZU408" s="12"/>
      <c r="MZV408" s="12"/>
      <c r="MZW408" s="12"/>
      <c r="MZX408" s="12"/>
      <c r="MZY408" s="12"/>
      <c r="MZZ408" s="12"/>
      <c r="NAA408" s="12"/>
      <c r="NAB408" s="12"/>
      <c r="NAC408" s="12"/>
      <c r="NAD408" s="12"/>
      <c r="NAE408" s="12"/>
      <c r="NAF408" s="12"/>
      <c r="NAG408" s="12"/>
      <c r="NAH408" s="12"/>
      <c r="NAI408" s="12"/>
      <c r="NAJ408" s="12"/>
      <c r="NAK408" s="12"/>
      <c r="NAL408" s="12"/>
      <c r="NAM408" s="12"/>
      <c r="NAN408" s="12"/>
      <c r="NAO408" s="12"/>
      <c r="NAP408" s="12"/>
      <c r="NAQ408" s="12"/>
      <c r="NAR408" s="12"/>
      <c r="NAS408" s="12"/>
      <c r="NAT408" s="12"/>
      <c r="NAU408" s="12"/>
      <c r="NAV408" s="12"/>
      <c r="NAW408" s="12"/>
      <c r="NAX408" s="12"/>
      <c r="NAY408" s="12"/>
      <c r="NAZ408" s="12"/>
      <c r="NBA408" s="12"/>
      <c r="NBB408" s="12"/>
      <c r="NBC408" s="12"/>
      <c r="NBD408" s="12"/>
      <c r="NBE408" s="12"/>
      <c r="NBF408" s="12"/>
      <c r="NBG408" s="12"/>
      <c r="NBH408" s="12"/>
      <c r="NBI408" s="12"/>
      <c r="NBJ408" s="12"/>
      <c r="NBK408" s="12"/>
      <c r="NBL408" s="12"/>
      <c r="NBM408" s="12"/>
      <c r="NBN408" s="12"/>
      <c r="NBO408" s="12"/>
      <c r="NBP408" s="12"/>
      <c r="NBQ408" s="12"/>
      <c r="NBR408" s="12"/>
      <c r="NBS408" s="12"/>
      <c r="NBT408" s="12"/>
      <c r="NBU408" s="12"/>
      <c r="NBV408" s="12"/>
      <c r="NBW408" s="12"/>
      <c r="NBX408" s="12"/>
      <c r="NBY408" s="12"/>
      <c r="NBZ408" s="12"/>
      <c r="NCA408" s="12"/>
      <c r="NCB408" s="12"/>
      <c r="NCC408" s="12"/>
      <c r="NCD408" s="12"/>
      <c r="NCE408" s="12"/>
      <c r="NCF408" s="12"/>
      <c r="NCG408" s="12"/>
      <c r="NCH408" s="12"/>
      <c r="NCI408" s="12"/>
      <c r="NCJ408" s="12"/>
      <c r="NCK408" s="12"/>
      <c r="NCL408" s="12"/>
      <c r="NCM408" s="12"/>
      <c r="NCN408" s="12"/>
      <c r="NCO408" s="12"/>
      <c r="NCP408" s="12"/>
      <c r="NCQ408" s="12"/>
      <c r="NCR408" s="12"/>
      <c r="NCS408" s="12"/>
      <c r="NCT408" s="12"/>
      <c r="NCU408" s="12"/>
      <c r="NCV408" s="12"/>
      <c r="NCW408" s="12"/>
      <c r="NCX408" s="12"/>
      <c r="NCY408" s="12"/>
      <c r="NCZ408" s="12"/>
      <c r="NDA408" s="12"/>
      <c r="NDB408" s="12"/>
      <c r="NDC408" s="12"/>
      <c r="NDD408" s="12"/>
      <c r="NDE408" s="12"/>
      <c r="NDF408" s="12"/>
      <c r="NDG408" s="12"/>
      <c r="NDH408" s="12"/>
      <c r="NDI408" s="12"/>
      <c r="NDJ408" s="12"/>
      <c r="NDK408" s="12"/>
      <c r="NDL408" s="12"/>
      <c r="NDM408" s="12"/>
      <c r="NDN408" s="12"/>
      <c r="NDO408" s="12"/>
      <c r="NDP408" s="12"/>
      <c r="NDQ408" s="12"/>
      <c r="NDR408" s="12"/>
      <c r="NDS408" s="12"/>
      <c r="NDT408" s="12"/>
      <c r="NDU408" s="12"/>
      <c r="NDV408" s="12"/>
      <c r="NDW408" s="12"/>
      <c r="NDX408" s="12"/>
      <c r="NDY408" s="12"/>
      <c r="NDZ408" s="12"/>
      <c r="NEA408" s="12"/>
      <c r="NEB408" s="12"/>
      <c r="NEC408" s="12"/>
      <c r="NED408" s="12"/>
      <c r="NEE408" s="12"/>
      <c r="NEF408" s="12"/>
      <c r="NEG408" s="12"/>
      <c r="NEH408" s="12"/>
      <c r="NEI408" s="12"/>
      <c r="NEJ408" s="12"/>
      <c r="NEK408" s="12"/>
      <c r="NEL408" s="12"/>
      <c r="NEM408" s="12"/>
      <c r="NEN408" s="12"/>
      <c r="NEO408" s="12"/>
      <c r="NEP408" s="12"/>
      <c r="NEQ408" s="12"/>
      <c r="NER408" s="12"/>
      <c r="NES408" s="12"/>
      <c r="NET408" s="12"/>
      <c r="NEU408" s="12"/>
      <c r="NEV408" s="12"/>
      <c r="NEW408" s="12"/>
      <c r="NEX408" s="12"/>
      <c r="NEY408" s="12"/>
      <c r="NEZ408" s="12"/>
      <c r="NFA408" s="12"/>
      <c r="NFB408" s="12"/>
      <c r="NFC408" s="12"/>
      <c r="NFD408" s="12"/>
      <c r="NFE408" s="12"/>
      <c r="NFF408" s="12"/>
      <c r="NFG408" s="12"/>
      <c r="NFH408" s="12"/>
      <c r="NFI408" s="12"/>
      <c r="NFJ408" s="12"/>
      <c r="NFK408" s="12"/>
      <c r="NFL408" s="12"/>
      <c r="NFM408" s="12"/>
      <c r="NFN408" s="12"/>
      <c r="NFO408" s="12"/>
      <c r="NFP408" s="12"/>
      <c r="NFQ408" s="12"/>
      <c r="NFR408" s="12"/>
      <c r="NFS408" s="12"/>
      <c r="NFT408" s="12"/>
      <c r="NFU408" s="12"/>
      <c r="NFV408" s="12"/>
      <c r="NFW408" s="12"/>
      <c r="NFX408" s="12"/>
      <c r="NFY408" s="12"/>
      <c r="NFZ408" s="12"/>
      <c r="NGA408" s="12"/>
      <c r="NGB408" s="12"/>
      <c r="NGC408" s="12"/>
      <c r="NGD408" s="12"/>
      <c r="NGE408" s="12"/>
      <c r="NGF408" s="12"/>
      <c r="NGG408" s="12"/>
      <c r="NGH408" s="12"/>
      <c r="NGI408" s="12"/>
      <c r="NGJ408" s="12"/>
      <c r="NGK408" s="12"/>
      <c r="NGL408" s="12"/>
      <c r="NGM408" s="12"/>
      <c r="NGN408" s="12"/>
      <c r="NGO408" s="12"/>
      <c r="NGP408" s="12"/>
      <c r="NGQ408" s="12"/>
      <c r="NGR408" s="12"/>
      <c r="NGS408" s="12"/>
      <c r="NGT408" s="12"/>
      <c r="NGU408" s="12"/>
      <c r="NGV408" s="12"/>
      <c r="NGW408" s="12"/>
      <c r="NGX408" s="12"/>
      <c r="NGY408" s="12"/>
      <c r="NGZ408" s="12"/>
      <c r="NHA408" s="12"/>
      <c r="NHB408" s="12"/>
      <c r="NHC408" s="12"/>
      <c r="NHD408" s="12"/>
      <c r="NHE408" s="12"/>
      <c r="NHF408" s="12"/>
      <c r="NHG408" s="12"/>
      <c r="NHH408" s="12"/>
      <c r="NHI408" s="12"/>
      <c r="NHJ408" s="12"/>
      <c r="NHK408" s="12"/>
      <c r="NHL408" s="12"/>
      <c r="NHM408" s="12"/>
      <c r="NHN408" s="12"/>
      <c r="NHO408" s="12"/>
      <c r="NHP408" s="12"/>
      <c r="NHQ408" s="12"/>
      <c r="NHR408" s="12"/>
      <c r="NHS408" s="12"/>
      <c r="NHT408" s="12"/>
      <c r="NHU408" s="12"/>
      <c r="NHV408" s="12"/>
      <c r="NHW408" s="12"/>
      <c r="NHX408" s="12"/>
      <c r="NHY408" s="12"/>
      <c r="NHZ408" s="12"/>
      <c r="NIA408" s="12"/>
      <c r="NIB408" s="12"/>
      <c r="NIC408" s="12"/>
      <c r="NID408" s="12"/>
      <c r="NIE408" s="12"/>
      <c r="NIF408" s="12"/>
      <c r="NIG408" s="12"/>
      <c r="NIH408" s="12"/>
      <c r="NII408" s="12"/>
      <c r="NIJ408" s="12"/>
      <c r="NIK408" s="12"/>
      <c r="NIL408" s="12"/>
      <c r="NIM408" s="12"/>
      <c r="NIN408" s="12"/>
      <c r="NIO408" s="12"/>
      <c r="NIP408" s="12"/>
      <c r="NIQ408" s="12"/>
      <c r="NIR408" s="12"/>
      <c r="NIS408" s="12"/>
      <c r="NIT408" s="12"/>
      <c r="NIU408" s="12"/>
      <c r="NIV408" s="12"/>
      <c r="NIW408" s="12"/>
      <c r="NIX408" s="12"/>
      <c r="NIY408" s="12"/>
      <c r="NIZ408" s="12"/>
      <c r="NJA408" s="12"/>
      <c r="NJB408" s="12"/>
      <c r="NJC408" s="12"/>
      <c r="NJD408" s="12"/>
      <c r="NJE408" s="12"/>
      <c r="NJF408" s="12"/>
      <c r="NJG408" s="12"/>
      <c r="NJH408" s="12"/>
      <c r="NJI408" s="12"/>
      <c r="NJJ408" s="12"/>
      <c r="NJK408" s="12"/>
      <c r="NJL408" s="12"/>
      <c r="NJM408" s="12"/>
      <c r="NJN408" s="12"/>
      <c r="NJO408" s="12"/>
      <c r="NJP408" s="12"/>
      <c r="NJQ408" s="12"/>
      <c r="NJR408" s="12"/>
      <c r="NJS408" s="12"/>
      <c r="NJT408" s="12"/>
      <c r="NJU408" s="12"/>
      <c r="NJV408" s="12"/>
      <c r="NJW408" s="12"/>
      <c r="NJX408" s="12"/>
      <c r="NJY408" s="12"/>
      <c r="NJZ408" s="12"/>
      <c r="NKA408" s="12"/>
      <c r="NKB408" s="12"/>
      <c r="NKC408" s="12"/>
      <c r="NKD408" s="12"/>
      <c r="NKE408" s="12"/>
      <c r="NKF408" s="12"/>
      <c r="NKG408" s="12"/>
      <c r="NKH408" s="12"/>
      <c r="NKI408" s="12"/>
      <c r="NKJ408" s="12"/>
      <c r="NKK408" s="12"/>
      <c r="NKL408" s="12"/>
      <c r="NKM408" s="12"/>
      <c r="NKN408" s="12"/>
      <c r="NKO408" s="12"/>
      <c r="NKP408" s="12"/>
      <c r="NKQ408" s="12"/>
      <c r="NKR408" s="12"/>
      <c r="NKS408" s="12"/>
      <c r="NKT408" s="12"/>
      <c r="NKU408" s="12"/>
      <c r="NKV408" s="12"/>
      <c r="NKW408" s="12"/>
      <c r="NKX408" s="12"/>
      <c r="NKY408" s="12"/>
      <c r="NKZ408" s="12"/>
      <c r="NLA408" s="12"/>
      <c r="NLB408" s="12"/>
      <c r="NLC408" s="12"/>
      <c r="NLD408" s="12"/>
      <c r="NLE408" s="12"/>
      <c r="NLF408" s="12"/>
      <c r="NLG408" s="12"/>
      <c r="NLH408" s="12"/>
      <c r="NLI408" s="12"/>
      <c r="NLJ408" s="12"/>
      <c r="NLK408" s="12"/>
      <c r="NLL408" s="12"/>
      <c r="NLM408" s="12"/>
      <c r="NLN408" s="12"/>
      <c r="NLO408" s="12"/>
      <c r="NLP408" s="12"/>
      <c r="NLQ408" s="12"/>
      <c r="NLR408" s="12"/>
      <c r="NLS408" s="12"/>
      <c r="NLT408" s="12"/>
      <c r="NLU408" s="12"/>
      <c r="NLV408" s="12"/>
      <c r="NLW408" s="12"/>
      <c r="NLX408" s="12"/>
      <c r="NLY408" s="12"/>
      <c r="NLZ408" s="12"/>
      <c r="NMA408" s="12"/>
      <c r="NMB408" s="12"/>
      <c r="NMC408" s="12"/>
      <c r="NMD408" s="12"/>
      <c r="NME408" s="12"/>
      <c r="NMF408" s="12"/>
      <c r="NMG408" s="12"/>
      <c r="NMH408" s="12"/>
      <c r="NMI408" s="12"/>
      <c r="NMJ408" s="12"/>
      <c r="NMK408" s="12"/>
      <c r="NML408" s="12"/>
      <c r="NMM408" s="12"/>
      <c r="NMN408" s="12"/>
      <c r="NMO408" s="12"/>
      <c r="NMP408" s="12"/>
      <c r="NMQ408" s="12"/>
      <c r="NMR408" s="12"/>
      <c r="NMS408" s="12"/>
      <c r="NMT408" s="12"/>
      <c r="NMU408" s="12"/>
      <c r="NMV408" s="12"/>
      <c r="NMW408" s="12"/>
      <c r="NMX408" s="12"/>
      <c r="NMY408" s="12"/>
      <c r="NMZ408" s="12"/>
      <c r="NNA408" s="12"/>
      <c r="NNB408" s="12"/>
      <c r="NNC408" s="12"/>
      <c r="NND408" s="12"/>
      <c r="NNE408" s="12"/>
      <c r="NNF408" s="12"/>
      <c r="NNG408" s="12"/>
      <c r="NNH408" s="12"/>
      <c r="NNI408" s="12"/>
      <c r="NNJ408" s="12"/>
      <c r="NNK408" s="12"/>
      <c r="NNL408" s="12"/>
      <c r="NNM408" s="12"/>
      <c r="NNN408" s="12"/>
      <c r="NNO408" s="12"/>
      <c r="NNP408" s="12"/>
      <c r="NNQ408" s="12"/>
      <c r="NNR408" s="12"/>
      <c r="NNS408" s="12"/>
      <c r="NNT408" s="12"/>
      <c r="NNU408" s="12"/>
      <c r="NNV408" s="12"/>
      <c r="NNW408" s="12"/>
      <c r="NNX408" s="12"/>
      <c r="NNY408" s="12"/>
      <c r="NNZ408" s="12"/>
      <c r="NOA408" s="12"/>
      <c r="NOB408" s="12"/>
      <c r="NOC408" s="12"/>
      <c r="NOD408" s="12"/>
      <c r="NOE408" s="12"/>
      <c r="NOF408" s="12"/>
      <c r="NOG408" s="12"/>
      <c r="NOH408" s="12"/>
      <c r="NOI408" s="12"/>
      <c r="NOJ408" s="12"/>
      <c r="NOK408" s="12"/>
      <c r="NOL408" s="12"/>
      <c r="NOM408" s="12"/>
      <c r="NON408" s="12"/>
      <c r="NOO408" s="12"/>
      <c r="NOP408" s="12"/>
      <c r="NOQ408" s="12"/>
      <c r="NOR408" s="12"/>
      <c r="NOS408" s="12"/>
      <c r="NOT408" s="12"/>
      <c r="NOU408" s="12"/>
      <c r="NOV408" s="12"/>
      <c r="NOW408" s="12"/>
      <c r="NOX408" s="12"/>
      <c r="NOY408" s="12"/>
      <c r="NOZ408" s="12"/>
      <c r="NPA408" s="12"/>
      <c r="NPB408" s="12"/>
      <c r="NPC408" s="12"/>
      <c r="NPD408" s="12"/>
      <c r="NPE408" s="12"/>
      <c r="NPF408" s="12"/>
      <c r="NPG408" s="12"/>
      <c r="NPH408" s="12"/>
      <c r="NPI408" s="12"/>
      <c r="NPJ408" s="12"/>
      <c r="NPK408" s="12"/>
      <c r="NPL408" s="12"/>
      <c r="NPM408" s="12"/>
      <c r="NPN408" s="12"/>
      <c r="NPO408" s="12"/>
      <c r="NPP408" s="12"/>
      <c r="NPQ408" s="12"/>
      <c r="NPR408" s="12"/>
      <c r="NPS408" s="12"/>
      <c r="NPT408" s="12"/>
      <c r="NPU408" s="12"/>
      <c r="NPV408" s="12"/>
      <c r="NPW408" s="12"/>
      <c r="NPX408" s="12"/>
      <c r="NPY408" s="12"/>
      <c r="NPZ408" s="12"/>
      <c r="NQA408" s="12"/>
      <c r="NQB408" s="12"/>
      <c r="NQC408" s="12"/>
      <c r="NQD408" s="12"/>
      <c r="NQE408" s="12"/>
      <c r="NQF408" s="12"/>
      <c r="NQG408" s="12"/>
      <c r="NQH408" s="12"/>
      <c r="NQI408" s="12"/>
      <c r="NQJ408" s="12"/>
      <c r="NQK408" s="12"/>
      <c r="NQL408" s="12"/>
      <c r="NQM408" s="12"/>
      <c r="NQN408" s="12"/>
      <c r="NQO408" s="12"/>
      <c r="NQP408" s="12"/>
      <c r="NQQ408" s="12"/>
      <c r="NQR408" s="12"/>
      <c r="NQS408" s="12"/>
      <c r="NQT408" s="12"/>
      <c r="NQU408" s="12"/>
      <c r="NQV408" s="12"/>
      <c r="NQW408" s="12"/>
      <c r="NQX408" s="12"/>
      <c r="NQY408" s="12"/>
      <c r="NQZ408" s="12"/>
      <c r="NRA408" s="12"/>
      <c r="NRB408" s="12"/>
      <c r="NRC408" s="12"/>
      <c r="NRD408" s="12"/>
      <c r="NRE408" s="12"/>
      <c r="NRF408" s="12"/>
      <c r="NRG408" s="12"/>
      <c r="NRH408" s="12"/>
      <c r="NRI408" s="12"/>
      <c r="NRJ408" s="12"/>
      <c r="NRK408" s="12"/>
      <c r="NRL408" s="12"/>
      <c r="NRM408" s="12"/>
      <c r="NRN408" s="12"/>
      <c r="NRO408" s="12"/>
      <c r="NRP408" s="12"/>
      <c r="NRQ408" s="12"/>
      <c r="NRR408" s="12"/>
      <c r="NRS408" s="12"/>
      <c r="NRT408" s="12"/>
      <c r="NRU408" s="12"/>
      <c r="NRV408" s="12"/>
      <c r="NRW408" s="12"/>
      <c r="NRX408" s="12"/>
      <c r="NRY408" s="12"/>
      <c r="NRZ408" s="12"/>
      <c r="NSA408" s="12"/>
      <c r="NSB408" s="12"/>
      <c r="NSC408" s="12"/>
      <c r="NSD408" s="12"/>
      <c r="NSE408" s="12"/>
      <c r="NSF408" s="12"/>
      <c r="NSG408" s="12"/>
      <c r="NSH408" s="12"/>
      <c r="NSI408" s="12"/>
      <c r="NSJ408" s="12"/>
      <c r="NSK408" s="12"/>
      <c r="NSL408" s="12"/>
      <c r="NSM408" s="12"/>
      <c r="NSN408" s="12"/>
      <c r="NSO408" s="12"/>
      <c r="NSP408" s="12"/>
      <c r="NSQ408" s="12"/>
      <c r="NSR408" s="12"/>
      <c r="NSS408" s="12"/>
      <c r="NST408" s="12"/>
      <c r="NSU408" s="12"/>
      <c r="NSV408" s="12"/>
      <c r="NSW408" s="12"/>
      <c r="NSX408" s="12"/>
      <c r="NSY408" s="12"/>
      <c r="NSZ408" s="12"/>
      <c r="NTA408" s="12"/>
      <c r="NTB408" s="12"/>
      <c r="NTC408" s="12"/>
      <c r="NTD408" s="12"/>
      <c r="NTE408" s="12"/>
      <c r="NTF408" s="12"/>
      <c r="NTG408" s="12"/>
      <c r="NTH408" s="12"/>
      <c r="NTI408" s="12"/>
      <c r="NTJ408" s="12"/>
      <c r="NTK408" s="12"/>
      <c r="NTL408" s="12"/>
      <c r="NTM408" s="12"/>
      <c r="NTN408" s="12"/>
      <c r="NTO408" s="12"/>
      <c r="NTP408" s="12"/>
      <c r="NTQ408" s="12"/>
      <c r="NTR408" s="12"/>
      <c r="NTS408" s="12"/>
      <c r="NTT408" s="12"/>
      <c r="NTU408" s="12"/>
      <c r="NTV408" s="12"/>
      <c r="NTW408" s="12"/>
      <c r="NTX408" s="12"/>
      <c r="NTY408" s="12"/>
      <c r="NTZ408" s="12"/>
      <c r="NUA408" s="12"/>
      <c r="NUB408" s="12"/>
      <c r="NUC408" s="12"/>
      <c r="NUD408" s="12"/>
      <c r="NUE408" s="12"/>
      <c r="NUF408" s="12"/>
      <c r="NUG408" s="12"/>
      <c r="NUH408" s="12"/>
      <c r="NUI408" s="12"/>
      <c r="NUJ408" s="12"/>
      <c r="NUK408" s="12"/>
      <c r="NUL408" s="12"/>
      <c r="NUM408" s="12"/>
      <c r="NUN408" s="12"/>
      <c r="NUO408" s="12"/>
      <c r="NUP408" s="12"/>
      <c r="NUQ408" s="12"/>
      <c r="NUR408" s="12"/>
      <c r="NUS408" s="12"/>
      <c r="NUT408" s="12"/>
      <c r="NUU408" s="12"/>
      <c r="NUV408" s="12"/>
      <c r="NUW408" s="12"/>
      <c r="NUX408" s="12"/>
      <c r="NUY408" s="12"/>
      <c r="NUZ408" s="12"/>
      <c r="NVA408" s="12"/>
      <c r="NVB408" s="12"/>
      <c r="NVC408" s="12"/>
      <c r="NVD408" s="12"/>
      <c r="NVE408" s="12"/>
      <c r="NVF408" s="12"/>
      <c r="NVG408" s="12"/>
      <c r="NVH408" s="12"/>
      <c r="NVI408" s="12"/>
      <c r="NVJ408" s="12"/>
      <c r="NVK408" s="12"/>
      <c r="NVL408" s="12"/>
      <c r="NVM408" s="12"/>
      <c r="NVN408" s="12"/>
      <c r="NVO408" s="12"/>
      <c r="NVP408" s="12"/>
      <c r="NVQ408" s="12"/>
      <c r="NVR408" s="12"/>
      <c r="NVS408" s="12"/>
      <c r="NVT408" s="12"/>
      <c r="NVU408" s="12"/>
      <c r="NVV408" s="12"/>
      <c r="NVW408" s="12"/>
      <c r="NVX408" s="12"/>
      <c r="NVY408" s="12"/>
      <c r="NVZ408" s="12"/>
      <c r="NWA408" s="12"/>
      <c r="NWB408" s="12"/>
      <c r="NWC408" s="12"/>
      <c r="NWD408" s="12"/>
      <c r="NWE408" s="12"/>
      <c r="NWF408" s="12"/>
      <c r="NWG408" s="12"/>
      <c r="NWH408" s="12"/>
      <c r="NWI408" s="12"/>
      <c r="NWJ408" s="12"/>
      <c r="NWK408" s="12"/>
      <c r="NWL408" s="12"/>
      <c r="NWM408" s="12"/>
      <c r="NWN408" s="12"/>
      <c r="NWO408" s="12"/>
      <c r="NWP408" s="12"/>
      <c r="NWQ408" s="12"/>
      <c r="NWR408" s="12"/>
      <c r="NWS408" s="12"/>
      <c r="NWT408" s="12"/>
      <c r="NWU408" s="12"/>
      <c r="NWV408" s="12"/>
      <c r="NWW408" s="12"/>
      <c r="NWX408" s="12"/>
      <c r="NWY408" s="12"/>
      <c r="NWZ408" s="12"/>
      <c r="NXA408" s="12"/>
      <c r="NXB408" s="12"/>
      <c r="NXC408" s="12"/>
      <c r="NXD408" s="12"/>
      <c r="NXE408" s="12"/>
      <c r="NXF408" s="12"/>
      <c r="NXG408" s="12"/>
      <c r="NXH408" s="12"/>
      <c r="NXI408" s="12"/>
      <c r="NXJ408" s="12"/>
      <c r="NXK408" s="12"/>
      <c r="NXL408" s="12"/>
      <c r="NXM408" s="12"/>
      <c r="NXN408" s="12"/>
      <c r="NXO408" s="12"/>
      <c r="NXP408" s="12"/>
      <c r="NXQ408" s="12"/>
      <c r="NXR408" s="12"/>
      <c r="NXS408" s="12"/>
      <c r="NXT408" s="12"/>
      <c r="NXU408" s="12"/>
      <c r="NXV408" s="12"/>
      <c r="NXW408" s="12"/>
      <c r="NXX408" s="12"/>
      <c r="NXY408" s="12"/>
      <c r="NXZ408" s="12"/>
      <c r="NYA408" s="12"/>
      <c r="NYB408" s="12"/>
      <c r="NYC408" s="12"/>
      <c r="NYD408" s="12"/>
      <c r="NYE408" s="12"/>
      <c r="NYF408" s="12"/>
      <c r="NYG408" s="12"/>
      <c r="NYH408" s="12"/>
      <c r="NYI408" s="12"/>
      <c r="NYJ408" s="12"/>
      <c r="NYK408" s="12"/>
      <c r="NYL408" s="12"/>
      <c r="NYM408" s="12"/>
      <c r="NYN408" s="12"/>
      <c r="NYO408" s="12"/>
      <c r="NYP408" s="12"/>
      <c r="NYQ408" s="12"/>
      <c r="NYR408" s="12"/>
      <c r="NYS408" s="12"/>
      <c r="NYT408" s="12"/>
      <c r="NYU408" s="12"/>
      <c r="NYV408" s="12"/>
      <c r="NYW408" s="12"/>
      <c r="NYX408" s="12"/>
      <c r="NYY408" s="12"/>
      <c r="NYZ408" s="12"/>
      <c r="NZA408" s="12"/>
      <c r="NZB408" s="12"/>
      <c r="NZC408" s="12"/>
      <c r="NZD408" s="12"/>
      <c r="NZE408" s="12"/>
      <c r="NZF408" s="12"/>
      <c r="NZG408" s="12"/>
      <c r="NZH408" s="12"/>
      <c r="NZI408" s="12"/>
      <c r="NZJ408" s="12"/>
      <c r="NZK408" s="12"/>
      <c r="NZL408" s="12"/>
      <c r="NZM408" s="12"/>
      <c r="NZN408" s="12"/>
      <c r="NZO408" s="12"/>
      <c r="NZP408" s="12"/>
      <c r="NZQ408" s="12"/>
      <c r="NZR408" s="12"/>
      <c r="NZS408" s="12"/>
      <c r="NZT408" s="12"/>
      <c r="NZU408" s="12"/>
      <c r="NZV408" s="12"/>
      <c r="NZW408" s="12"/>
      <c r="NZX408" s="12"/>
      <c r="NZY408" s="12"/>
      <c r="NZZ408" s="12"/>
      <c r="OAA408" s="12"/>
      <c r="OAB408" s="12"/>
      <c r="OAC408" s="12"/>
      <c r="OAD408" s="12"/>
      <c r="OAE408" s="12"/>
      <c r="OAF408" s="12"/>
      <c r="OAG408" s="12"/>
      <c r="OAH408" s="12"/>
      <c r="OAI408" s="12"/>
      <c r="OAJ408" s="12"/>
      <c r="OAK408" s="12"/>
      <c r="OAL408" s="12"/>
      <c r="OAM408" s="12"/>
      <c r="OAN408" s="12"/>
      <c r="OAO408" s="12"/>
      <c r="OAP408" s="12"/>
      <c r="OAQ408" s="12"/>
      <c r="OAR408" s="12"/>
      <c r="OAS408" s="12"/>
      <c r="OAT408" s="12"/>
      <c r="OAU408" s="12"/>
      <c r="OAV408" s="12"/>
      <c r="OAW408" s="12"/>
      <c r="OAX408" s="12"/>
      <c r="OAY408" s="12"/>
      <c r="OAZ408" s="12"/>
      <c r="OBA408" s="12"/>
      <c r="OBB408" s="12"/>
      <c r="OBC408" s="12"/>
      <c r="OBD408" s="12"/>
      <c r="OBE408" s="12"/>
      <c r="OBF408" s="12"/>
      <c r="OBG408" s="12"/>
      <c r="OBH408" s="12"/>
      <c r="OBI408" s="12"/>
      <c r="OBJ408" s="12"/>
      <c r="OBK408" s="12"/>
      <c r="OBL408" s="12"/>
      <c r="OBM408" s="12"/>
      <c r="OBN408" s="12"/>
      <c r="OBO408" s="12"/>
      <c r="OBP408" s="12"/>
      <c r="OBQ408" s="12"/>
      <c r="OBR408" s="12"/>
      <c r="OBS408" s="12"/>
      <c r="OBT408" s="12"/>
      <c r="OBU408" s="12"/>
      <c r="OBV408" s="12"/>
      <c r="OBW408" s="12"/>
      <c r="OBX408" s="12"/>
      <c r="OBY408" s="12"/>
      <c r="OBZ408" s="12"/>
      <c r="OCA408" s="12"/>
      <c r="OCB408" s="12"/>
      <c r="OCC408" s="12"/>
      <c r="OCD408" s="12"/>
      <c r="OCE408" s="12"/>
      <c r="OCF408" s="12"/>
      <c r="OCG408" s="12"/>
      <c r="OCH408" s="12"/>
      <c r="OCI408" s="12"/>
      <c r="OCJ408" s="12"/>
      <c r="OCK408" s="12"/>
      <c r="OCL408" s="12"/>
      <c r="OCM408" s="12"/>
      <c r="OCN408" s="12"/>
      <c r="OCO408" s="12"/>
      <c r="OCP408" s="12"/>
      <c r="OCQ408" s="12"/>
      <c r="OCR408" s="12"/>
      <c r="OCS408" s="12"/>
      <c r="OCT408" s="12"/>
      <c r="OCU408" s="12"/>
      <c r="OCV408" s="12"/>
      <c r="OCW408" s="12"/>
      <c r="OCX408" s="12"/>
      <c r="OCY408" s="12"/>
      <c r="OCZ408" s="12"/>
      <c r="ODA408" s="12"/>
      <c r="ODB408" s="12"/>
      <c r="ODC408" s="12"/>
      <c r="ODD408" s="12"/>
      <c r="ODE408" s="12"/>
      <c r="ODF408" s="12"/>
      <c r="ODG408" s="12"/>
      <c r="ODH408" s="12"/>
      <c r="ODI408" s="12"/>
      <c r="ODJ408" s="12"/>
      <c r="ODK408" s="12"/>
      <c r="ODL408" s="12"/>
      <c r="ODM408" s="12"/>
      <c r="ODN408" s="12"/>
      <c r="ODO408" s="12"/>
      <c r="ODP408" s="12"/>
      <c r="ODQ408" s="12"/>
      <c r="ODR408" s="12"/>
      <c r="ODS408" s="12"/>
      <c r="ODT408" s="12"/>
      <c r="ODU408" s="12"/>
      <c r="ODV408" s="12"/>
      <c r="ODW408" s="12"/>
      <c r="ODX408" s="12"/>
      <c r="ODY408" s="12"/>
      <c r="ODZ408" s="12"/>
      <c r="OEA408" s="12"/>
      <c r="OEB408" s="12"/>
      <c r="OEC408" s="12"/>
      <c r="OED408" s="12"/>
      <c r="OEE408" s="12"/>
      <c r="OEF408" s="12"/>
      <c r="OEG408" s="12"/>
      <c r="OEH408" s="12"/>
      <c r="OEI408" s="12"/>
      <c r="OEJ408" s="12"/>
      <c r="OEK408" s="12"/>
      <c r="OEL408" s="12"/>
      <c r="OEM408" s="12"/>
      <c r="OEN408" s="12"/>
      <c r="OEO408" s="12"/>
      <c r="OEP408" s="12"/>
      <c r="OEQ408" s="12"/>
      <c r="OER408" s="12"/>
      <c r="OES408" s="12"/>
      <c r="OET408" s="12"/>
      <c r="OEU408" s="12"/>
      <c r="OEV408" s="12"/>
      <c r="OEW408" s="12"/>
      <c r="OEX408" s="12"/>
      <c r="OEY408" s="12"/>
      <c r="OEZ408" s="12"/>
      <c r="OFA408" s="12"/>
      <c r="OFB408" s="12"/>
      <c r="OFC408" s="12"/>
      <c r="OFD408" s="12"/>
      <c r="OFE408" s="12"/>
      <c r="OFF408" s="12"/>
      <c r="OFG408" s="12"/>
      <c r="OFH408" s="12"/>
      <c r="OFI408" s="12"/>
      <c r="OFJ408" s="12"/>
      <c r="OFK408" s="12"/>
      <c r="OFL408" s="12"/>
      <c r="OFM408" s="12"/>
      <c r="OFN408" s="12"/>
      <c r="OFO408" s="12"/>
      <c r="OFP408" s="12"/>
      <c r="OFQ408" s="12"/>
      <c r="OFR408" s="12"/>
      <c r="OFS408" s="12"/>
      <c r="OFT408" s="12"/>
      <c r="OFU408" s="12"/>
      <c r="OFV408" s="12"/>
      <c r="OFW408" s="12"/>
      <c r="OFX408" s="12"/>
      <c r="OFY408" s="12"/>
      <c r="OFZ408" s="12"/>
      <c r="OGA408" s="12"/>
      <c r="OGB408" s="12"/>
      <c r="OGC408" s="12"/>
      <c r="OGD408" s="12"/>
      <c r="OGE408" s="12"/>
      <c r="OGF408" s="12"/>
      <c r="OGG408" s="12"/>
      <c r="OGH408" s="12"/>
      <c r="OGI408" s="12"/>
      <c r="OGJ408" s="12"/>
      <c r="OGK408" s="12"/>
      <c r="OGL408" s="12"/>
      <c r="OGM408" s="12"/>
      <c r="OGN408" s="12"/>
      <c r="OGO408" s="12"/>
      <c r="OGP408" s="12"/>
      <c r="OGQ408" s="12"/>
      <c r="OGR408" s="12"/>
      <c r="OGS408" s="12"/>
      <c r="OGT408" s="12"/>
      <c r="OGU408" s="12"/>
      <c r="OGV408" s="12"/>
      <c r="OGW408" s="12"/>
      <c r="OGX408" s="12"/>
      <c r="OGY408" s="12"/>
      <c r="OGZ408" s="12"/>
      <c r="OHA408" s="12"/>
      <c r="OHB408" s="12"/>
      <c r="OHC408" s="12"/>
      <c r="OHD408" s="12"/>
      <c r="OHE408" s="12"/>
      <c r="OHF408" s="12"/>
      <c r="OHG408" s="12"/>
      <c r="OHH408" s="12"/>
      <c r="OHI408" s="12"/>
      <c r="OHJ408" s="12"/>
      <c r="OHK408" s="12"/>
      <c r="OHL408" s="12"/>
      <c r="OHM408" s="12"/>
      <c r="OHN408" s="12"/>
      <c r="OHO408" s="12"/>
      <c r="OHP408" s="12"/>
      <c r="OHQ408" s="12"/>
      <c r="OHR408" s="12"/>
      <c r="OHS408" s="12"/>
      <c r="OHT408" s="12"/>
      <c r="OHU408" s="12"/>
      <c r="OHV408" s="12"/>
      <c r="OHW408" s="12"/>
      <c r="OHX408" s="12"/>
      <c r="OHY408" s="12"/>
      <c r="OHZ408" s="12"/>
      <c r="OIA408" s="12"/>
      <c r="OIB408" s="12"/>
      <c r="OIC408" s="12"/>
      <c r="OID408" s="12"/>
      <c r="OIE408" s="12"/>
      <c r="OIF408" s="12"/>
      <c r="OIG408" s="12"/>
      <c r="OIH408" s="12"/>
      <c r="OII408" s="12"/>
      <c r="OIJ408" s="12"/>
      <c r="OIK408" s="12"/>
      <c r="OIL408" s="12"/>
      <c r="OIM408" s="12"/>
      <c r="OIN408" s="12"/>
      <c r="OIO408" s="12"/>
      <c r="OIP408" s="12"/>
      <c r="OIQ408" s="12"/>
      <c r="OIR408" s="12"/>
      <c r="OIS408" s="12"/>
      <c r="OIT408" s="12"/>
      <c r="OIU408" s="12"/>
      <c r="OIV408" s="12"/>
      <c r="OIW408" s="12"/>
      <c r="OIX408" s="12"/>
      <c r="OIY408" s="12"/>
      <c r="OIZ408" s="12"/>
      <c r="OJA408" s="12"/>
      <c r="OJB408" s="12"/>
      <c r="OJC408" s="12"/>
      <c r="OJD408" s="12"/>
      <c r="OJE408" s="12"/>
      <c r="OJF408" s="12"/>
      <c r="OJG408" s="12"/>
      <c r="OJH408" s="12"/>
      <c r="OJI408" s="12"/>
      <c r="OJJ408" s="12"/>
      <c r="OJK408" s="12"/>
      <c r="OJL408" s="12"/>
      <c r="OJM408" s="12"/>
      <c r="OJN408" s="12"/>
      <c r="OJO408" s="12"/>
      <c r="OJP408" s="12"/>
      <c r="OJQ408" s="12"/>
      <c r="OJR408" s="12"/>
      <c r="OJS408" s="12"/>
      <c r="OJT408" s="12"/>
      <c r="OJU408" s="12"/>
      <c r="OJV408" s="12"/>
      <c r="OJW408" s="12"/>
      <c r="OJX408" s="12"/>
      <c r="OJY408" s="12"/>
      <c r="OJZ408" s="12"/>
      <c r="OKA408" s="12"/>
      <c r="OKB408" s="12"/>
      <c r="OKC408" s="12"/>
      <c r="OKD408" s="12"/>
      <c r="OKE408" s="12"/>
      <c r="OKF408" s="12"/>
      <c r="OKG408" s="12"/>
      <c r="OKH408" s="12"/>
      <c r="OKI408" s="12"/>
      <c r="OKJ408" s="12"/>
      <c r="OKK408" s="12"/>
      <c r="OKL408" s="12"/>
      <c r="OKM408" s="12"/>
      <c r="OKN408" s="12"/>
      <c r="OKO408" s="12"/>
      <c r="OKP408" s="12"/>
      <c r="OKQ408" s="12"/>
      <c r="OKR408" s="12"/>
      <c r="OKS408" s="12"/>
      <c r="OKT408" s="12"/>
      <c r="OKU408" s="12"/>
      <c r="OKV408" s="12"/>
      <c r="OKW408" s="12"/>
      <c r="OKX408" s="12"/>
      <c r="OKY408" s="12"/>
      <c r="OKZ408" s="12"/>
      <c r="OLA408" s="12"/>
      <c r="OLB408" s="12"/>
      <c r="OLC408" s="12"/>
      <c r="OLD408" s="12"/>
      <c r="OLE408" s="12"/>
      <c r="OLF408" s="12"/>
      <c r="OLG408" s="12"/>
      <c r="OLH408" s="12"/>
      <c r="OLI408" s="12"/>
      <c r="OLJ408" s="12"/>
      <c r="OLK408" s="12"/>
      <c r="OLL408" s="12"/>
      <c r="OLM408" s="12"/>
      <c r="OLN408" s="12"/>
      <c r="OLO408" s="12"/>
      <c r="OLP408" s="12"/>
      <c r="OLQ408" s="12"/>
      <c r="OLR408" s="12"/>
      <c r="OLS408" s="12"/>
      <c r="OLT408" s="12"/>
      <c r="OLU408" s="12"/>
      <c r="OLV408" s="12"/>
      <c r="OLW408" s="12"/>
      <c r="OLX408" s="12"/>
      <c r="OLY408" s="12"/>
      <c r="OLZ408" s="12"/>
      <c r="OMA408" s="12"/>
      <c r="OMB408" s="12"/>
      <c r="OMC408" s="12"/>
      <c r="OMD408" s="12"/>
      <c r="OME408" s="12"/>
      <c r="OMF408" s="12"/>
      <c r="OMG408" s="12"/>
      <c r="OMH408" s="12"/>
      <c r="OMI408" s="12"/>
      <c r="OMJ408" s="12"/>
      <c r="OMK408" s="12"/>
      <c r="OML408" s="12"/>
      <c r="OMM408" s="12"/>
      <c r="OMN408" s="12"/>
      <c r="OMO408" s="12"/>
      <c r="OMP408" s="12"/>
      <c r="OMQ408" s="12"/>
      <c r="OMR408" s="12"/>
      <c r="OMS408" s="12"/>
      <c r="OMT408" s="12"/>
      <c r="OMU408" s="12"/>
      <c r="OMV408" s="12"/>
      <c r="OMW408" s="12"/>
      <c r="OMX408" s="12"/>
      <c r="OMY408" s="12"/>
      <c r="OMZ408" s="12"/>
      <c r="ONA408" s="12"/>
      <c r="ONB408" s="12"/>
      <c r="ONC408" s="12"/>
      <c r="OND408" s="12"/>
      <c r="ONE408" s="12"/>
      <c r="ONF408" s="12"/>
      <c r="ONG408" s="12"/>
      <c r="ONH408" s="12"/>
      <c r="ONI408" s="12"/>
      <c r="ONJ408" s="12"/>
      <c r="ONK408" s="12"/>
      <c r="ONL408" s="12"/>
      <c r="ONM408" s="12"/>
      <c r="ONN408" s="12"/>
      <c r="ONO408" s="12"/>
      <c r="ONP408" s="12"/>
      <c r="ONQ408" s="12"/>
      <c r="ONR408" s="12"/>
      <c r="ONS408" s="12"/>
      <c r="ONT408" s="12"/>
      <c r="ONU408" s="12"/>
      <c r="ONV408" s="12"/>
      <c r="ONW408" s="12"/>
      <c r="ONX408" s="12"/>
      <c r="ONY408" s="12"/>
      <c r="ONZ408" s="12"/>
      <c r="OOA408" s="12"/>
      <c r="OOB408" s="12"/>
      <c r="OOC408" s="12"/>
      <c r="OOD408" s="12"/>
      <c r="OOE408" s="12"/>
      <c r="OOF408" s="12"/>
      <c r="OOG408" s="12"/>
      <c r="OOH408" s="12"/>
      <c r="OOI408" s="12"/>
      <c r="OOJ408" s="12"/>
      <c r="OOK408" s="12"/>
      <c r="OOL408" s="12"/>
      <c r="OOM408" s="12"/>
      <c r="OON408" s="12"/>
      <c r="OOO408" s="12"/>
      <c r="OOP408" s="12"/>
      <c r="OOQ408" s="12"/>
      <c r="OOR408" s="12"/>
      <c r="OOS408" s="12"/>
      <c r="OOT408" s="12"/>
      <c r="OOU408" s="12"/>
      <c r="OOV408" s="12"/>
      <c r="OOW408" s="12"/>
      <c r="OOX408" s="12"/>
      <c r="OOY408" s="12"/>
      <c r="OOZ408" s="12"/>
      <c r="OPA408" s="12"/>
      <c r="OPB408" s="12"/>
      <c r="OPC408" s="12"/>
      <c r="OPD408" s="12"/>
      <c r="OPE408" s="12"/>
      <c r="OPF408" s="12"/>
      <c r="OPG408" s="12"/>
      <c r="OPH408" s="12"/>
      <c r="OPI408" s="12"/>
      <c r="OPJ408" s="12"/>
      <c r="OPK408" s="12"/>
      <c r="OPL408" s="12"/>
      <c r="OPM408" s="12"/>
      <c r="OPN408" s="12"/>
      <c r="OPO408" s="12"/>
      <c r="OPP408" s="12"/>
      <c r="OPQ408" s="12"/>
      <c r="OPR408" s="12"/>
      <c r="OPS408" s="12"/>
      <c r="OPT408" s="12"/>
      <c r="OPU408" s="12"/>
      <c r="OPV408" s="12"/>
      <c r="OPW408" s="12"/>
      <c r="OPX408" s="12"/>
      <c r="OPY408" s="12"/>
      <c r="OPZ408" s="12"/>
      <c r="OQA408" s="12"/>
      <c r="OQB408" s="12"/>
      <c r="OQC408" s="12"/>
      <c r="OQD408" s="12"/>
      <c r="OQE408" s="12"/>
      <c r="OQF408" s="12"/>
      <c r="OQG408" s="12"/>
      <c r="OQH408" s="12"/>
      <c r="OQI408" s="12"/>
      <c r="OQJ408" s="12"/>
      <c r="OQK408" s="12"/>
      <c r="OQL408" s="12"/>
      <c r="OQM408" s="12"/>
      <c r="OQN408" s="12"/>
      <c r="OQO408" s="12"/>
      <c r="OQP408" s="12"/>
      <c r="OQQ408" s="12"/>
      <c r="OQR408" s="12"/>
      <c r="OQS408" s="12"/>
      <c r="OQT408" s="12"/>
      <c r="OQU408" s="12"/>
      <c r="OQV408" s="12"/>
      <c r="OQW408" s="12"/>
      <c r="OQX408" s="12"/>
      <c r="OQY408" s="12"/>
      <c r="OQZ408" s="12"/>
      <c r="ORA408" s="12"/>
      <c r="ORB408" s="12"/>
      <c r="ORC408" s="12"/>
      <c r="ORD408" s="12"/>
      <c r="ORE408" s="12"/>
      <c r="ORF408" s="12"/>
      <c r="ORG408" s="12"/>
      <c r="ORH408" s="12"/>
      <c r="ORI408" s="12"/>
      <c r="ORJ408" s="12"/>
      <c r="ORK408" s="12"/>
      <c r="ORL408" s="12"/>
      <c r="ORM408" s="12"/>
      <c r="ORN408" s="12"/>
      <c r="ORO408" s="12"/>
      <c r="ORP408" s="12"/>
      <c r="ORQ408" s="12"/>
      <c r="ORR408" s="12"/>
      <c r="ORS408" s="12"/>
      <c r="ORT408" s="12"/>
      <c r="ORU408" s="12"/>
      <c r="ORV408" s="12"/>
      <c r="ORW408" s="12"/>
      <c r="ORX408" s="12"/>
      <c r="ORY408" s="12"/>
      <c r="ORZ408" s="12"/>
      <c r="OSA408" s="12"/>
      <c r="OSB408" s="12"/>
      <c r="OSC408" s="12"/>
      <c r="OSD408" s="12"/>
      <c r="OSE408" s="12"/>
      <c r="OSF408" s="12"/>
      <c r="OSG408" s="12"/>
      <c r="OSH408" s="12"/>
      <c r="OSI408" s="12"/>
      <c r="OSJ408" s="12"/>
      <c r="OSK408" s="12"/>
      <c r="OSL408" s="12"/>
      <c r="OSM408" s="12"/>
      <c r="OSN408" s="12"/>
      <c r="OSO408" s="12"/>
      <c r="OSP408" s="12"/>
      <c r="OSQ408" s="12"/>
      <c r="OSR408" s="12"/>
      <c r="OSS408" s="12"/>
      <c r="OST408" s="12"/>
      <c r="OSU408" s="12"/>
      <c r="OSV408" s="12"/>
      <c r="OSW408" s="12"/>
      <c r="OSX408" s="12"/>
      <c r="OSY408" s="12"/>
      <c r="OSZ408" s="12"/>
      <c r="OTA408" s="12"/>
      <c r="OTB408" s="12"/>
      <c r="OTC408" s="12"/>
      <c r="OTD408" s="12"/>
      <c r="OTE408" s="12"/>
      <c r="OTF408" s="12"/>
      <c r="OTG408" s="12"/>
      <c r="OTH408" s="12"/>
      <c r="OTI408" s="12"/>
      <c r="OTJ408" s="12"/>
      <c r="OTK408" s="12"/>
      <c r="OTL408" s="12"/>
      <c r="OTM408" s="12"/>
      <c r="OTN408" s="12"/>
      <c r="OTO408" s="12"/>
      <c r="OTP408" s="12"/>
      <c r="OTQ408" s="12"/>
      <c r="OTR408" s="12"/>
      <c r="OTS408" s="12"/>
      <c r="OTT408" s="12"/>
      <c r="OTU408" s="12"/>
      <c r="OTV408" s="12"/>
      <c r="OTW408" s="12"/>
      <c r="OTX408" s="12"/>
      <c r="OTY408" s="12"/>
      <c r="OTZ408" s="12"/>
      <c r="OUA408" s="12"/>
      <c r="OUB408" s="12"/>
      <c r="OUC408" s="12"/>
      <c r="OUD408" s="12"/>
      <c r="OUE408" s="12"/>
      <c r="OUF408" s="12"/>
      <c r="OUG408" s="12"/>
      <c r="OUH408" s="12"/>
      <c r="OUI408" s="12"/>
      <c r="OUJ408" s="12"/>
      <c r="OUK408" s="12"/>
      <c r="OUL408" s="12"/>
      <c r="OUM408" s="12"/>
      <c r="OUN408" s="12"/>
      <c r="OUO408" s="12"/>
      <c r="OUP408" s="12"/>
      <c r="OUQ408" s="12"/>
      <c r="OUR408" s="12"/>
      <c r="OUS408" s="12"/>
      <c r="OUT408" s="12"/>
      <c r="OUU408" s="12"/>
      <c r="OUV408" s="12"/>
      <c r="OUW408" s="12"/>
      <c r="OUX408" s="12"/>
      <c r="OUY408" s="12"/>
      <c r="OUZ408" s="12"/>
      <c r="OVA408" s="12"/>
      <c r="OVB408" s="12"/>
      <c r="OVC408" s="12"/>
      <c r="OVD408" s="12"/>
      <c r="OVE408" s="12"/>
      <c r="OVF408" s="12"/>
      <c r="OVG408" s="12"/>
      <c r="OVH408" s="12"/>
      <c r="OVI408" s="12"/>
      <c r="OVJ408" s="12"/>
      <c r="OVK408" s="12"/>
      <c r="OVL408" s="12"/>
      <c r="OVM408" s="12"/>
      <c r="OVN408" s="12"/>
      <c r="OVO408" s="12"/>
      <c r="OVP408" s="12"/>
      <c r="OVQ408" s="12"/>
      <c r="OVR408" s="12"/>
      <c r="OVS408" s="12"/>
      <c r="OVT408" s="12"/>
      <c r="OVU408" s="12"/>
      <c r="OVV408" s="12"/>
      <c r="OVW408" s="12"/>
      <c r="OVX408" s="12"/>
      <c r="OVY408" s="12"/>
      <c r="OVZ408" s="12"/>
      <c r="OWA408" s="12"/>
      <c r="OWB408" s="12"/>
      <c r="OWC408" s="12"/>
      <c r="OWD408" s="12"/>
      <c r="OWE408" s="12"/>
      <c r="OWF408" s="12"/>
      <c r="OWG408" s="12"/>
      <c r="OWH408" s="12"/>
      <c r="OWI408" s="12"/>
      <c r="OWJ408" s="12"/>
      <c r="OWK408" s="12"/>
      <c r="OWL408" s="12"/>
      <c r="OWM408" s="12"/>
      <c r="OWN408" s="12"/>
      <c r="OWO408" s="12"/>
      <c r="OWP408" s="12"/>
      <c r="OWQ408" s="12"/>
      <c r="OWR408" s="12"/>
      <c r="OWS408" s="12"/>
      <c r="OWT408" s="12"/>
      <c r="OWU408" s="12"/>
      <c r="OWV408" s="12"/>
      <c r="OWW408" s="12"/>
      <c r="OWX408" s="12"/>
      <c r="OWY408" s="12"/>
      <c r="OWZ408" s="12"/>
      <c r="OXA408" s="12"/>
      <c r="OXB408" s="12"/>
      <c r="OXC408" s="12"/>
      <c r="OXD408" s="12"/>
      <c r="OXE408" s="12"/>
      <c r="OXF408" s="12"/>
      <c r="OXG408" s="12"/>
      <c r="OXH408" s="12"/>
      <c r="OXI408" s="12"/>
      <c r="OXJ408" s="12"/>
      <c r="OXK408" s="12"/>
      <c r="OXL408" s="12"/>
      <c r="OXM408" s="12"/>
      <c r="OXN408" s="12"/>
      <c r="OXO408" s="12"/>
      <c r="OXP408" s="12"/>
      <c r="OXQ408" s="12"/>
      <c r="OXR408" s="12"/>
      <c r="OXS408" s="12"/>
      <c r="OXT408" s="12"/>
      <c r="OXU408" s="12"/>
      <c r="OXV408" s="12"/>
      <c r="OXW408" s="12"/>
      <c r="OXX408" s="12"/>
      <c r="OXY408" s="12"/>
      <c r="OXZ408" s="12"/>
      <c r="OYA408" s="12"/>
      <c r="OYB408" s="12"/>
      <c r="OYC408" s="12"/>
      <c r="OYD408" s="12"/>
      <c r="OYE408" s="12"/>
      <c r="OYF408" s="12"/>
      <c r="OYG408" s="12"/>
      <c r="OYH408" s="12"/>
      <c r="OYI408" s="12"/>
      <c r="OYJ408" s="12"/>
      <c r="OYK408" s="12"/>
      <c r="OYL408" s="12"/>
      <c r="OYM408" s="12"/>
      <c r="OYN408" s="12"/>
      <c r="OYO408" s="12"/>
      <c r="OYP408" s="12"/>
      <c r="OYQ408" s="12"/>
      <c r="OYR408" s="12"/>
      <c r="OYS408" s="12"/>
      <c r="OYT408" s="12"/>
      <c r="OYU408" s="12"/>
      <c r="OYV408" s="12"/>
      <c r="OYW408" s="12"/>
      <c r="OYX408" s="12"/>
      <c r="OYY408" s="12"/>
      <c r="OYZ408" s="12"/>
      <c r="OZA408" s="12"/>
      <c r="OZB408" s="12"/>
      <c r="OZC408" s="12"/>
      <c r="OZD408" s="12"/>
      <c r="OZE408" s="12"/>
      <c r="OZF408" s="12"/>
      <c r="OZG408" s="12"/>
      <c r="OZH408" s="12"/>
      <c r="OZI408" s="12"/>
      <c r="OZJ408" s="12"/>
      <c r="OZK408" s="12"/>
      <c r="OZL408" s="12"/>
      <c r="OZM408" s="12"/>
      <c r="OZN408" s="12"/>
      <c r="OZO408" s="12"/>
      <c r="OZP408" s="12"/>
      <c r="OZQ408" s="12"/>
      <c r="OZR408" s="12"/>
      <c r="OZS408" s="12"/>
      <c r="OZT408" s="12"/>
      <c r="OZU408" s="12"/>
      <c r="OZV408" s="12"/>
      <c r="OZW408" s="12"/>
      <c r="OZX408" s="12"/>
      <c r="OZY408" s="12"/>
      <c r="OZZ408" s="12"/>
      <c r="PAA408" s="12"/>
      <c r="PAB408" s="12"/>
      <c r="PAC408" s="12"/>
      <c r="PAD408" s="12"/>
      <c r="PAE408" s="12"/>
      <c r="PAF408" s="12"/>
      <c r="PAG408" s="12"/>
      <c r="PAH408" s="12"/>
      <c r="PAI408" s="12"/>
      <c r="PAJ408" s="12"/>
      <c r="PAK408" s="12"/>
      <c r="PAL408" s="12"/>
      <c r="PAM408" s="12"/>
      <c r="PAN408" s="12"/>
      <c r="PAO408" s="12"/>
      <c r="PAP408" s="12"/>
      <c r="PAQ408" s="12"/>
      <c r="PAR408" s="12"/>
      <c r="PAS408" s="12"/>
      <c r="PAT408" s="12"/>
      <c r="PAU408" s="12"/>
      <c r="PAV408" s="12"/>
      <c r="PAW408" s="12"/>
      <c r="PAX408" s="12"/>
      <c r="PAY408" s="12"/>
      <c r="PAZ408" s="12"/>
      <c r="PBA408" s="12"/>
      <c r="PBB408" s="12"/>
      <c r="PBC408" s="12"/>
      <c r="PBD408" s="12"/>
      <c r="PBE408" s="12"/>
      <c r="PBF408" s="12"/>
      <c r="PBG408" s="12"/>
      <c r="PBH408" s="12"/>
      <c r="PBI408" s="12"/>
      <c r="PBJ408" s="12"/>
      <c r="PBK408" s="12"/>
      <c r="PBL408" s="12"/>
      <c r="PBM408" s="12"/>
      <c r="PBN408" s="12"/>
      <c r="PBO408" s="12"/>
      <c r="PBP408" s="12"/>
      <c r="PBQ408" s="12"/>
      <c r="PBR408" s="12"/>
      <c r="PBS408" s="12"/>
      <c r="PBT408" s="12"/>
      <c r="PBU408" s="12"/>
      <c r="PBV408" s="12"/>
      <c r="PBW408" s="12"/>
      <c r="PBX408" s="12"/>
      <c r="PBY408" s="12"/>
      <c r="PBZ408" s="12"/>
      <c r="PCA408" s="12"/>
      <c r="PCB408" s="12"/>
      <c r="PCC408" s="12"/>
      <c r="PCD408" s="12"/>
      <c r="PCE408" s="12"/>
      <c r="PCF408" s="12"/>
      <c r="PCG408" s="12"/>
      <c r="PCH408" s="12"/>
      <c r="PCI408" s="12"/>
      <c r="PCJ408" s="12"/>
      <c r="PCK408" s="12"/>
      <c r="PCL408" s="12"/>
      <c r="PCM408" s="12"/>
      <c r="PCN408" s="12"/>
      <c r="PCO408" s="12"/>
      <c r="PCP408" s="12"/>
      <c r="PCQ408" s="12"/>
      <c r="PCR408" s="12"/>
      <c r="PCS408" s="12"/>
      <c r="PCT408" s="12"/>
      <c r="PCU408" s="12"/>
      <c r="PCV408" s="12"/>
      <c r="PCW408" s="12"/>
      <c r="PCX408" s="12"/>
      <c r="PCY408" s="12"/>
      <c r="PCZ408" s="12"/>
      <c r="PDA408" s="12"/>
      <c r="PDB408" s="12"/>
      <c r="PDC408" s="12"/>
      <c r="PDD408" s="12"/>
      <c r="PDE408" s="12"/>
      <c r="PDF408" s="12"/>
      <c r="PDG408" s="12"/>
      <c r="PDH408" s="12"/>
      <c r="PDI408" s="12"/>
      <c r="PDJ408" s="12"/>
      <c r="PDK408" s="12"/>
      <c r="PDL408" s="12"/>
      <c r="PDM408" s="12"/>
      <c r="PDN408" s="12"/>
      <c r="PDO408" s="12"/>
      <c r="PDP408" s="12"/>
      <c r="PDQ408" s="12"/>
      <c r="PDR408" s="12"/>
      <c r="PDS408" s="12"/>
      <c r="PDT408" s="12"/>
      <c r="PDU408" s="12"/>
      <c r="PDV408" s="12"/>
      <c r="PDW408" s="12"/>
      <c r="PDX408" s="12"/>
      <c r="PDY408" s="12"/>
      <c r="PDZ408" s="12"/>
      <c r="PEA408" s="12"/>
      <c r="PEB408" s="12"/>
      <c r="PEC408" s="12"/>
      <c r="PED408" s="12"/>
      <c r="PEE408" s="12"/>
      <c r="PEF408" s="12"/>
      <c r="PEG408" s="12"/>
      <c r="PEH408" s="12"/>
      <c r="PEI408" s="12"/>
      <c r="PEJ408" s="12"/>
      <c r="PEK408" s="12"/>
      <c r="PEL408" s="12"/>
      <c r="PEM408" s="12"/>
      <c r="PEN408" s="12"/>
      <c r="PEO408" s="12"/>
      <c r="PEP408" s="12"/>
      <c r="PEQ408" s="12"/>
      <c r="PER408" s="12"/>
      <c r="PES408" s="12"/>
      <c r="PET408" s="12"/>
      <c r="PEU408" s="12"/>
      <c r="PEV408" s="12"/>
      <c r="PEW408" s="12"/>
      <c r="PEX408" s="12"/>
      <c r="PEY408" s="12"/>
      <c r="PEZ408" s="12"/>
      <c r="PFA408" s="12"/>
      <c r="PFB408" s="12"/>
      <c r="PFC408" s="12"/>
      <c r="PFD408" s="12"/>
      <c r="PFE408" s="12"/>
      <c r="PFF408" s="12"/>
      <c r="PFG408" s="12"/>
      <c r="PFH408" s="12"/>
      <c r="PFI408" s="12"/>
      <c r="PFJ408" s="12"/>
      <c r="PFK408" s="12"/>
      <c r="PFL408" s="12"/>
      <c r="PFM408" s="12"/>
      <c r="PFN408" s="12"/>
      <c r="PFO408" s="12"/>
      <c r="PFP408" s="12"/>
      <c r="PFQ408" s="12"/>
      <c r="PFR408" s="12"/>
      <c r="PFS408" s="12"/>
      <c r="PFT408" s="12"/>
      <c r="PFU408" s="12"/>
      <c r="PFV408" s="12"/>
      <c r="PFW408" s="12"/>
      <c r="PFX408" s="12"/>
      <c r="PFY408" s="12"/>
      <c r="PFZ408" s="12"/>
      <c r="PGA408" s="12"/>
      <c r="PGB408" s="12"/>
      <c r="PGC408" s="12"/>
      <c r="PGD408" s="12"/>
      <c r="PGE408" s="12"/>
      <c r="PGF408" s="12"/>
      <c r="PGG408" s="12"/>
      <c r="PGH408" s="12"/>
      <c r="PGI408" s="12"/>
      <c r="PGJ408" s="12"/>
      <c r="PGK408" s="12"/>
      <c r="PGL408" s="12"/>
      <c r="PGM408" s="12"/>
      <c r="PGN408" s="12"/>
      <c r="PGO408" s="12"/>
      <c r="PGP408" s="12"/>
      <c r="PGQ408" s="12"/>
      <c r="PGR408" s="12"/>
      <c r="PGS408" s="12"/>
      <c r="PGT408" s="12"/>
      <c r="PGU408" s="12"/>
      <c r="PGV408" s="12"/>
      <c r="PGW408" s="12"/>
      <c r="PGX408" s="12"/>
      <c r="PGY408" s="12"/>
      <c r="PGZ408" s="12"/>
      <c r="PHA408" s="12"/>
      <c r="PHB408" s="12"/>
      <c r="PHC408" s="12"/>
      <c r="PHD408" s="12"/>
      <c r="PHE408" s="12"/>
      <c r="PHF408" s="12"/>
      <c r="PHG408" s="12"/>
      <c r="PHH408" s="12"/>
      <c r="PHI408" s="12"/>
      <c r="PHJ408" s="12"/>
      <c r="PHK408" s="12"/>
      <c r="PHL408" s="12"/>
      <c r="PHM408" s="12"/>
      <c r="PHN408" s="12"/>
      <c r="PHO408" s="12"/>
      <c r="PHP408" s="12"/>
      <c r="PHQ408" s="12"/>
      <c r="PHR408" s="12"/>
      <c r="PHS408" s="12"/>
      <c r="PHT408" s="12"/>
      <c r="PHU408" s="12"/>
      <c r="PHV408" s="12"/>
      <c r="PHW408" s="12"/>
      <c r="PHX408" s="12"/>
      <c r="PHY408" s="12"/>
      <c r="PHZ408" s="12"/>
      <c r="PIA408" s="12"/>
      <c r="PIB408" s="12"/>
      <c r="PIC408" s="12"/>
      <c r="PID408" s="12"/>
      <c r="PIE408" s="12"/>
      <c r="PIF408" s="12"/>
      <c r="PIG408" s="12"/>
      <c r="PIH408" s="12"/>
      <c r="PII408" s="12"/>
      <c r="PIJ408" s="12"/>
      <c r="PIK408" s="12"/>
      <c r="PIL408" s="12"/>
      <c r="PIM408" s="12"/>
      <c r="PIN408" s="12"/>
      <c r="PIO408" s="12"/>
      <c r="PIP408" s="12"/>
      <c r="PIQ408" s="12"/>
      <c r="PIR408" s="12"/>
      <c r="PIS408" s="12"/>
      <c r="PIT408" s="12"/>
      <c r="PIU408" s="12"/>
      <c r="PIV408" s="12"/>
      <c r="PIW408" s="12"/>
      <c r="PIX408" s="12"/>
      <c r="PIY408" s="12"/>
      <c r="PIZ408" s="12"/>
      <c r="PJA408" s="12"/>
      <c r="PJB408" s="12"/>
      <c r="PJC408" s="12"/>
      <c r="PJD408" s="12"/>
      <c r="PJE408" s="12"/>
      <c r="PJF408" s="12"/>
      <c r="PJG408" s="12"/>
      <c r="PJH408" s="12"/>
      <c r="PJI408" s="12"/>
      <c r="PJJ408" s="12"/>
      <c r="PJK408" s="12"/>
      <c r="PJL408" s="12"/>
      <c r="PJM408" s="12"/>
      <c r="PJN408" s="12"/>
      <c r="PJO408" s="12"/>
      <c r="PJP408" s="12"/>
      <c r="PJQ408" s="12"/>
      <c r="PJR408" s="12"/>
      <c r="PJS408" s="12"/>
      <c r="PJT408" s="12"/>
      <c r="PJU408" s="12"/>
      <c r="PJV408" s="12"/>
      <c r="PJW408" s="12"/>
      <c r="PJX408" s="12"/>
      <c r="PJY408" s="12"/>
      <c r="PJZ408" s="12"/>
      <c r="PKA408" s="12"/>
      <c r="PKB408" s="12"/>
      <c r="PKC408" s="12"/>
      <c r="PKD408" s="12"/>
      <c r="PKE408" s="12"/>
      <c r="PKF408" s="12"/>
      <c r="PKG408" s="12"/>
      <c r="PKH408" s="12"/>
      <c r="PKI408" s="12"/>
      <c r="PKJ408" s="12"/>
      <c r="PKK408" s="12"/>
      <c r="PKL408" s="12"/>
      <c r="PKM408" s="12"/>
      <c r="PKN408" s="12"/>
      <c r="PKO408" s="12"/>
      <c r="PKP408" s="12"/>
      <c r="PKQ408" s="12"/>
      <c r="PKR408" s="12"/>
      <c r="PKS408" s="12"/>
      <c r="PKT408" s="12"/>
      <c r="PKU408" s="12"/>
      <c r="PKV408" s="12"/>
      <c r="PKW408" s="12"/>
      <c r="PKX408" s="12"/>
      <c r="PKY408" s="12"/>
      <c r="PKZ408" s="12"/>
      <c r="PLA408" s="12"/>
      <c r="PLB408" s="12"/>
      <c r="PLC408" s="12"/>
      <c r="PLD408" s="12"/>
      <c r="PLE408" s="12"/>
      <c r="PLF408" s="12"/>
      <c r="PLG408" s="12"/>
      <c r="PLH408" s="12"/>
      <c r="PLI408" s="12"/>
      <c r="PLJ408" s="12"/>
      <c r="PLK408" s="12"/>
      <c r="PLL408" s="12"/>
      <c r="PLM408" s="12"/>
      <c r="PLN408" s="12"/>
      <c r="PLO408" s="12"/>
      <c r="PLP408" s="12"/>
      <c r="PLQ408" s="12"/>
      <c r="PLR408" s="12"/>
      <c r="PLS408" s="12"/>
      <c r="PLT408" s="12"/>
      <c r="PLU408" s="12"/>
      <c r="PLV408" s="12"/>
      <c r="PLW408" s="12"/>
      <c r="PLX408" s="12"/>
      <c r="PLY408" s="12"/>
      <c r="PLZ408" s="12"/>
      <c r="PMA408" s="12"/>
      <c r="PMB408" s="12"/>
      <c r="PMC408" s="12"/>
      <c r="PMD408" s="12"/>
      <c r="PME408" s="12"/>
      <c r="PMF408" s="12"/>
      <c r="PMG408" s="12"/>
      <c r="PMH408" s="12"/>
      <c r="PMI408" s="12"/>
      <c r="PMJ408" s="12"/>
      <c r="PMK408" s="12"/>
      <c r="PML408" s="12"/>
      <c r="PMM408" s="12"/>
      <c r="PMN408" s="12"/>
      <c r="PMO408" s="12"/>
      <c r="PMP408" s="12"/>
      <c r="PMQ408" s="12"/>
      <c r="PMR408" s="12"/>
      <c r="PMS408" s="12"/>
      <c r="PMT408" s="12"/>
      <c r="PMU408" s="12"/>
      <c r="PMV408" s="12"/>
      <c r="PMW408" s="12"/>
      <c r="PMX408" s="12"/>
      <c r="PMY408" s="12"/>
      <c r="PMZ408" s="12"/>
      <c r="PNA408" s="12"/>
      <c r="PNB408" s="12"/>
      <c r="PNC408" s="12"/>
      <c r="PND408" s="12"/>
      <c r="PNE408" s="12"/>
      <c r="PNF408" s="12"/>
      <c r="PNG408" s="12"/>
      <c r="PNH408" s="12"/>
      <c r="PNI408" s="12"/>
      <c r="PNJ408" s="12"/>
      <c r="PNK408" s="12"/>
      <c r="PNL408" s="12"/>
      <c r="PNM408" s="12"/>
      <c r="PNN408" s="12"/>
      <c r="PNO408" s="12"/>
      <c r="PNP408" s="12"/>
      <c r="PNQ408" s="12"/>
      <c r="PNR408" s="12"/>
      <c r="PNS408" s="12"/>
      <c r="PNT408" s="12"/>
      <c r="PNU408" s="12"/>
      <c r="PNV408" s="12"/>
      <c r="PNW408" s="12"/>
      <c r="PNX408" s="12"/>
      <c r="PNY408" s="12"/>
      <c r="PNZ408" s="12"/>
      <c r="POA408" s="12"/>
      <c r="POB408" s="12"/>
      <c r="POC408" s="12"/>
      <c r="POD408" s="12"/>
      <c r="POE408" s="12"/>
      <c r="POF408" s="12"/>
      <c r="POG408" s="12"/>
      <c r="POH408" s="12"/>
      <c r="POI408" s="12"/>
      <c r="POJ408" s="12"/>
      <c r="POK408" s="12"/>
      <c r="POL408" s="12"/>
      <c r="POM408" s="12"/>
      <c r="PON408" s="12"/>
      <c r="POO408" s="12"/>
      <c r="POP408" s="12"/>
      <c r="POQ408" s="12"/>
      <c r="POR408" s="12"/>
      <c r="POS408" s="12"/>
      <c r="POT408" s="12"/>
      <c r="POU408" s="12"/>
      <c r="POV408" s="12"/>
      <c r="POW408" s="12"/>
      <c r="POX408" s="12"/>
      <c r="POY408" s="12"/>
      <c r="POZ408" s="12"/>
      <c r="PPA408" s="12"/>
      <c r="PPB408" s="12"/>
      <c r="PPC408" s="12"/>
      <c r="PPD408" s="12"/>
      <c r="PPE408" s="12"/>
      <c r="PPF408" s="12"/>
      <c r="PPG408" s="12"/>
      <c r="PPH408" s="12"/>
      <c r="PPI408" s="12"/>
      <c r="PPJ408" s="12"/>
      <c r="PPK408" s="12"/>
      <c r="PPL408" s="12"/>
      <c r="PPM408" s="12"/>
      <c r="PPN408" s="12"/>
      <c r="PPO408" s="12"/>
      <c r="PPP408" s="12"/>
      <c r="PPQ408" s="12"/>
      <c r="PPR408" s="12"/>
      <c r="PPS408" s="12"/>
      <c r="PPT408" s="12"/>
      <c r="PPU408" s="12"/>
      <c r="PPV408" s="12"/>
      <c r="PPW408" s="12"/>
      <c r="PPX408" s="12"/>
      <c r="PPY408" s="12"/>
      <c r="PPZ408" s="12"/>
      <c r="PQA408" s="12"/>
      <c r="PQB408" s="12"/>
      <c r="PQC408" s="12"/>
      <c r="PQD408" s="12"/>
      <c r="PQE408" s="12"/>
      <c r="PQF408" s="12"/>
      <c r="PQG408" s="12"/>
      <c r="PQH408" s="12"/>
      <c r="PQI408" s="12"/>
      <c r="PQJ408" s="12"/>
      <c r="PQK408" s="12"/>
      <c r="PQL408" s="12"/>
      <c r="PQM408" s="12"/>
      <c r="PQN408" s="12"/>
      <c r="PQO408" s="12"/>
      <c r="PQP408" s="12"/>
      <c r="PQQ408" s="12"/>
      <c r="PQR408" s="12"/>
      <c r="PQS408" s="12"/>
      <c r="PQT408" s="12"/>
      <c r="PQU408" s="12"/>
      <c r="PQV408" s="12"/>
      <c r="PQW408" s="12"/>
      <c r="PQX408" s="12"/>
      <c r="PQY408" s="12"/>
      <c r="PQZ408" s="12"/>
      <c r="PRA408" s="12"/>
      <c r="PRB408" s="12"/>
      <c r="PRC408" s="12"/>
      <c r="PRD408" s="12"/>
      <c r="PRE408" s="12"/>
      <c r="PRF408" s="12"/>
      <c r="PRG408" s="12"/>
      <c r="PRH408" s="12"/>
      <c r="PRI408" s="12"/>
      <c r="PRJ408" s="12"/>
      <c r="PRK408" s="12"/>
      <c r="PRL408" s="12"/>
      <c r="PRM408" s="12"/>
      <c r="PRN408" s="12"/>
      <c r="PRO408" s="12"/>
      <c r="PRP408" s="12"/>
      <c r="PRQ408" s="12"/>
      <c r="PRR408" s="12"/>
      <c r="PRS408" s="12"/>
      <c r="PRT408" s="12"/>
      <c r="PRU408" s="12"/>
      <c r="PRV408" s="12"/>
      <c r="PRW408" s="12"/>
      <c r="PRX408" s="12"/>
      <c r="PRY408" s="12"/>
      <c r="PRZ408" s="12"/>
      <c r="PSA408" s="12"/>
      <c r="PSB408" s="12"/>
      <c r="PSC408" s="12"/>
      <c r="PSD408" s="12"/>
      <c r="PSE408" s="12"/>
      <c r="PSF408" s="12"/>
      <c r="PSG408" s="12"/>
      <c r="PSH408" s="12"/>
      <c r="PSI408" s="12"/>
      <c r="PSJ408" s="12"/>
      <c r="PSK408" s="12"/>
      <c r="PSL408" s="12"/>
      <c r="PSM408" s="12"/>
      <c r="PSN408" s="12"/>
      <c r="PSO408" s="12"/>
      <c r="PSP408" s="12"/>
      <c r="PSQ408" s="12"/>
      <c r="PSR408" s="12"/>
      <c r="PSS408" s="12"/>
      <c r="PST408" s="12"/>
      <c r="PSU408" s="12"/>
      <c r="PSV408" s="12"/>
      <c r="PSW408" s="12"/>
      <c r="PSX408" s="12"/>
      <c r="PSY408" s="12"/>
      <c r="PSZ408" s="12"/>
      <c r="PTA408" s="12"/>
      <c r="PTB408" s="12"/>
      <c r="PTC408" s="12"/>
      <c r="PTD408" s="12"/>
      <c r="PTE408" s="12"/>
      <c r="PTF408" s="12"/>
      <c r="PTG408" s="12"/>
      <c r="PTH408" s="12"/>
      <c r="PTI408" s="12"/>
      <c r="PTJ408" s="12"/>
      <c r="PTK408" s="12"/>
      <c r="PTL408" s="12"/>
      <c r="PTM408" s="12"/>
      <c r="PTN408" s="12"/>
      <c r="PTO408" s="12"/>
      <c r="PTP408" s="12"/>
      <c r="PTQ408" s="12"/>
      <c r="PTR408" s="12"/>
      <c r="PTS408" s="12"/>
      <c r="PTT408" s="12"/>
      <c r="PTU408" s="12"/>
      <c r="PTV408" s="12"/>
      <c r="PTW408" s="12"/>
      <c r="PTX408" s="12"/>
      <c r="PTY408" s="12"/>
      <c r="PTZ408" s="12"/>
      <c r="PUA408" s="12"/>
      <c r="PUB408" s="12"/>
      <c r="PUC408" s="12"/>
      <c r="PUD408" s="12"/>
      <c r="PUE408" s="12"/>
      <c r="PUF408" s="12"/>
      <c r="PUG408" s="12"/>
      <c r="PUH408" s="12"/>
      <c r="PUI408" s="12"/>
      <c r="PUJ408" s="12"/>
      <c r="PUK408" s="12"/>
      <c r="PUL408" s="12"/>
      <c r="PUM408" s="12"/>
      <c r="PUN408" s="12"/>
      <c r="PUO408" s="12"/>
      <c r="PUP408" s="12"/>
      <c r="PUQ408" s="12"/>
      <c r="PUR408" s="12"/>
      <c r="PUS408" s="12"/>
      <c r="PUT408" s="12"/>
      <c r="PUU408" s="12"/>
      <c r="PUV408" s="12"/>
      <c r="PUW408" s="12"/>
      <c r="PUX408" s="12"/>
      <c r="PUY408" s="12"/>
      <c r="PUZ408" s="12"/>
      <c r="PVA408" s="12"/>
      <c r="PVB408" s="12"/>
      <c r="PVC408" s="12"/>
      <c r="PVD408" s="12"/>
      <c r="PVE408" s="12"/>
      <c r="PVF408" s="12"/>
      <c r="PVG408" s="12"/>
      <c r="PVH408" s="12"/>
      <c r="PVI408" s="12"/>
      <c r="PVJ408" s="12"/>
      <c r="PVK408" s="12"/>
      <c r="PVL408" s="12"/>
      <c r="PVM408" s="12"/>
      <c r="PVN408" s="12"/>
      <c r="PVO408" s="12"/>
      <c r="PVP408" s="12"/>
      <c r="PVQ408" s="12"/>
      <c r="PVR408" s="12"/>
      <c r="PVS408" s="12"/>
      <c r="PVT408" s="12"/>
      <c r="PVU408" s="12"/>
      <c r="PVV408" s="12"/>
      <c r="PVW408" s="12"/>
      <c r="PVX408" s="12"/>
      <c r="PVY408" s="12"/>
      <c r="PVZ408" s="12"/>
      <c r="PWA408" s="12"/>
      <c r="PWB408" s="12"/>
      <c r="PWC408" s="12"/>
      <c r="PWD408" s="12"/>
      <c r="PWE408" s="12"/>
      <c r="PWF408" s="12"/>
      <c r="PWG408" s="12"/>
      <c r="PWH408" s="12"/>
      <c r="PWI408" s="12"/>
      <c r="PWJ408" s="12"/>
      <c r="PWK408" s="12"/>
      <c r="PWL408" s="12"/>
      <c r="PWM408" s="12"/>
      <c r="PWN408" s="12"/>
      <c r="PWO408" s="12"/>
      <c r="PWP408" s="12"/>
      <c r="PWQ408" s="12"/>
      <c r="PWR408" s="12"/>
      <c r="PWS408" s="12"/>
      <c r="PWT408" s="12"/>
      <c r="PWU408" s="12"/>
      <c r="PWV408" s="12"/>
      <c r="PWW408" s="12"/>
      <c r="PWX408" s="12"/>
      <c r="PWY408" s="12"/>
      <c r="PWZ408" s="12"/>
      <c r="PXA408" s="12"/>
      <c r="PXB408" s="12"/>
      <c r="PXC408" s="12"/>
      <c r="PXD408" s="12"/>
      <c r="PXE408" s="12"/>
      <c r="PXF408" s="12"/>
      <c r="PXG408" s="12"/>
      <c r="PXH408" s="12"/>
      <c r="PXI408" s="12"/>
      <c r="PXJ408" s="12"/>
      <c r="PXK408" s="12"/>
      <c r="PXL408" s="12"/>
      <c r="PXM408" s="12"/>
      <c r="PXN408" s="12"/>
      <c r="PXO408" s="12"/>
      <c r="PXP408" s="12"/>
      <c r="PXQ408" s="12"/>
      <c r="PXR408" s="12"/>
      <c r="PXS408" s="12"/>
      <c r="PXT408" s="12"/>
      <c r="PXU408" s="12"/>
      <c r="PXV408" s="12"/>
      <c r="PXW408" s="12"/>
      <c r="PXX408" s="12"/>
      <c r="PXY408" s="12"/>
      <c r="PXZ408" s="12"/>
      <c r="PYA408" s="12"/>
      <c r="PYB408" s="12"/>
      <c r="PYC408" s="12"/>
      <c r="PYD408" s="12"/>
      <c r="PYE408" s="12"/>
      <c r="PYF408" s="12"/>
      <c r="PYG408" s="12"/>
      <c r="PYH408" s="12"/>
      <c r="PYI408" s="12"/>
      <c r="PYJ408" s="12"/>
      <c r="PYK408" s="12"/>
      <c r="PYL408" s="12"/>
      <c r="PYM408" s="12"/>
      <c r="PYN408" s="12"/>
      <c r="PYO408" s="12"/>
      <c r="PYP408" s="12"/>
      <c r="PYQ408" s="12"/>
      <c r="PYR408" s="12"/>
      <c r="PYS408" s="12"/>
      <c r="PYT408" s="12"/>
      <c r="PYU408" s="12"/>
      <c r="PYV408" s="12"/>
      <c r="PYW408" s="12"/>
      <c r="PYX408" s="12"/>
      <c r="PYY408" s="12"/>
      <c r="PYZ408" s="12"/>
      <c r="PZA408" s="12"/>
      <c r="PZB408" s="12"/>
      <c r="PZC408" s="12"/>
      <c r="PZD408" s="12"/>
      <c r="PZE408" s="12"/>
      <c r="PZF408" s="12"/>
      <c r="PZG408" s="12"/>
      <c r="PZH408" s="12"/>
      <c r="PZI408" s="12"/>
      <c r="PZJ408" s="12"/>
      <c r="PZK408" s="12"/>
      <c r="PZL408" s="12"/>
      <c r="PZM408" s="12"/>
      <c r="PZN408" s="12"/>
      <c r="PZO408" s="12"/>
      <c r="PZP408" s="12"/>
      <c r="PZQ408" s="12"/>
      <c r="PZR408" s="12"/>
      <c r="PZS408" s="12"/>
      <c r="PZT408" s="12"/>
      <c r="PZU408" s="12"/>
      <c r="PZV408" s="12"/>
      <c r="PZW408" s="12"/>
      <c r="PZX408" s="12"/>
      <c r="PZY408" s="12"/>
      <c r="PZZ408" s="12"/>
      <c r="QAA408" s="12"/>
      <c r="QAB408" s="12"/>
      <c r="QAC408" s="12"/>
      <c r="QAD408" s="12"/>
      <c r="QAE408" s="12"/>
      <c r="QAF408" s="12"/>
      <c r="QAG408" s="12"/>
      <c r="QAH408" s="12"/>
      <c r="QAI408" s="12"/>
      <c r="QAJ408" s="12"/>
      <c r="QAK408" s="12"/>
      <c r="QAL408" s="12"/>
      <c r="QAM408" s="12"/>
      <c r="QAN408" s="12"/>
      <c r="QAO408" s="12"/>
      <c r="QAP408" s="12"/>
      <c r="QAQ408" s="12"/>
      <c r="QAR408" s="12"/>
      <c r="QAS408" s="12"/>
      <c r="QAT408" s="12"/>
      <c r="QAU408" s="12"/>
      <c r="QAV408" s="12"/>
      <c r="QAW408" s="12"/>
      <c r="QAX408" s="12"/>
      <c r="QAY408" s="12"/>
      <c r="QAZ408" s="12"/>
      <c r="QBA408" s="12"/>
      <c r="QBB408" s="12"/>
      <c r="QBC408" s="12"/>
      <c r="QBD408" s="12"/>
      <c r="QBE408" s="12"/>
      <c r="QBF408" s="12"/>
      <c r="QBG408" s="12"/>
      <c r="QBH408" s="12"/>
      <c r="QBI408" s="12"/>
      <c r="QBJ408" s="12"/>
      <c r="QBK408" s="12"/>
      <c r="QBL408" s="12"/>
      <c r="QBM408" s="12"/>
      <c r="QBN408" s="12"/>
      <c r="QBO408" s="12"/>
      <c r="QBP408" s="12"/>
      <c r="QBQ408" s="12"/>
      <c r="QBR408" s="12"/>
      <c r="QBS408" s="12"/>
      <c r="QBT408" s="12"/>
      <c r="QBU408" s="12"/>
      <c r="QBV408" s="12"/>
      <c r="QBW408" s="12"/>
      <c r="QBX408" s="12"/>
      <c r="QBY408" s="12"/>
      <c r="QBZ408" s="12"/>
      <c r="QCA408" s="12"/>
      <c r="QCB408" s="12"/>
      <c r="QCC408" s="12"/>
      <c r="QCD408" s="12"/>
      <c r="QCE408" s="12"/>
      <c r="QCF408" s="12"/>
      <c r="QCG408" s="12"/>
      <c r="QCH408" s="12"/>
      <c r="QCI408" s="12"/>
      <c r="QCJ408" s="12"/>
      <c r="QCK408" s="12"/>
      <c r="QCL408" s="12"/>
      <c r="QCM408" s="12"/>
      <c r="QCN408" s="12"/>
      <c r="QCO408" s="12"/>
      <c r="QCP408" s="12"/>
      <c r="QCQ408" s="12"/>
      <c r="QCR408" s="12"/>
      <c r="QCS408" s="12"/>
      <c r="QCT408" s="12"/>
      <c r="QCU408" s="12"/>
      <c r="QCV408" s="12"/>
      <c r="QCW408" s="12"/>
      <c r="QCX408" s="12"/>
      <c r="QCY408" s="12"/>
      <c r="QCZ408" s="12"/>
      <c r="QDA408" s="12"/>
      <c r="QDB408" s="12"/>
      <c r="QDC408" s="12"/>
      <c r="QDD408" s="12"/>
      <c r="QDE408" s="12"/>
      <c r="QDF408" s="12"/>
      <c r="QDG408" s="12"/>
      <c r="QDH408" s="12"/>
      <c r="QDI408" s="12"/>
      <c r="QDJ408" s="12"/>
      <c r="QDK408" s="12"/>
      <c r="QDL408" s="12"/>
      <c r="QDM408" s="12"/>
      <c r="QDN408" s="12"/>
      <c r="QDO408" s="12"/>
      <c r="QDP408" s="12"/>
      <c r="QDQ408" s="12"/>
      <c r="QDR408" s="12"/>
      <c r="QDS408" s="12"/>
      <c r="QDT408" s="12"/>
      <c r="QDU408" s="12"/>
      <c r="QDV408" s="12"/>
      <c r="QDW408" s="12"/>
      <c r="QDX408" s="12"/>
      <c r="QDY408" s="12"/>
      <c r="QDZ408" s="12"/>
      <c r="QEA408" s="12"/>
      <c r="QEB408" s="12"/>
      <c r="QEC408" s="12"/>
      <c r="QED408" s="12"/>
      <c r="QEE408" s="12"/>
      <c r="QEF408" s="12"/>
      <c r="QEG408" s="12"/>
      <c r="QEH408" s="12"/>
      <c r="QEI408" s="12"/>
      <c r="QEJ408" s="12"/>
      <c r="QEK408" s="12"/>
      <c r="QEL408" s="12"/>
      <c r="QEM408" s="12"/>
      <c r="QEN408" s="12"/>
      <c r="QEO408" s="12"/>
      <c r="QEP408" s="12"/>
      <c r="QEQ408" s="12"/>
      <c r="QER408" s="12"/>
      <c r="QES408" s="12"/>
      <c r="QET408" s="12"/>
      <c r="QEU408" s="12"/>
      <c r="QEV408" s="12"/>
      <c r="QEW408" s="12"/>
      <c r="QEX408" s="12"/>
      <c r="QEY408" s="12"/>
      <c r="QEZ408" s="12"/>
      <c r="QFA408" s="12"/>
      <c r="QFB408" s="12"/>
      <c r="QFC408" s="12"/>
      <c r="QFD408" s="12"/>
      <c r="QFE408" s="12"/>
      <c r="QFF408" s="12"/>
      <c r="QFG408" s="12"/>
      <c r="QFH408" s="12"/>
      <c r="QFI408" s="12"/>
      <c r="QFJ408" s="12"/>
      <c r="QFK408" s="12"/>
      <c r="QFL408" s="12"/>
      <c r="QFM408" s="12"/>
      <c r="QFN408" s="12"/>
      <c r="QFO408" s="12"/>
      <c r="QFP408" s="12"/>
      <c r="QFQ408" s="12"/>
      <c r="QFR408" s="12"/>
      <c r="QFS408" s="12"/>
      <c r="QFT408" s="12"/>
      <c r="QFU408" s="12"/>
      <c r="QFV408" s="12"/>
      <c r="QFW408" s="12"/>
      <c r="QFX408" s="12"/>
      <c r="QFY408" s="12"/>
      <c r="QFZ408" s="12"/>
      <c r="QGA408" s="12"/>
      <c r="QGB408" s="12"/>
      <c r="QGC408" s="12"/>
      <c r="QGD408" s="12"/>
      <c r="QGE408" s="12"/>
      <c r="QGF408" s="12"/>
      <c r="QGG408" s="12"/>
      <c r="QGH408" s="12"/>
      <c r="QGI408" s="12"/>
      <c r="QGJ408" s="12"/>
      <c r="QGK408" s="12"/>
      <c r="QGL408" s="12"/>
      <c r="QGM408" s="12"/>
      <c r="QGN408" s="12"/>
      <c r="QGO408" s="12"/>
      <c r="QGP408" s="12"/>
      <c r="QGQ408" s="12"/>
      <c r="QGR408" s="12"/>
      <c r="QGS408" s="12"/>
      <c r="QGT408" s="12"/>
      <c r="QGU408" s="12"/>
      <c r="QGV408" s="12"/>
      <c r="QGW408" s="12"/>
      <c r="QGX408" s="12"/>
      <c r="QGY408" s="12"/>
      <c r="QGZ408" s="12"/>
      <c r="QHA408" s="12"/>
      <c r="QHB408" s="12"/>
      <c r="QHC408" s="12"/>
      <c r="QHD408" s="12"/>
      <c r="QHE408" s="12"/>
      <c r="QHF408" s="12"/>
      <c r="QHG408" s="12"/>
      <c r="QHH408" s="12"/>
      <c r="QHI408" s="12"/>
      <c r="QHJ408" s="12"/>
      <c r="QHK408" s="12"/>
      <c r="QHL408" s="12"/>
      <c r="QHM408" s="12"/>
      <c r="QHN408" s="12"/>
      <c r="QHO408" s="12"/>
      <c r="QHP408" s="12"/>
      <c r="QHQ408" s="12"/>
      <c r="QHR408" s="12"/>
      <c r="QHS408" s="12"/>
      <c r="QHT408" s="12"/>
      <c r="QHU408" s="12"/>
      <c r="QHV408" s="12"/>
      <c r="QHW408" s="12"/>
      <c r="QHX408" s="12"/>
      <c r="QHY408" s="12"/>
      <c r="QHZ408" s="12"/>
      <c r="QIA408" s="12"/>
      <c r="QIB408" s="12"/>
      <c r="QIC408" s="12"/>
      <c r="QID408" s="12"/>
      <c r="QIE408" s="12"/>
      <c r="QIF408" s="12"/>
      <c r="QIG408" s="12"/>
      <c r="QIH408" s="12"/>
      <c r="QII408" s="12"/>
      <c r="QIJ408" s="12"/>
      <c r="QIK408" s="12"/>
      <c r="QIL408" s="12"/>
      <c r="QIM408" s="12"/>
      <c r="QIN408" s="12"/>
      <c r="QIO408" s="12"/>
      <c r="QIP408" s="12"/>
      <c r="QIQ408" s="12"/>
      <c r="QIR408" s="12"/>
      <c r="QIS408" s="12"/>
      <c r="QIT408" s="12"/>
      <c r="QIU408" s="12"/>
      <c r="QIV408" s="12"/>
      <c r="QIW408" s="12"/>
      <c r="QIX408" s="12"/>
      <c r="QIY408" s="12"/>
      <c r="QIZ408" s="12"/>
      <c r="QJA408" s="12"/>
      <c r="QJB408" s="12"/>
      <c r="QJC408" s="12"/>
      <c r="QJD408" s="12"/>
      <c r="QJE408" s="12"/>
      <c r="QJF408" s="12"/>
      <c r="QJG408" s="12"/>
      <c r="QJH408" s="12"/>
      <c r="QJI408" s="12"/>
      <c r="QJJ408" s="12"/>
      <c r="QJK408" s="12"/>
      <c r="QJL408" s="12"/>
      <c r="QJM408" s="12"/>
      <c r="QJN408" s="12"/>
      <c r="QJO408" s="12"/>
      <c r="QJP408" s="12"/>
      <c r="QJQ408" s="12"/>
      <c r="QJR408" s="12"/>
      <c r="QJS408" s="12"/>
      <c r="QJT408" s="12"/>
      <c r="QJU408" s="12"/>
      <c r="QJV408" s="12"/>
      <c r="QJW408" s="12"/>
      <c r="QJX408" s="12"/>
      <c r="QJY408" s="12"/>
      <c r="QJZ408" s="12"/>
      <c r="QKA408" s="12"/>
      <c r="QKB408" s="12"/>
      <c r="QKC408" s="12"/>
      <c r="QKD408" s="12"/>
      <c r="QKE408" s="12"/>
      <c r="QKF408" s="12"/>
      <c r="QKG408" s="12"/>
      <c r="QKH408" s="12"/>
      <c r="QKI408" s="12"/>
      <c r="QKJ408" s="12"/>
      <c r="QKK408" s="12"/>
      <c r="QKL408" s="12"/>
      <c r="QKM408" s="12"/>
      <c r="QKN408" s="12"/>
      <c r="QKO408" s="12"/>
      <c r="QKP408" s="12"/>
      <c r="QKQ408" s="12"/>
      <c r="QKR408" s="12"/>
      <c r="QKS408" s="12"/>
      <c r="QKT408" s="12"/>
      <c r="QKU408" s="12"/>
      <c r="QKV408" s="12"/>
      <c r="QKW408" s="12"/>
      <c r="QKX408" s="12"/>
      <c r="QKY408" s="12"/>
      <c r="QKZ408" s="12"/>
      <c r="QLA408" s="12"/>
      <c r="QLB408" s="12"/>
      <c r="QLC408" s="12"/>
      <c r="QLD408" s="12"/>
      <c r="QLE408" s="12"/>
      <c r="QLF408" s="12"/>
      <c r="QLG408" s="12"/>
      <c r="QLH408" s="12"/>
      <c r="QLI408" s="12"/>
      <c r="QLJ408" s="12"/>
      <c r="QLK408" s="12"/>
      <c r="QLL408" s="12"/>
      <c r="QLM408" s="12"/>
      <c r="QLN408" s="12"/>
      <c r="QLO408" s="12"/>
      <c r="QLP408" s="12"/>
      <c r="QLQ408" s="12"/>
      <c r="QLR408" s="12"/>
      <c r="QLS408" s="12"/>
      <c r="QLT408" s="12"/>
      <c r="QLU408" s="12"/>
      <c r="QLV408" s="12"/>
      <c r="QLW408" s="12"/>
      <c r="QLX408" s="12"/>
      <c r="QLY408" s="12"/>
      <c r="QLZ408" s="12"/>
      <c r="QMA408" s="12"/>
      <c r="QMB408" s="12"/>
      <c r="QMC408" s="12"/>
      <c r="QMD408" s="12"/>
      <c r="QME408" s="12"/>
      <c r="QMF408" s="12"/>
      <c r="QMG408" s="12"/>
      <c r="QMH408" s="12"/>
      <c r="QMI408" s="12"/>
      <c r="QMJ408" s="12"/>
      <c r="QMK408" s="12"/>
      <c r="QML408" s="12"/>
      <c r="QMM408" s="12"/>
      <c r="QMN408" s="12"/>
      <c r="QMO408" s="12"/>
      <c r="QMP408" s="12"/>
      <c r="QMQ408" s="12"/>
      <c r="QMR408" s="12"/>
      <c r="QMS408" s="12"/>
      <c r="QMT408" s="12"/>
      <c r="QMU408" s="12"/>
      <c r="QMV408" s="12"/>
      <c r="QMW408" s="12"/>
      <c r="QMX408" s="12"/>
      <c r="QMY408" s="12"/>
      <c r="QMZ408" s="12"/>
      <c r="QNA408" s="12"/>
      <c r="QNB408" s="12"/>
      <c r="QNC408" s="12"/>
      <c r="QND408" s="12"/>
      <c r="QNE408" s="12"/>
      <c r="QNF408" s="12"/>
      <c r="QNG408" s="12"/>
      <c r="QNH408" s="12"/>
      <c r="QNI408" s="12"/>
      <c r="QNJ408" s="12"/>
      <c r="QNK408" s="12"/>
      <c r="QNL408" s="12"/>
      <c r="QNM408" s="12"/>
      <c r="QNN408" s="12"/>
      <c r="QNO408" s="12"/>
      <c r="QNP408" s="12"/>
      <c r="QNQ408" s="12"/>
      <c r="QNR408" s="12"/>
      <c r="QNS408" s="12"/>
      <c r="QNT408" s="12"/>
      <c r="QNU408" s="12"/>
      <c r="QNV408" s="12"/>
      <c r="QNW408" s="12"/>
      <c r="QNX408" s="12"/>
      <c r="QNY408" s="12"/>
      <c r="QNZ408" s="12"/>
      <c r="QOA408" s="12"/>
      <c r="QOB408" s="12"/>
      <c r="QOC408" s="12"/>
      <c r="QOD408" s="12"/>
      <c r="QOE408" s="12"/>
      <c r="QOF408" s="12"/>
      <c r="QOG408" s="12"/>
      <c r="QOH408" s="12"/>
      <c r="QOI408" s="12"/>
      <c r="QOJ408" s="12"/>
      <c r="QOK408" s="12"/>
      <c r="QOL408" s="12"/>
      <c r="QOM408" s="12"/>
      <c r="QON408" s="12"/>
      <c r="QOO408" s="12"/>
      <c r="QOP408" s="12"/>
      <c r="QOQ408" s="12"/>
      <c r="QOR408" s="12"/>
      <c r="QOS408" s="12"/>
      <c r="QOT408" s="12"/>
      <c r="QOU408" s="12"/>
      <c r="QOV408" s="12"/>
      <c r="QOW408" s="12"/>
      <c r="QOX408" s="12"/>
      <c r="QOY408" s="12"/>
      <c r="QOZ408" s="12"/>
      <c r="QPA408" s="12"/>
      <c r="QPB408" s="12"/>
      <c r="QPC408" s="12"/>
      <c r="QPD408" s="12"/>
      <c r="QPE408" s="12"/>
      <c r="QPF408" s="12"/>
      <c r="QPG408" s="12"/>
      <c r="QPH408" s="12"/>
      <c r="QPI408" s="12"/>
      <c r="QPJ408" s="12"/>
      <c r="QPK408" s="12"/>
      <c r="QPL408" s="12"/>
      <c r="QPM408" s="12"/>
      <c r="QPN408" s="12"/>
      <c r="QPO408" s="12"/>
      <c r="QPP408" s="12"/>
      <c r="QPQ408" s="12"/>
      <c r="QPR408" s="12"/>
      <c r="QPS408" s="12"/>
      <c r="QPT408" s="12"/>
      <c r="QPU408" s="12"/>
      <c r="QPV408" s="12"/>
      <c r="QPW408" s="12"/>
      <c r="QPX408" s="12"/>
      <c r="QPY408" s="12"/>
      <c r="QPZ408" s="12"/>
      <c r="QQA408" s="12"/>
      <c r="QQB408" s="12"/>
      <c r="QQC408" s="12"/>
      <c r="QQD408" s="12"/>
      <c r="QQE408" s="12"/>
      <c r="QQF408" s="12"/>
      <c r="QQG408" s="12"/>
      <c r="QQH408" s="12"/>
      <c r="QQI408" s="12"/>
      <c r="QQJ408" s="12"/>
      <c r="QQK408" s="12"/>
      <c r="QQL408" s="12"/>
      <c r="QQM408" s="12"/>
      <c r="QQN408" s="12"/>
      <c r="QQO408" s="12"/>
      <c r="QQP408" s="12"/>
      <c r="QQQ408" s="12"/>
      <c r="QQR408" s="12"/>
      <c r="QQS408" s="12"/>
      <c r="QQT408" s="12"/>
      <c r="QQU408" s="12"/>
      <c r="QQV408" s="12"/>
      <c r="QQW408" s="12"/>
      <c r="QQX408" s="12"/>
      <c r="QQY408" s="12"/>
      <c r="QQZ408" s="12"/>
      <c r="QRA408" s="12"/>
      <c r="QRB408" s="12"/>
      <c r="QRC408" s="12"/>
      <c r="QRD408" s="12"/>
      <c r="QRE408" s="12"/>
      <c r="QRF408" s="12"/>
      <c r="QRG408" s="12"/>
      <c r="QRH408" s="12"/>
      <c r="QRI408" s="12"/>
      <c r="QRJ408" s="12"/>
      <c r="QRK408" s="12"/>
      <c r="QRL408" s="12"/>
      <c r="QRM408" s="12"/>
      <c r="QRN408" s="12"/>
      <c r="QRO408" s="12"/>
      <c r="QRP408" s="12"/>
      <c r="QRQ408" s="12"/>
      <c r="QRR408" s="12"/>
      <c r="QRS408" s="12"/>
      <c r="QRT408" s="12"/>
      <c r="QRU408" s="12"/>
      <c r="QRV408" s="12"/>
      <c r="QRW408" s="12"/>
      <c r="QRX408" s="12"/>
      <c r="QRY408" s="12"/>
      <c r="QRZ408" s="12"/>
      <c r="QSA408" s="12"/>
      <c r="QSB408" s="12"/>
      <c r="QSC408" s="12"/>
      <c r="QSD408" s="12"/>
      <c r="QSE408" s="12"/>
      <c r="QSF408" s="12"/>
      <c r="QSG408" s="12"/>
      <c r="QSH408" s="12"/>
      <c r="QSI408" s="12"/>
      <c r="QSJ408" s="12"/>
      <c r="QSK408" s="12"/>
      <c r="QSL408" s="12"/>
      <c r="QSM408" s="12"/>
      <c r="QSN408" s="12"/>
      <c r="QSO408" s="12"/>
      <c r="QSP408" s="12"/>
      <c r="QSQ408" s="12"/>
      <c r="QSR408" s="12"/>
      <c r="QSS408" s="12"/>
      <c r="QST408" s="12"/>
      <c r="QSU408" s="12"/>
      <c r="QSV408" s="12"/>
      <c r="QSW408" s="12"/>
      <c r="QSX408" s="12"/>
      <c r="QSY408" s="12"/>
      <c r="QSZ408" s="12"/>
      <c r="QTA408" s="12"/>
      <c r="QTB408" s="12"/>
      <c r="QTC408" s="12"/>
      <c r="QTD408" s="12"/>
      <c r="QTE408" s="12"/>
      <c r="QTF408" s="12"/>
      <c r="QTG408" s="12"/>
      <c r="QTH408" s="12"/>
      <c r="QTI408" s="12"/>
      <c r="QTJ408" s="12"/>
      <c r="QTK408" s="12"/>
      <c r="QTL408" s="12"/>
      <c r="QTM408" s="12"/>
      <c r="QTN408" s="12"/>
      <c r="QTO408" s="12"/>
      <c r="QTP408" s="12"/>
      <c r="QTQ408" s="12"/>
      <c r="QTR408" s="12"/>
      <c r="QTS408" s="12"/>
      <c r="QTT408" s="12"/>
      <c r="QTU408" s="12"/>
      <c r="QTV408" s="12"/>
      <c r="QTW408" s="12"/>
      <c r="QTX408" s="12"/>
      <c r="QTY408" s="12"/>
      <c r="QTZ408" s="12"/>
      <c r="QUA408" s="12"/>
      <c r="QUB408" s="12"/>
      <c r="QUC408" s="12"/>
      <c r="QUD408" s="12"/>
      <c r="QUE408" s="12"/>
      <c r="QUF408" s="12"/>
      <c r="QUG408" s="12"/>
      <c r="QUH408" s="12"/>
      <c r="QUI408" s="12"/>
      <c r="QUJ408" s="12"/>
      <c r="QUK408" s="12"/>
      <c r="QUL408" s="12"/>
      <c r="QUM408" s="12"/>
      <c r="QUN408" s="12"/>
      <c r="QUO408" s="12"/>
      <c r="QUP408" s="12"/>
      <c r="QUQ408" s="12"/>
      <c r="QUR408" s="12"/>
      <c r="QUS408" s="12"/>
      <c r="QUT408" s="12"/>
      <c r="QUU408" s="12"/>
      <c r="QUV408" s="12"/>
      <c r="QUW408" s="12"/>
      <c r="QUX408" s="12"/>
      <c r="QUY408" s="12"/>
      <c r="QUZ408" s="12"/>
      <c r="QVA408" s="12"/>
      <c r="QVB408" s="12"/>
      <c r="QVC408" s="12"/>
      <c r="QVD408" s="12"/>
      <c r="QVE408" s="12"/>
      <c r="QVF408" s="12"/>
      <c r="QVG408" s="12"/>
      <c r="QVH408" s="12"/>
      <c r="QVI408" s="12"/>
      <c r="QVJ408" s="12"/>
      <c r="QVK408" s="12"/>
      <c r="QVL408" s="12"/>
      <c r="QVM408" s="12"/>
      <c r="QVN408" s="12"/>
      <c r="QVO408" s="12"/>
      <c r="QVP408" s="12"/>
      <c r="QVQ408" s="12"/>
      <c r="QVR408" s="12"/>
      <c r="QVS408" s="12"/>
      <c r="QVT408" s="12"/>
      <c r="QVU408" s="12"/>
      <c r="QVV408" s="12"/>
      <c r="QVW408" s="12"/>
      <c r="QVX408" s="12"/>
      <c r="QVY408" s="12"/>
      <c r="QVZ408" s="12"/>
      <c r="QWA408" s="12"/>
      <c r="QWB408" s="12"/>
      <c r="QWC408" s="12"/>
      <c r="QWD408" s="12"/>
      <c r="QWE408" s="12"/>
      <c r="QWF408" s="12"/>
      <c r="QWG408" s="12"/>
      <c r="QWH408" s="12"/>
      <c r="QWI408" s="12"/>
      <c r="QWJ408" s="12"/>
      <c r="QWK408" s="12"/>
      <c r="QWL408" s="12"/>
      <c r="QWM408" s="12"/>
      <c r="QWN408" s="12"/>
      <c r="QWO408" s="12"/>
      <c r="QWP408" s="12"/>
      <c r="QWQ408" s="12"/>
      <c r="QWR408" s="12"/>
      <c r="QWS408" s="12"/>
      <c r="QWT408" s="12"/>
      <c r="QWU408" s="12"/>
      <c r="QWV408" s="12"/>
      <c r="QWW408" s="12"/>
      <c r="QWX408" s="12"/>
      <c r="QWY408" s="12"/>
      <c r="QWZ408" s="12"/>
      <c r="QXA408" s="12"/>
      <c r="QXB408" s="12"/>
      <c r="QXC408" s="12"/>
      <c r="QXD408" s="12"/>
      <c r="QXE408" s="12"/>
      <c r="QXF408" s="12"/>
      <c r="QXG408" s="12"/>
      <c r="QXH408" s="12"/>
      <c r="QXI408" s="12"/>
      <c r="QXJ408" s="12"/>
      <c r="QXK408" s="12"/>
      <c r="QXL408" s="12"/>
      <c r="QXM408" s="12"/>
      <c r="QXN408" s="12"/>
      <c r="QXO408" s="12"/>
      <c r="QXP408" s="12"/>
      <c r="QXQ408" s="12"/>
      <c r="QXR408" s="12"/>
      <c r="QXS408" s="12"/>
      <c r="QXT408" s="12"/>
      <c r="QXU408" s="12"/>
      <c r="QXV408" s="12"/>
      <c r="QXW408" s="12"/>
      <c r="QXX408" s="12"/>
      <c r="QXY408" s="12"/>
      <c r="QXZ408" s="12"/>
      <c r="QYA408" s="12"/>
      <c r="QYB408" s="12"/>
      <c r="QYC408" s="12"/>
      <c r="QYD408" s="12"/>
      <c r="QYE408" s="12"/>
      <c r="QYF408" s="12"/>
      <c r="QYG408" s="12"/>
      <c r="QYH408" s="12"/>
      <c r="QYI408" s="12"/>
      <c r="QYJ408" s="12"/>
      <c r="QYK408" s="12"/>
      <c r="QYL408" s="12"/>
      <c r="QYM408" s="12"/>
      <c r="QYN408" s="12"/>
      <c r="QYO408" s="12"/>
      <c r="QYP408" s="12"/>
      <c r="QYQ408" s="12"/>
      <c r="QYR408" s="12"/>
      <c r="QYS408" s="12"/>
      <c r="QYT408" s="12"/>
      <c r="QYU408" s="12"/>
      <c r="QYV408" s="12"/>
      <c r="QYW408" s="12"/>
      <c r="QYX408" s="12"/>
      <c r="QYY408" s="12"/>
      <c r="QYZ408" s="12"/>
      <c r="QZA408" s="12"/>
      <c r="QZB408" s="12"/>
      <c r="QZC408" s="12"/>
      <c r="QZD408" s="12"/>
      <c r="QZE408" s="12"/>
      <c r="QZF408" s="12"/>
      <c r="QZG408" s="12"/>
      <c r="QZH408" s="12"/>
      <c r="QZI408" s="12"/>
      <c r="QZJ408" s="12"/>
      <c r="QZK408" s="12"/>
      <c r="QZL408" s="12"/>
      <c r="QZM408" s="12"/>
      <c r="QZN408" s="12"/>
      <c r="QZO408" s="12"/>
      <c r="QZP408" s="12"/>
      <c r="QZQ408" s="12"/>
      <c r="QZR408" s="12"/>
      <c r="QZS408" s="12"/>
      <c r="QZT408" s="12"/>
      <c r="QZU408" s="12"/>
      <c r="QZV408" s="12"/>
      <c r="QZW408" s="12"/>
      <c r="QZX408" s="12"/>
      <c r="QZY408" s="12"/>
      <c r="QZZ408" s="12"/>
      <c r="RAA408" s="12"/>
      <c r="RAB408" s="12"/>
      <c r="RAC408" s="12"/>
      <c r="RAD408" s="12"/>
      <c r="RAE408" s="12"/>
      <c r="RAF408" s="12"/>
      <c r="RAG408" s="12"/>
      <c r="RAH408" s="12"/>
      <c r="RAI408" s="12"/>
      <c r="RAJ408" s="12"/>
      <c r="RAK408" s="12"/>
      <c r="RAL408" s="12"/>
      <c r="RAM408" s="12"/>
      <c r="RAN408" s="12"/>
      <c r="RAO408" s="12"/>
      <c r="RAP408" s="12"/>
      <c r="RAQ408" s="12"/>
      <c r="RAR408" s="12"/>
      <c r="RAS408" s="12"/>
      <c r="RAT408" s="12"/>
      <c r="RAU408" s="12"/>
      <c r="RAV408" s="12"/>
      <c r="RAW408" s="12"/>
      <c r="RAX408" s="12"/>
      <c r="RAY408" s="12"/>
      <c r="RAZ408" s="12"/>
      <c r="RBA408" s="12"/>
      <c r="RBB408" s="12"/>
      <c r="RBC408" s="12"/>
      <c r="RBD408" s="12"/>
      <c r="RBE408" s="12"/>
      <c r="RBF408" s="12"/>
      <c r="RBG408" s="12"/>
      <c r="RBH408" s="12"/>
      <c r="RBI408" s="12"/>
      <c r="RBJ408" s="12"/>
      <c r="RBK408" s="12"/>
      <c r="RBL408" s="12"/>
      <c r="RBM408" s="12"/>
      <c r="RBN408" s="12"/>
      <c r="RBO408" s="12"/>
      <c r="RBP408" s="12"/>
      <c r="RBQ408" s="12"/>
      <c r="RBR408" s="12"/>
      <c r="RBS408" s="12"/>
      <c r="RBT408" s="12"/>
      <c r="RBU408" s="12"/>
      <c r="RBV408" s="12"/>
      <c r="RBW408" s="12"/>
      <c r="RBX408" s="12"/>
      <c r="RBY408" s="12"/>
      <c r="RBZ408" s="12"/>
      <c r="RCA408" s="12"/>
      <c r="RCB408" s="12"/>
      <c r="RCC408" s="12"/>
      <c r="RCD408" s="12"/>
      <c r="RCE408" s="12"/>
      <c r="RCF408" s="12"/>
      <c r="RCG408" s="12"/>
      <c r="RCH408" s="12"/>
      <c r="RCI408" s="12"/>
      <c r="RCJ408" s="12"/>
      <c r="RCK408" s="12"/>
      <c r="RCL408" s="12"/>
      <c r="RCM408" s="12"/>
      <c r="RCN408" s="12"/>
      <c r="RCO408" s="12"/>
      <c r="RCP408" s="12"/>
      <c r="RCQ408" s="12"/>
      <c r="RCR408" s="12"/>
      <c r="RCS408" s="12"/>
      <c r="RCT408" s="12"/>
      <c r="RCU408" s="12"/>
      <c r="RCV408" s="12"/>
      <c r="RCW408" s="12"/>
      <c r="RCX408" s="12"/>
      <c r="RCY408" s="12"/>
      <c r="RCZ408" s="12"/>
      <c r="RDA408" s="12"/>
      <c r="RDB408" s="12"/>
      <c r="RDC408" s="12"/>
      <c r="RDD408" s="12"/>
      <c r="RDE408" s="12"/>
      <c r="RDF408" s="12"/>
      <c r="RDG408" s="12"/>
      <c r="RDH408" s="12"/>
      <c r="RDI408" s="12"/>
      <c r="RDJ408" s="12"/>
      <c r="RDK408" s="12"/>
      <c r="RDL408" s="12"/>
      <c r="RDM408" s="12"/>
      <c r="RDN408" s="12"/>
      <c r="RDO408" s="12"/>
      <c r="RDP408" s="12"/>
      <c r="RDQ408" s="12"/>
      <c r="RDR408" s="12"/>
      <c r="RDS408" s="12"/>
      <c r="RDT408" s="12"/>
      <c r="RDU408" s="12"/>
      <c r="RDV408" s="12"/>
      <c r="RDW408" s="12"/>
      <c r="RDX408" s="12"/>
      <c r="RDY408" s="12"/>
      <c r="RDZ408" s="12"/>
      <c r="REA408" s="12"/>
      <c r="REB408" s="12"/>
      <c r="REC408" s="12"/>
      <c r="RED408" s="12"/>
      <c r="REE408" s="12"/>
      <c r="REF408" s="12"/>
      <c r="REG408" s="12"/>
      <c r="REH408" s="12"/>
      <c r="REI408" s="12"/>
      <c r="REJ408" s="12"/>
      <c r="REK408" s="12"/>
      <c r="REL408" s="12"/>
      <c r="REM408" s="12"/>
      <c r="REN408" s="12"/>
      <c r="REO408" s="12"/>
      <c r="REP408" s="12"/>
      <c r="REQ408" s="12"/>
      <c r="RER408" s="12"/>
      <c r="RES408" s="12"/>
      <c r="RET408" s="12"/>
      <c r="REU408" s="12"/>
      <c r="REV408" s="12"/>
      <c r="REW408" s="12"/>
      <c r="REX408" s="12"/>
      <c r="REY408" s="12"/>
      <c r="REZ408" s="12"/>
      <c r="RFA408" s="12"/>
      <c r="RFB408" s="12"/>
      <c r="RFC408" s="12"/>
      <c r="RFD408" s="12"/>
      <c r="RFE408" s="12"/>
      <c r="RFF408" s="12"/>
      <c r="RFG408" s="12"/>
      <c r="RFH408" s="12"/>
      <c r="RFI408" s="12"/>
      <c r="RFJ408" s="12"/>
      <c r="RFK408" s="12"/>
      <c r="RFL408" s="12"/>
      <c r="RFM408" s="12"/>
      <c r="RFN408" s="12"/>
      <c r="RFO408" s="12"/>
      <c r="RFP408" s="12"/>
      <c r="RFQ408" s="12"/>
      <c r="RFR408" s="12"/>
      <c r="RFS408" s="12"/>
      <c r="RFT408" s="12"/>
      <c r="RFU408" s="12"/>
      <c r="RFV408" s="12"/>
      <c r="RFW408" s="12"/>
      <c r="RFX408" s="12"/>
      <c r="RFY408" s="12"/>
      <c r="RFZ408" s="12"/>
      <c r="RGA408" s="12"/>
      <c r="RGB408" s="12"/>
      <c r="RGC408" s="12"/>
      <c r="RGD408" s="12"/>
      <c r="RGE408" s="12"/>
      <c r="RGF408" s="12"/>
      <c r="RGG408" s="12"/>
      <c r="RGH408" s="12"/>
      <c r="RGI408" s="12"/>
      <c r="RGJ408" s="12"/>
      <c r="RGK408" s="12"/>
      <c r="RGL408" s="12"/>
      <c r="RGM408" s="12"/>
      <c r="RGN408" s="12"/>
      <c r="RGO408" s="12"/>
      <c r="RGP408" s="12"/>
      <c r="RGQ408" s="12"/>
      <c r="RGR408" s="12"/>
      <c r="RGS408" s="12"/>
      <c r="RGT408" s="12"/>
      <c r="RGU408" s="12"/>
      <c r="RGV408" s="12"/>
      <c r="RGW408" s="12"/>
      <c r="RGX408" s="12"/>
      <c r="RGY408" s="12"/>
      <c r="RGZ408" s="12"/>
      <c r="RHA408" s="12"/>
      <c r="RHB408" s="12"/>
      <c r="RHC408" s="12"/>
      <c r="RHD408" s="12"/>
      <c r="RHE408" s="12"/>
      <c r="RHF408" s="12"/>
      <c r="RHG408" s="12"/>
      <c r="RHH408" s="12"/>
      <c r="RHI408" s="12"/>
      <c r="RHJ408" s="12"/>
      <c r="RHK408" s="12"/>
      <c r="RHL408" s="12"/>
      <c r="RHM408" s="12"/>
      <c r="RHN408" s="12"/>
      <c r="RHO408" s="12"/>
      <c r="RHP408" s="12"/>
      <c r="RHQ408" s="12"/>
      <c r="RHR408" s="12"/>
      <c r="RHS408" s="12"/>
      <c r="RHT408" s="12"/>
      <c r="RHU408" s="12"/>
      <c r="RHV408" s="12"/>
      <c r="RHW408" s="12"/>
      <c r="RHX408" s="12"/>
      <c r="RHY408" s="12"/>
      <c r="RHZ408" s="12"/>
      <c r="RIA408" s="12"/>
      <c r="RIB408" s="12"/>
      <c r="RIC408" s="12"/>
      <c r="RID408" s="12"/>
      <c r="RIE408" s="12"/>
      <c r="RIF408" s="12"/>
      <c r="RIG408" s="12"/>
      <c r="RIH408" s="12"/>
      <c r="RII408" s="12"/>
      <c r="RIJ408" s="12"/>
      <c r="RIK408" s="12"/>
      <c r="RIL408" s="12"/>
      <c r="RIM408" s="12"/>
      <c r="RIN408" s="12"/>
      <c r="RIO408" s="12"/>
      <c r="RIP408" s="12"/>
      <c r="RIQ408" s="12"/>
      <c r="RIR408" s="12"/>
      <c r="RIS408" s="12"/>
      <c r="RIT408" s="12"/>
      <c r="RIU408" s="12"/>
      <c r="RIV408" s="12"/>
      <c r="RIW408" s="12"/>
      <c r="RIX408" s="12"/>
      <c r="RIY408" s="12"/>
      <c r="RIZ408" s="12"/>
      <c r="RJA408" s="12"/>
      <c r="RJB408" s="12"/>
      <c r="RJC408" s="12"/>
      <c r="RJD408" s="12"/>
      <c r="RJE408" s="12"/>
      <c r="RJF408" s="12"/>
      <c r="RJG408" s="12"/>
      <c r="RJH408" s="12"/>
      <c r="RJI408" s="12"/>
      <c r="RJJ408" s="12"/>
      <c r="RJK408" s="12"/>
      <c r="RJL408" s="12"/>
      <c r="RJM408" s="12"/>
      <c r="RJN408" s="12"/>
      <c r="RJO408" s="12"/>
      <c r="RJP408" s="12"/>
      <c r="RJQ408" s="12"/>
      <c r="RJR408" s="12"/>
      <c r="RJS408" s="12"/>
      <c r="RJT408" s="12"/>
      <c r="RJU408" s="12"/>
      <c r="RJV408" s="12"/>
      <c r="RJW408" s="12"/>
      <c r="RJX408" s="12"/>
      <c r="RJY408" s="12"/>
      <c r="RJZ408" s="12"/>
      <c r="RKA408" s="12"/>
      <c r="RKB408" s="12"/>
      <c r="RKC408" s="12"/>
      <c r="RKD408" s="12"/>
      <c r="RKE408" s="12"/>
      <c r="RKF408" s="12"/>
      <c r="RKG408" s="12"/>
      <c r="RKH408" s="12"/>
      <c r="RKI408" s="12"/>
      <c r="RKJ408" s="12"/>
      <c r="RKK408" s="12"/>
      <c r="RKL408" s="12"/>
      <c r="RKM408" s="12"/>
      <c r="RKN408" s="12"/>
      <c r="RKO408" s="12"/>
      <c r="RKP408" s="12"/>
      <c r="RKQ408" s="12"/>
      <c r="RKR408" s="12"/>
      <c r="RKS408" s="12"/>
      <c r="RKT408" s="12"/>
      <c r="RKU408" s="12"/>
      <c r="RKV408" s="12"/>
      <c r="RKW408" s="12"/>
      <c r="RKX408" s="12"/>
      <c r="RKY408" s="12"/>
      <c r="RKZ408" s="12"/>
      <c r="RLA408" s="12"/>
      <c r="RLB408" s="12"/>
      <c r="RLC408" s="12"/>
      <c r="RLD408" s="12"/>
      <c r="RLE408" s="12"/>
      <c r="RLF408" s="12"/>
      <c r="RLG408" s="12"/>
      <c r="RLH408" s="12"/>
      <c r="RLI408" s="12"/>
      <c r="RLJ408" s="12"/>
      <c r="RLK408" s="12"/>
      <c r="RLL408" s="12"/>
      <c r="RLM408" s="12"/>
      <c r="RLN408" s="12"/>
      <c r="RLO408" s="12"/>
      <c r="RLP408" s="12"/>
      <c r="RLQ408" s="12"/>
      <c r="RLR408" s="12"/>
      <c r="RLS408" s="12"/>
      <c r="RLT408" s="12"/>
      <c r="RLU408" s="12"/>
      <c r="RLV408" s="12"/>
      <c r="RLW408" s="12"/>
      <c r="RLX408" s="12"/>
      <c r="RLY408" s="12"/>
      <c r="RLZ408" s="12"/>
      <c r="RMA408" s="12"/>
      <c r="RMB408" s="12"/>
      <c r="RMC408" s="12"/>
      <c r="RMD408" s="12"/>
      <c r="RME408" s="12"/>
      <c r="RMF408" s="12"/>
      <c r="RMG408" s="12"/>
      <c r="RMH408" s="12"/>
      <c r="RMI408" s="12"/>
      <c r="RMJ408" s="12"/>
      <c r="RMK408" s="12"/>
      <c r="RML408" s="12"/>
      <c r="RMM408" s="12"/>
      <c r="RMN408" s="12"/>
      <c r="RMO408" s="12"/>
      <c r="RMP408" s="12"/>
      <c r="RMQ408" s="12"/>
      <c r="RMR408" s="12"/>
      <c r="RMS408" s="12"/>
      <c r="RMT408" s="12"/>
      <c r="RMU408" s="12"/>
      <c r="RMV408" s="12"/>
      <c r="RMW408" s="12"/>
      <c r="RMX408" s="12"/>
      <c r="RMY408" s="12"/>
      <c r="RMZ408" s="12"/>
      <c r="RNA408" s="12"/>
      <c r="RNB408" s="12"/>
      <c r="RNC408" s="12"/>
      <c r="RND408" s="12"/>
      <c r="RNE408" s="12"/>
      <c r="RNF408" s="12"/>
      <c r="RNG408" s="12"/>
      <c r="RNH408" s="12"/>
      <c r="RNI408" s="12"/>
      <c r="RNJ408" s="12"/>
      <c r="RNK408" s="12"/>
      <c r="RNL408" s="12"/>
      <c r="RNM408" s="12"/>
      <c r="RNN408" s="12"/>
      <c r="RNO408" s="12"/>
      <c r="RNP408" s="12"/>
      <c r="RNQ408" s="12"/>
      <c r="RNR408" s="12"/>
      <c r="RNS408" s="12"/>
      <c r="RNT408" s="12"/>
      <c r="RNU408" s="12"/>
      <c r="RNV408" s="12"/>
      <c r="RNW408" s="12"/>
      <c r="RNX408" s="12"/>
      <c r="RNY408" s="12"/>
      <c r="RNZ408" s="12"/>
      <c r="ROA408" s="12"/>
      <c r="ROB408" s="12"/>
      <c r="ROC408" s="12"/>
      <c r="ROD408" s="12"/>
      <c r="ROE408" s="12"/>
      <c r="ROF408" s="12"/>
      <c r="ROG408" s="12"/>
      <c r="ROH408" s="12"/>
      <c r="ROI408" s="12"/>
      <c r="ROJ408" s="12"/>
      <c r="ROK408" s="12"/>
      <c r="ROL408" s="12"/>
      <c r="ROM408" s="12"/>
      <c r="RON408" s="12"/>
      <c r="ROO408" s="12"/>
      <c r="ROP408" s="12"/>
      <c r="ROQ408" s="12"/>
      <c r="ROR408" s="12"/>
      <c r="ROS408" s="12"/>
      <c r="ROT408" s="12"/>
      <c r="ROU408" s="12"/>
      <c r="ROV408" s="12"/>
      <c r="ROW408" s="12"/>
      <c r="ROX408" s="12"/>
      <c r="ROY408" s="12"/>
      <c r="ROZ408" s="12"/>
      <c r="RPA408" s="12"/>
      <c r="RPB408" s="12"/>
      <c r="RPC408" s="12"/>
      <c r="RPD408" s="12"/>
      <c r="RPE408" s="12"/>
      <c r="RPF408" s="12"/>
      <c r="RPG408" s="12"/>
      <c r="RPH408" s="12"/>
      <c r="RPI408" s="12"/>
      <c r="RPJ408" s="12"/>
      <c r="RPK408" s="12"/>
      <c r="RPL408" s="12"/>
      <c r="RPM408" s="12"/>
      <c r="RPN408" s="12"/>
      <c r="RPO408" s="12"/>
      <c r="RPP408" s="12"/>
      <c r="RPQ408" s="12"/>
      <c r="RPR408" s="12"/>
      <c r="RPS408" s="12"/>
      <c r="RPT408" s="12"/>
      <c r="RPU408" s="12"/>
      <c r="RPV408" s="12"/>
      <c r="RPW408" s="12"/>
      <c r="RPX408" s="12"/>
      <c r="RPY408" s="12"/>
      <c r="RPZ408" s="12"/>
      <c r="RQA408" s="12"/>
      <c r="RQB408" s="12"/>
      <c r="RQC408" s="12"/>
      <c r="RQD408" s="12"/>
      <c r="RQE408" s="12"/>
      <c r="RQF408" s="12"/>
      <c r="RQG408" s="12"/>
      <c r="RQH408" s="12"/>
      <c r="RQI408" s="12"/>
      <c r="RQJ408" s="12"/>
      <c r="RQK408" s="12"/>
      <c r="RQL408" s="12"/>
      <c r="RQM408" s="12"/>
      <c r="RQN408" s="12"/>
      <c r="RQO408" s="12"/>
      <c r="RQP408" s="12"/>
      <c r="RQQ408" s="12"/>
      <c r="RQR408" s="12"/>
      <c r="RQS408" s="12"/>
      <c r="RQT408" s="12"/>
      <c r="RQU408" s="12"/>
      <c r="RQV408" s="12"/>
      <c r="RQW408" s="12"/>
      <c r="RQX408" s="12"/>
      <c r="RQY408" s="12"/>
      <c r="RQZ408" s="12"/>
      <c r="RRA408" s="12"/>
      <c r="RRB408" s="12"/>
      <c r="RRC408" s="12"/>
      <c r="RRD408" s="12"/>
      <c r="RRE408" s="12"/>
      <c r="RRF408" s="12"/>
      <c r="RRG408" s="12"/>
      <c r="RRH408" s="12"/>
      <c r="RRI408" s="12"/>
      <c r="RRJ408" s="12"/>
      <c r="RRK408" s="12"/>
      <c r="RRL408" s="12"/>
      <c r="RRM408" s="12"/>
      <c r="RRN408" s="12"/>
      <c r="RRO408" s="12"/>
      <c r="RRP408" s="12"/>
      <c r="RRQ408" s="12"/>
      <c r="RRR408" s="12"/>
      <c r="RRS408" s="12"/>
      <c r="RRT408" s="12"/>
      <c r="RRU408" s="12"/>
      <c r="RRV408" s="12"/>
      <c r="RRW408" s="12"/>
      <c r="RRX408" s="12"/>
      <c r="RRY408" s="12"/>
      <c r="RRZ408" s="12"/>
      <c r="RSA408" s="12"/>
      <c r="RSB408" s="12"/>
      <c r="RSC408" s="12"/>
      <c r="RSD408" s="12"/>
      <c r="RSE408" s="12"/>
      <c r="RSF408" s="12"/>
      <c r="RSG408" s="12"/>
      <c r="RSH408" s="12"/>
      <c r="RSI408" s="12"/>
      <c r="RSJ408" s="12"/>
      <c r="RSK408" s="12"/>
      <c r="RSL408" s="12"/>
      <c r="RSM408" s="12"/>
      <c r="RSN408" s="12"/>
      <c r="RSO408" s="12"/>
      <c r="RSP408" s="12"/>
      <c r="RSQ408" s="12"/>
      <c r="RSR408" s="12"/>
      <c r="RSS408" s="12"/>
      <c r="RST408" s="12"/>
      <c r="RSU408" s="12"/>
      <c r="RSV408" s="12"/>
      <c r="RSW408" s="12"/>
      <c r="RSX408" s="12"/>
      <c r="RSY408" s="12"/>
      <c r="RSZ408" s="12"/>
      <c r="RTA408" s="12"/>
      <c r="RTB408" s="12"/>
      <c r="RTC408" s="12"/>
      <c r="RTD408" s="12"/>
      <c r="RTE408" s="12"/>
      <c r="RTF408" s="12"/>
      <c r="RTG408" s="12"/>
      <c r="RTH408" s="12"/>
      <c r="RTI408" s="12"/>
      <c r="RTJ408" s="12"/>
      <c r="RTK408" s="12"/>
      <c r="RTL408" s="12"/>
      <c r="RTM408" s="12"/>
      <c r="RTN408" s="12"/>
      <c r="RTO408" s="12"/>
      <c r="RTP408" s="12"/>
      <c r="RTQ408" s="12"/>
      <c r="RTR408" s="12"/>
      <c r="RTS408" s="12"/>
      <c r="RTT408" s="12"/>
      <c r="RTU408" s="12"/>
      <c r="RTV408" s="12"/>
      <c r="RTW408" s="12"/>
      <c r="RTX408" s="12"/>
      <c r="RTY408" s="12"/>
      <c r="RTZ408" s="12"/>
      <c r="RUA408" s="12"/>
      <c r="RUB408" s="12"/>
      <c r="RUC408" s="12"/>
      <c r="RUD408" s="12"/>
      <c r="RUE408" s="12"/>
      <c r="RUF408" s="12"/>
      <c r="RUG408" s="12"/>
      <c r="RUH408" s="12"/>
      <c r="RUI408" s="12"/>
      <c r="RUJ408" s="12"/>
      <c r="RUK408" s="12"/>
      <c r="RUL408" s="12"/>
      <c r="RUM408" s="12"/>
      <c r="RUN408" s="12"/>
      <c r="RUO408" s="12"/>
      <c r="RUP408" s="12"/>
      <c r="RUQ408" s="12"/>
      <c r="RUR408" s="12"/>
      <c r="RUS408" s="12"/>
      <c r="RUT408" s="12"/>
      <c r="RUU408" s="12"/>
      <c r="RUV408" s="12"/>
      <c r="RUW408" s="12"/>
      <c r="RUX408" s="12"/>
      <c r="RUY408" s="12"/>
      <c r="RUZ408" s="12"/>
      <c r="RVA408" s="12"/>
      <c r="RVB408" s="12"/>
      <c r="RVC408" s="12"/>
      <c r="RVD408" s="12"/>
      <c r="RVE408" s="12"/>
      <c r="RVF408" s="12"/>
      <c r="RVG408" s="12"/>
      <c r="RVH408" s="12"/>
      <c r="RVI408" s="12"/>
      <c r="RVJ408" s="12"/>
      <c r="RVK408" s="12"/>
      <c r="RVL408" s="12"/>
      <c r="RVM408" s="12"/>
      <c r="RVN408" s="12"/>
      <c r="RVO408" s="12"/>
      <c r="RVP408" s="12"/>
      <c r="RVQ408" s="12"/>
      <c r="RVR408" s="12"/>
      <c r="RVS408" s="12"/>
      <c r="RVT408" s="12"/>
      <c r="RVU408" s="12"/>
      <c r="RVV408" s="12"/>
      <c r="RVW408" s="12"/>
      <c r="RVX408" s="12"/>
      <c r="RVY408" s="12"/>
      <c r="RVZ408" s="12"/>
      <c r="RWA408" s="12"/>
      <c r="RWB408" s="12"/>
      <c r="RWC408" s="12"/>
      <c r="RWD408" s="12"/>
      <c r="RWE408" s="12"/>
      <c r="RWF408" s="12"/>
      <c r="RWG408" s="12"/>
      <c r="RWH408" s="12"/>
      <c r="RWI408" s="12"/>
      <c r="RWJ408" s="12"/>
      <c r="RWK408" s="12"/>
      <c r="RWL408" s="12"/>
      <c r="RWM408" s="12"/>
      <c r="RWN408" s="12"/>
      <c r="RWO408" s="12"/>
      <c r="RWP408" s="12"/>
      <c r="RWQ408" s="12"/>
      <c r="RWR408" s="12"/>
      <c r="RWS408" s="12"/>
      <c r="RWT408" s="12"/>
      <c r="RWU408" s="12"/>
      <c r="RWV408" s="12"/>
      <c r="RWW408" s="12"/>
      <c r="RWX408" s="12"/>
      <c r="RWY408" s="12"/>
      <c r="RWZ408" s="12"/>
      <c r="RXA408" s="12"/>
      <c r="RXB408" s="12"/>
      <c r="RXC408" s="12"/>
      <c r="RXD408" s="12"/>
      <c r="RXE408" s="12"/>
      <c r="RXF408" s="12"/>
      <c r="RXG408" s="12"/>
      <c r="RXH408" s="12"/>
      <c r="RXI408" s="12"/>
      <c r="RXJ408" s="12"/>
      <c r="RXK408" s="12"/>
      <c r="RXL408" s="12"/>
      <c r="RXM408" s="12"/>
      <c r="RXN408" s="12"/>
      <c r="RXO408" s="12"/>
      <c r="RXP408" s="12"/>
      <c r="RXQ408" s="12"/>
      <c r="RXR408" s="12"/>
      <c r="RXS408" s="12"/>
      <c r="RXT408" s="12"/>
      <c r="RXU408" s="12"/>
      <c r="RXV408" s="12"/>
      <c r="RXW408" s="12"/>
      <c r="RXX408" s="12"/>
      <c r="RXY408" s="12"/>
      <c r="RXZ408" s="12"/>
      <c r="RYA408" s="12"/>
      <c r="RYB408" s="12"/>
      <c r="RYC408" s="12"/>
      <c r="RYD408" s="12"/>
      <c r="RYE408" s="12"/>
      <c r="RYF408" s="12"/>
      <c r="RYG408" s="12"/>
      <c r="RYH408" s="12"/>
      <c r="RYI408" s="12"/>
      <c r="RYJ408" s="12"/>
      <c r="RYK408" s="12"/>
      <c r="RYL408" s="12"/>
      <c r="RYM408" s="12"/>
      <c r="RYN408" s="12"/>
      <c r="RYO408" s="12"/>
      <c r="RYP408" s="12"/>
      <c r="RYQ408" s="12"/>
      <c r="RYR408" s="12"/>
      <c r="RYS408" s="12"/>
      <c r="RYT408" s="12"/>
      <c r="RYU408" s="12"/>
      <c r="RYV408" s="12"/>
      <c r="RYW408" s="12"/>
      <c r="RYX408" s="12"/>
      <c r="RYY408" s="12"/>
      <c r="RYZ408" s="12"/>
      <c r="RZA408" s="12"/>
      <c r="RZB408" s="12"/>
      <c r="RZC408" s="12"/>
      <c r="RZD408" s="12"/>
      <c r="RZE408" s="12"/>
      <c r="RZF408" s="12"/>
      <c r="RZG408" s="12"/>
      <c r="RZH408" s="12"/>
      <c r="RZI408" s="12"/>
      <c r="RZJ408" s="12"/>
      <c r="RZK408" s="12"/>
      <c r="RZL408" s="12"/>
      <c r="RZM408" s="12"/>
      <c r="RZN408" s="12"/>
      <c r="RZO408" s="12"/>
      <c r="RZP408" s="12"/>
      <c r="RZQ408" s="12"/>
      <c r="RZR408" s="12"/>
      <c r="RZS408" s="12"/>
      <c r="RZT408" s="12"/>
      <c r="RZU408" s="12"/>
      <c r="RZV408" s="12"/>
      <c r="RZW408" s="12"/>
      <c r="RZX408" s="12"/>
      <c r="RZY408" s="12"/>
      <c r="RZZ408" s="12"/>
      <c r="SAA408" s="12"/>
      <c r="SAB408" s="12"/>
      <c r="SAC408" s="12"/>
      <c r="SAD408" s="12"/>
      <c r="SAE408" s="12"/>
      <c r="SAF408" s="12"/>
      <c r="SAG408" s="12"/>
      <c r="SAH408" s="12"/>
      <c r="SAI408" s="12"/>
      <c r="SAJ408" s="12"/>
      <c r="SAK408" s="12"/>
      <c r="SAL408" s="12"/>
      <c r="SAM408" s="12"/>
      <c r="SAN408" s="12"/>
      <c r="SAO408" s="12"/>
      <c r="SAP408" s="12"/>
      <c r="SAQ408" s="12"/>
      <c r="SAR408" s="12"/>
      <c r="SAS408" s="12"/>
      <c r="SAT408" s="12"/>
      <c r="SAU408" s="12"/>
      <c r="SAV408" s="12"/>
      <c r="SAW408" s="12"/>
      <c r="SAX408" s="12"/>
      <c r="SAY408" s="12"/>
      <c r="SAZ408" s="12"/>
      <c r="SBA408" s="12"/>
      <c r="SBB408" s="12"/>
      <c r="SBC408" s="12"/>
      <c r="SBD408" s="12"/>
      <c r="SBE408" s="12"/>
      <c r="SBF408" s="12"/>
      <c r="SBG408" s="12"/>
      <c r="SBH408" s="12"/>
      <c r="SBI408" s="12"/>
      <c r="SBJ408" s="12"/>
      <c r="SBK408" s="12"/>
      <c r="SBL408" s="12"/>
      <c r="SBM408" s="12"/>
      <c r="SBN408" s="12"/>
      <c r="SBO408" s="12"/>
      <c r="SBP408" s="12"/>
      <c r="SBQ408" s="12"/>
      <c r="SBR408" s="12"/>
      <c r="SBS408" s="12"/>
      <c r="SBT408" s="12"/>
      <c r="SBU408" s="12"/>
      <c r="SBV408" s="12"/>
      <c r="SBW408" s="12"/>
      <c r="SBX408" s="12"/>
      <c r="SBY408" s="12"/>
      <c r="SBZ408" s="12"/>
      <c r="SCA408" s="12"/>
      <c r="SCB408" s="12"/>
      <c r="SCC408" s="12"/>
      <c r="SCD408" s="12"/>
      <c r="SCE408" s="12"/>
      <c r="SCF408" s="12"/>
      <c r="SCG408" s="12"/>
      <c r="SCH408" s="12"/>
      <c r="SCI408" s="12"/>
      <c r="SCJ408" s="12"/>
      <c r="SCK408" s="12"/>
      <c r="SCL408" s="12"/>
      <c r="SCM408" s="12"/>
      <c r="SCN408" s="12"/>
      <c r="SCO408" s="12"/>
      <c r="SCP408" s="12"/>
      <c r="SCQ408" s="12"/>
      <c r="SCR408" s="12"/>
      <c r="SCS408" s="12"/>
      <c r="SCT408" s="12"/>
      <c r="SCU408" s="12"/>
      <c r="SCV408" s="12"/>
      <c r="SCW408" s="12"/>
      <c r="SCX408" s="12"/>
      <c r="SCY408" s="12"/>
      <c r="SCZ408" s="12"/>
      <c r="SDA408" s="12"/>
      <c r="SDB408" s="12"/>
      <c r="SDC408" s="12"/>
      <c r="SDD408" s="12"/>
      <c r="SDE408" s="12"/>
      <c r="SDF408" s="12"/>
      <c r="SDG408" s="12"/>
      <c r="SDH408" s="12"/>
      <c r="SDI408" s="12"/>
      <c r="SDJ408" s="12"/>
      <c r="SDK408" s="12"/>
      <c r="SDL408" s="12"/>
      <c r="SDM408" s="12"/>
      <c r="SDN408" s="12"/>
      <c r="SDO408" s="12"/>
      <c r="SDP408" s="12"/>
      <c r="SDQ408" s="12"/>
      <c r="SDR408" s="12"/>
      <c r="SDS408" s="12"/>
      <c r="SDT408" s="12"/>
      <c r="SDU408" s="12"/>
      <c r="SDV408" s="12"/>
      <c r="SDW408" s="12"/>
      <c r="SDX408" s="12"/>
      <c r="SDY408" s="12"/>
      <c r="SDZ408" s="12"/>
      <c r="SEA408" s="12"/>
      <c r="SEB408" s="12"/>
      <c r="SEC408" s="12"/>
      <c r="SED408" s="12"/>
      <c r="SEE408" s="12"/>
      <c r="SEF408" s="12"/>
      <c r="SEG408" s="12"/>
      <c r="SEH408" s="12"/>
      <c r="SEI408" s="12"/>
      <c r="SEJ408" s="12"/>
      <c r="SEK408" s="12"/>
      <c r="SEL408" s="12"/>
      <c r="SEM408" s="12"/>
      <c r="SEN408" s="12"/>
      <c r="SEO408" s="12"/>
      <c r="SEP408" s="12"/>
      <c r="SEQ408" s="12"/>
      <c r="SER408" s="12"/>
      <c r="SES408" s="12"/>
      <c r="SET408" s="12"/>
      <c r="SEU408" s="12"/>
      <c r="SEV408" s="12"/>
      <c r="SEW408" s="12"/>
      <c r="SEX408" s="12"/>
      <c r="SEY408" s="12"/>
      <c r="SEZ408" s="12"/>
      <c r="SFA408" s="12"/>
      <c r="SFB408" s="12"/>
      <c r="SFC408" s="12"/>
      <c r="SFD408" s="12"/>
      <c r="SFE408" s="12"/>
      <c r="SFF408" s="12"/>
      <c r="SFG408" s="12"/>
      <c r="SFH408" s="12"/>
      <c r="SFI408" s="12"/>
      <c r="SFJ408" s="12"/>
      <c r="SFK408" s="12"/>
      <c r="SFL408" s="12"/>
      <c r="SFM408" s="12"/>
      <c r="SFN408" s="12"/>
      <c r="SFO408" s="12"/>
      <c r="SFP408" s="12"/>
      <c r="SFQ408" s="12"/>
      <c r="SFR408" s="12"/>
      <c r="SFS408" s="12"/>
      <c r="SFT408" s="12"/>
      <c r="SFU408" s="12"/>
      <c r="SFV408" s="12"/>
      <c r="SFW408" s="12"/>
      <c r="SFX408" s="12"/>
      <c r="SFY408" s="12"/>
      <c r="SFZ408" s="12"/>
      <c r="SGA408" s="12"/>
      <c r="SGB408" s="12"/>
      <c r="SGC408" s="12"/>
      <c r="SGD408" s="12"/>
      <c r="SGE408" s="12"/>
      <c r="SGF408" s="12"/>
      <c r="SGG408" s="12"/>
      <c r="SGH408" s="12"/>
      <c r="SGI408" s="12"/>
      <c r="SGJ408" s="12"/>
      <c r="SGK408" s="12"/>
      <c r="SGL408" s="12"/>
      <c r="SGM408" s="12"/>
      <c r="SGN408" s="12"/>
      <c r="SGO408" s="12"/>
      <c r="SGP408" s="12"/>
      <c r="SGQ408" s="12"/>
      <c r="SGR408" s="12"/>
      <c r="SGS408" s="12"/>
      <c r="SGT408" s="12"/>
      <c r="SGU408" s="12"/>
      <c r="SGV408" s="12"/>
      <c r="SGW408" s="12"/>
      <c r="SGX408" s="12"/>
      <c r="SGY408" s="12"/>
      <c r="SGZ408" s="12"/>
      <c r="SHA408" s="12"/>
      <c r="SHB408" s="12"/>
      <c r="SHC408" s="12"/>
      <c r="SHD408" s="12"/>
      <c r="SHE408" s="12"/>
      <c r="SHF408" s="12"/>
      <c r="SHG408" s="12"/>
      <c r="SHH408" s="12"/>
      <c r="SHI408" s="12"/>
      <c r="SHJ408" s="12"/>
      <c r="SHK408" s="12"/>
      <c r="SHL408" s="12"/>
      <c r="SHM408" s="12"/>
      <c r="SHN408" s="12"/>
      <c r="SHO408" s="12"/>
      <c r="SHP408" s="12"/>
      <c r="SHQ408" s="12"/>
      <c r="SHR408" s="12"/>
      <c r="SHS408" s="12"/>
      <c r="SHT408" s="12"/>
      <c r="SHU408" s="12"/>
      <c r="SHV408" s="12"/>
      <c r="SHW408" s="12"/>
      <c r="SHX408" s="12"/>
      <c r="SHY408" s="12"/>
      <c r="SHZ408" s="12"/>
      <c r="SIA408" s="12"/>
      <c r="SIB408" s="12"/>
      <c r="SIC408" s="12"/>
      <c r="SID408" s="12"/>
      <c r="SIE408" s="12"/>
      <c r="SIF408" s="12"/>
      <c r="SIG408" s="12"/>
      <c r="SIH408" s="12"/>
      <c r="SII408" s="12"/>
      <c r="SIJ408" s="12"/>
      <c r="SIK408" s="12"/>
      <c r="SIL408" s="12"/>
      <c r="SIM408" s="12"/>
      <c r="SIN408" s="12"/>
      <c r="SIO408" s="12"/>
      <c r="SIP408" s="12"/>
      <c r="SIQ408" s="12"/>
      <c r="SIR408" s="12"/>
      <c r="SIS408" s="12"/>
      <c r="SIT408" s="12"/>
      <c r="SIU408" s="12"/>
      <c r="SIV408" s="12"/>
      <c r="SIW408" s="12"/>
      <c r="SIX408" s="12"/>
      <c r="SIY408" s="12"/>
      <c r="SIZ408" s="12"/>
      <c r="SJA408" s="12"/>
      <c r="SJB408" s="12"/>
      <c r="SJC408" s="12"/>
      <c r="SJD408" s="12"/>
      <c r="SJE408" s="12"/>
      <c r="SJF408" s="12"/>
      <c r="SJG408" s="12"/>
      <c r="SJH408" s="12"/>
      <c r="SJI408" s="12"/>
      <c r="SJJ408" s="12"/>
      <c r="SJK408" s="12"/>
      <c r="SJL408" s="12"/>
      <c r="SJM408" s="12"/>
      <c r="SJN408" s="12"/>
      <c r="SJO408" s="12"/>
      <c r="SJP408" s="12"/>
      <c r="SJQ408" s="12"/>
      <c r="SJR408" s="12"/>
      <c r="SJS408" s="12"/>
      <c r="SJT408" s="12"/>
      <c r="SJU408" s="12"/>
      <c r="SJV408" s="12"/>
      <c r="SJW408" s="12"/>
      <c r="SJX408" s="12"/>
      <c r="SJY408" s="12"/>
      <c r="SJZ408" s="12"/>
      <c r="SKA408" s="12"/>
      <c r="SKB408" s="12"/>
      <c r="SKC408" s="12"/>
      <c r="SKD408" s="12"/>
      <c r="SKE408" s="12"/>
      <c r="SKF408" s="12"/>
      <c r="SKG408" s="12"/>
      <c r="SKH408" s="12"/>
      <c r="SKI408" s="12"/>
      <c r="SKJ408" s="12"/>
      <c r="SKK408" s="12"/>
      <c r="SKL408" s="12"/>
      <c r="SKM408" s="12"/>
      <c r="SKN408" s="12"/>
      <c r="SKO408" s="12"/>
      <c r="SKP408" s="12"/>
      <c r="SKQ408" s="12"/>
      <c r="SKR408" s="12"/>
      <c r="SKS408" s="12"/>
      <c r="SKT408" s="12"/>
      <c r="SKU408" s="12"/>
      <c r="SKV408" s="12"/>
      <c r="SKW408" s="12"/>
      <c r="SKX408" s="12"/>
      <c r="SKY408" s="12"/>
      <c r="SKZ408" s="12"/>
      <c r="SLA408" s="12"/>
      <c r="SLB408" s="12"/>
      <c r="SLC408" s="12"/>
      <c r="SLD408" s="12"/>
      <c r="SLE408" s="12"/>
      <c r="SLF408" s="12"/>
      <c r="SLG408" s="12"/>
      <c r="SLH408" s="12"/>
      <c r="SLI408" s="12"/>
      <c r="SLJ408" s="12"/>
      <c r="SLK408" s="12"/>
      <c r="SLL408" s="12"/>
      <c r="SLM408" s="12"/>
      <c r="SLN408" s="12"/>
      <c r="SLO408" s="12"/>
      <c r="SLP408" s="12"/>
      <c r="SLQ408" s="12"/>
      <c r="SLR408" s="12"/>
      <c r="SLS408" s="12"/>
      <c r="SLT408" s="12"/>
      <c r="SLU408" s="12"/>
      <c r="SLV408" s="12"/>
      <c r="SLW408" s="12"/>
      <c r="SLX408" s="12"/>
      <c r="SLY408" s="12"/>
      <c r="SLZ408" s="12"/>
      <c r="SMA408" s="12"/>
      <c r="SMB408" s="12"/>
      <c r="SMC408" s="12"/>
      <c r="SMD408" s="12"/>
      <c r="SME408" s="12"/>
      <c r="SMF408" s="12"/>
      <c r="SMG408" s="12"/>
      <c r="SMH408" s="12"/>
      <c r="SMI408" s="12"/>
      <c r="SMJ408" s="12"/>
      <c r="SMK408" s="12"/>
      <c r="SML408" s="12"/>
      <c r="SMM408" s="12"/>
      <c r="SMN408" s="12"/>
      <c r="SMO408" s="12"/>
      <c r="SMP408" s="12"/>
      <c r="SMQ408" s="12"/>
      <c r="SMR408" s="12"/>
      <c r="SMS408" s="12"/>
      <c r="SMT408" s="12"/>
      <c r="SMU408" s="12"/>
      <c r="SMV408" s="12"/>
      <c r="SMW408" s="12"/>
      <c r="SMX408" s="12"/>
      <c r="SMY408" s="12"/>
      <c r="SMZ408" s="12"/>
      <c r="SNA408" s="12"/>
      <c r="SNB408" s="12"/>
      <c r="SNC408" s="12"/>
      <c r="SND408" s="12"/>
      <c r="SNE408" s="12"/>
      <c r="SNF408" s="12"/>
      <c r="SNG408" s="12"/>
      <c r="SNH408" s="12"/>
      <c r="SNI408" s="12"/>
      <c r="SNJ408" s="12"/>
      <c r="SNK408" s="12"/>
      <c r="SNL408" s="12"/>
      <c r="SNM408" s="12"/>
      <c r="SNN408" s="12"/>
      <c r="SNO408" s="12"/>
      <c r="SNP408" s="12"/>
      <c r="SNQ408" s="12"/>
      <c r="SNR408" s="12"/>
      <c r="SNS408" s="12"/>
      <c r="SNT408" s="12"/>
      <c r="SNU408" s="12"/>
      <c r="SNV408" s="12"/>
      <c r="SNW408" s="12"/>
      <c r="SNX408" s="12"/>
      <c r="SNY408" s="12"/>
      <c r="SNZ408" s="12"/>
      <c r="SOA408" s="12"/>
      <c r="SOB408" s="12"/>
      <c r="SOC408" s="12"/>
      <c r="SOD408" s="12"/>
      <c r="SOE408" s="12"/>
      <c r="SOF408" s="12"/>
      <c r="SOG408" s="12"/>
      <c r="SOH408" s="12"/>
      <c r="SOI408" s="12"/>
      <c r="SOJ408" s="12"/>
      <c r="SOK408" s="12"/>
      <c r="SOL408" s="12"/>
      <c r="SOM408" s="12"/>
      <c r="SON408" s="12"/>
      <c r="SOO408" s="12"/>
      <c r="SOP408" s="12"/>
      <c r="SOQ408" s="12"/>
      <c r="SOR408" s="12"/>
      <c r="SOS408" s="12"/>
      <c r="SOT408" s="12"/>
      <c r="SOU408" s="12"/>
      <c r="SOV408" s="12"/>
      <c r="SOW408" s="12"/>
      <c r="SOX408" s="12"/>
      <c r="SOY408" s="12"/>
      <c r="SOZ408" s="12"/>
      <c r="SPA408" s="12"/>
      <c r="SPB408" s="12"/>
      <c r="SPC408" s="12"/>
      <c r="SPD408" s="12"/>
      <c r="SPE408" s="12"/>
      <c r="SPF408" s="12"/>
      <c r="SPG408" s="12"/>
      <c r="SPH408" s="12"/>
      <c r="SPI408" s="12"/>
      <c r="SPJ408" s="12"/>
      <c r="SPK408" s="12"/>
      <c r="SPL408" s="12"/>
      <c r="SPM408" s="12"/>
      <c r="SPN408" s="12"/>
      <c r="SPO408" s="12"/>
      <c r="SPP408" s="12"/>
      <c r="SPQ408" s="12"/>
      <c r="SPR408" s="12"/>
      <c r="SPS408" s="12"/>
      <c r="SPT408" s="12"/>
      <c r="SPU408" s="12"/>
      <c r="SPV408" s="12"/>
      <c r="SPW408" s="12"/>
      <c r="SPX408" s="12"/>
      <c r="SPY408" s="12"/>
      <c r="SPZ408" s="12"/>
      <c r="SQA408" s="12"/>
      <c r="SQB408" s="12"/>
      <c r="SQC408" s="12"/>
      <c r="SQD408" s="12"/>
      <c r="SQE408" s="12"/>
      <c r="SQF408" s="12"/>
      <c r="SQG408" s="12"/>
      <c r="SQH408" s="12"/>
      <c r="SQI408" s="12"/>
      <c r="SQJ408" s="12"/>
      <c r="SQK408" s="12"/>
      <c r="SQL408" s="12"/>
      <c r="SQM408" s="12"/>
      <c r="SQN408" s="12"/>
      <c r="SQO408" s="12"/>
      <c r="SQP408" s="12"/>
      <c r="SQQ408" s="12"/>
      <c r="SQR408" s="12"/>
      <c r="SQS408" s="12"/>
      <c r="SQT408" s="12"/>
      <c r="SQU408" s="12"/>
      <c r="SQV408" s="12"/>
      <c r="SQW408" s="12"/>
      <c r="SQX408" s="12"/>
      <c r="SQY408" s="12"/>
      <c r="SQZ408" s="12"/>
      <c r="SRA408" s="12"/>
      <c r="SRB408" s="12"/>
      <c r="SRC408" s="12"/>
      <c r="SRD408" s="12"/>
      <c r="SRE408" s="12"/>
      <c r="SRF408" s="12"/>
      <c r="SRG408" s="12"/>
      <c r="SRH408" s="12"/>
      <c r="SRI408" s="12"/>
      <c r="SRJ408" s="12"/>
      <c r="SRK408" s="12"/>
      <c r="SRL408" s="12"/>
      <c r="SRM408" s="12"/>
      <c r="SRN408" s="12"/>
      <c r="SRO408" s="12"/>
      <c r="SRP408" s="12"/>
      <c r="SRQ408" s="12"/>
      <c r="SRR408" s="12"/>
      <c r="SRS408" s="12"/>
      <c r="SRT408" s="12"/>
      <c r="SRU408" s="12"/>
      <c r="SRV408" s="12"/>
      <c r="SRW408" s="12"/>
      <c r="SRX408" s="12"/>
      <c r="SRY408" s="12"/>
      <c r="SRZ408" s="12"/>
      <c r="SSA408" s="12"/>
      <c r="SSB408" s="12"/>
      <c r="SSC408" s="12"/>
      <c r="SSD408" s="12"/>
      <c r="SSE408" s="12"/>
      <c r="SSF408" s="12"/>
      <c r="SSG408" s="12"/>
      <c r="SSH408" s="12"/>
      <c r="SSI408" s="12"/>
      <c r="SSJ408" s="12"/>
      <c r="SSK408" s="12"/>
      <c r="SSL408" s="12"/>
      <c r="SSM408" s="12"/>
      <c r="SSN408" s="12"/>
      <c r="SSO408" s="12"/>
      <c r="SSP408" s="12"/>
      <c r="SSQ408" s="12"/>
      <c r="SSR408" s="12"/>
      <c r="SSS408" s="12"/>
      <c r="SST408" s="12"/>
      <c r="SSU408" s="12"/>
      <c r="SSV408" s="12"/>
      <c r="SSW408" s="12"/>
      <c r="SSX408" s="12"/>
      <c r="SSY408" s="12"/>
      <c r="SSZ408" s="12"/>
      <c r="STA408" s="12"/>
      <c r="STB408" s="12"/>
      <c r="STC408" s="12"/>
      <c r="STD408" s="12"/>
      <c r="STE408" s="12"/>
      <c r="STF408" s="12"/>
      <c r="STG408" s="12"/>
      <c r="STH408" s="12"/>
      <c r="STI408" s="12"/>
      <c r="STJ408" s="12"/>
      <c r="STK408" s="12"/>
      <c r="STL408" s="12"/>
      <c r="STM408" s="12"/>
      <c r="STN408" s="12"/>
      <c r="STO408" s="12"/>
      <c r="STP408" s="12"/>
      <c r="STQ408" s="12"/>
      <c r="STR408" s="12"/>
      <c r="STS408" s="12"/>
      <c r="STT408" s="12"/>
      <c r="STU408" s="12"/>
      <c r="STV408" s="12"/>
      <c r="STW408" s="12"/>
      <c r="STX408" s="12"/>
      <c r="STY408" s="12"/>
      <c r="STZ408" s="12"/>
      <c r="SUA408" s="12"/>
      <c r="SUB408" s="12"/>
      <c r="SUC408" s="12"/>
      <c r="SUD408" s="12"/>
      <c r="SUE408" s="12"/>
      <c r="SUF408" s="12"/>
      <c r="SUG408" s="12"/>
      <c r="SUH408" s="12"/>
      <c r="SUI408" s="12"/>
      <c r="SUJ408" s="12"/>
      <c r="SUK408" s="12"/>
      <c r="SUL408" s="12"/>
      <c r="SUM408" s="12"/>
      <c r="SUN408" s="12"/>
      <c r="SUO408" s="12"/>
      <c r="SUP408" s="12"/>
      <c r="SUQ408" s="12"/>
      <c r="SUR408" s="12"/>
      <c r="SUS408" s="12"/>
      <c r="SUT408" s="12"/>
      <c r="SUU408" s="12"/>
      <c r="SUV408" s="12"/>
      <c r="SUW408" s="12"/>
      <c r="SUX408" s="12"/>
      <c r="SUY408" s="12"/>
      <c r="SUZ408" s="12"/>
      <c r="SVA408" s="12"/>
      <c r="SVB408" s="12"/>
      <c r="SVC408" s="12"/>
      <c r="SVD408" s="12"/>
      <c r="SVE408" s="12"/>
      <c r="SVF408" s="12"/>
      <c r="SVG408" s="12"/>
      <c r="SVH408" s="12"/>
      <c r="SVI408" s="12"/>
      <c r="SVJ408" s="12"/>
      <c r="SVK408" s="12"/>
      <c r="SVL408" s="12"/>
      <c r="SVM408" s="12"/>
      <c r="SVN408" s="12"/>
      <c r="SVO408" s="12"/>
      <c r="SVP408" s="12"/>
      <c r="SVQ408" s="12"/>
      <c r="SVR408" s="12"/>
      <c r="SVS408" s="12"/>
      <c r="SVT408" s="12"/>
      <c r="SVU408" s="12"/>
      <c r="SVV408" s="12"/>
      <c r="SVW408" s="12"/>
      <c r="SVX408" s="12"/>
      <c r="SVY408" s="12"/>
      <c r="SVZ408" s="12"/>
      <c r="SWA408" s="12"/>
      <c r="SWB408" s="12"/>
      <c r="SWC408" s="12"/>
      <c r="SWD408" s="12"/>
      <c r="SWE408" s="12"/>
      <c r="SWF408" s="12"/>
      <c r="SWG408" s="12"/>
      <c r="SWH408" s="12"/>
      <c r="SWI408" s="12"/>
      <c r="SWJ408" s="12"/>
      <c r="SWK408" s="12"/>
      <c r="SWL408" s="12"/>
      <c r="SWM408" s="12"/>
      <c r="SWN408" s="12"/>
      <c r="SWO408" s="12"/>
      <c r="SWP408" s="12"/>
      <c r="SWQ408" s="12"/>
      <c r="SWR408" s="12"/>
      <c r="SWS408" s="12"/>
      <c r="SWT408" s="12"/>
      <c r="SWU408" s="12"/>
      <c r="SWV408" s="12"/>
      <c r="SWW408" s="12"/>
      <c r="SWX408" s="12"/>
      <c r="SWY408" s="12"/>
      <c r="SWZ408" s="12"/>
      <c r="SXA408" s="12"/>
      <c r="SXB408" s="12"/>
      <c r="SXC408" s="12"/>
      <c r="SXD408" s="12"/>
      <c r="SXE408" s="12"/>
      <c r="SXF408" s="12"/>
      <c r="SXG408" s="12"/>
      <c r="SXH408" s="12"/>
      <c r="SXI408" s="12"/>
      <c r="SXJ408" s="12"/>
      <c r="SXK408" s="12"/>
      <c r="SXL408" s="12"/>
      <c r="SXM408" s="12"/>
      <c r="SXN408" s="12"/>
      <c r="SXO408" s="12"/>
      <c r="SXP408" s="12"/>
      <c r="SXQ408" s="12"/>
      <c r="SXR408" s="12"/>
      <c r="SXS408" s="12"/>
      <c r="SXT408" s="12"/>
      <c r="SXU408" s="12"/>
      <c r="SXV408" s="12"/>
      <c r="SXW408" s="12"/>
      <c r="SXX408" s="12"/>
      <c r="SXY408" s="12"/>
      <c r="SXZ408" s="12"/>
      <c r="SYA408" s="12"/>
      <c r="SYB408" s="12"/>
      <c r="SYC408" s="12"/>
      <c r="SYD408" s="12"/>
      <c r="SYE408" s="12"/>
      <c r="SYF408" s="12"/>
      <c r="SYG408" s="12"/>
      <c r="SYH408" s="12"/>
      <c r="SYI408" s="12"/>
      <c r="SYJ408" s="12"/>
      <c r="SYK408" s="12"/>
      <c r="SYL408" s="12"/>
      <c r="SYM408" s="12"/>
      <c r="SYN408" s="12"/>
      <c r="SYO408" s="12"/>
      <c r="SYP408" s="12"/>
      <c r="SYQ408" s="12"/>
      <c r="SYR408" s="12"/>
      <c r="SYS408" s="12"/>
      <c r="SYT408" s="12"/>
      <c r="SYU408" s="12"/>
      <c r="SYV408" s="12"/>
      <c r="SYW408" s="12"/>
      <c r="SYX408" s="12"/>
      <c r="SYY408" s="12"/>
      <c r="SYZ408" s="12"/>
      <c r="SZA408" s="12"/>
      <c r="SZB408" s="12"/>
      <c r="SZC408" s="12"/>
      <c r="SZD408" s="12"/>
      <c r="SZE408" s="12"/>
      <c r="SZF408" s="12"/>
      <c r="SZG408" s="12"/>
      <c r="SZH408" s="12"/>
      <c r="SZI408" s="12"/>
      <c r="SZJ408" s="12"/>
      <c r="SZK408" s="12"/>
      <c r="SZL408" s="12"/>
      <c r="SZM408" s="12"/>
      <c r="SZN408" s="12"/>
      <c r="SZO408" s="12"/>
      <c r="SZP408" s="12"/>
      <c r="SZQ408" s="12"/>
      <c r="SZR408" s="12"/>
      <c r="SZS408" s="12"/>
      <c r="SZT408" s="12"/>
      <c r="SZU408" s="12"/>
      <c r="SZV408" s="12"/>
      <c r="SZW408" s="12"/>
      <c r="SZX408" s="12"/>
      <c r="SZY408" s="12"/>
      <c r="SZZ408" s="12"/>
      <c r="TAA408" s="12"/>
      <c r="TAB408" s="12"/>
      <c r="TAC408" s="12"/>
      <c r="TAD408" s="12"/>
      <c r="TAE408" s="12"/>
      <c r="TAF408" s="12"/>
      <c r="TAG408" s="12"/>
      <c r="TAH408" s="12"/>
      <c r="TAI408" s="12"/>
      <c r="TAJ408" s="12"/>
      <c r="TAK408" s="12"/>
      <c r="TAL408" s="12"/>
      <c r="TAM408" s="12"/>
      <c r="TAN408" s="12"/>
      <c r="TAO408" s="12"/>
      <c r="TAP408" s="12"/>
      <c r="TAQ408" s="12"/>
      <c r="TAR408" s="12"/>
      <c r="TAS408" s="12"/>
      <c r="TAT408" s="12"/>
      <c r="TAU408" s="12"/>
      <c r="TAV408" s="12"/>
      <c r="TAW408" s="12"/>
      <c r="TAX408" s="12"/>
      <c r="TAY408" s="12"/>
      <c r="TAZ408" s="12"/>
      <c r="TBA408" s="12"/>
      <c r="TBB408" s="12"/>
      <c r="TBC408" s="12"/>
      <c r="TBD408" s="12"/>
      <c r="TBE408" s="12"/>
      <c r="TBF408" s="12"/>
      <c r="TBG408" s="12"/>
      <c r="TBH408" s="12"/>
      <c r="TBI408" s="12"/>
      <c r="TBJ408" s="12"/>
      <c r="TBK408" s="12"/>
      <c r="TBL408" s="12"/>
      <c r="TBM408" s="12"/>
      <c r="TBN408" s="12"/>
      <c r="TBO408" s="12"/>
      <c r="TBP408" s="12"/>
      <c r="TBQ408" s="12"/>
      <c r="TBR408" s="12"/>
      <c r="TBS408" s="12"/>
      <c r="TBT408" s="12"/>
      <c r="TBU408" s="12"/>
      <c r="TBV408" s="12"/>
      <c r="TBW408" s="12"/>
      <c r="TBX408" s="12"/>
      <c r="TBY408" s="12"/>
      <c r="TBZ408" s="12"/>
      <c r="TCA408" s="12"/>
      <c r="TCB408" s="12"/>
      <c r="TCC408" s="12"/>
      <c r="TCD408" s="12"/>
      <c r="TCE408" s="12"/>
      <c r="TCF408" s="12"/>
      <c r="TCG408" s="12"/>
      <c r="TCH408" s="12"/>
      <c r="TCI408" s="12"/>
      <c r="TCJ408" s="12"/>
      <c r="TCK408" s="12"/>
      <c r="TCL408" s="12"/>
      <c r="TCM408" s="12"/>
      <c r="TCN408" s="12"/>
      <c r="TCO408" s="12"/>
      <c r="TCP408" s="12"/>
      <c r="TCQ408" s="12"/>
      <c r="TCR408" s="12"/>
      <c r="TCS408" s="12"/>
      <c r="TCT408" s="12"/>
      <c r="TCU408" s="12"/>
      <c r="TCV408" s="12"/>
      <c r="TCW408" s="12"/>
      <c r="TCX408" s="12"/>
      <c r="TCY408" s="12"/>
      <c r="TCZ408" s="12"/>
      <c r="TDA408" s="12"/>
      <c r="TDB408" s="12"/>
      <c r="TDC408" s="12"/>
      <c r="TDD408" s="12"/>
      <c r="TDE408" s="12"/>
      <c r="TDF408" s="12"/>
      <c r="TDG408" s="12"/>
      <c r="TDH408" s="12"/>
      <c r="TDI408" s="12"/>
      <c r="TDJ408" s="12"/>
      <c r="TDK408" s="12"/>
      <c r="TDL408" s="12"/>
      <c r="TDM408" s="12"/>
      <c r="TDN408" s="12"/>
      <c r="TDO408" s="12"/>
      <c r="TDP408" s="12"/>
      <c r="TDQ408" s="12"/>
      <c r="TDR408" s="12"/>
      <c r="TDS408" s="12"/>
      <c r="TDT408" s="12"/>
      <c r="TDU408" s="12"/>
      <c r="TDV408" s="12"/>
      <c r="TDW408" s="12"/>
      <c r="TDX408" s="12"/>
      <c r="TDY408" s="12"/>
      <c r="TDZ408" s="12"/>
      <c r="TEA408" s="12"/>
      <c r="TEB408" s="12"/>
      <c r="TEC408" s="12"/>
      <c r="TED408" s="12"/>
      <c r="TEE408" s="12"/>
      <c r="TEF408" s="12"/>
      <c r="TEG408" s="12"/>
      <c r="TEH408" s="12"/>
      <c r="TEI408" s="12"/>
      <c r="TEJ408" s="12"/>
      <c r="TEK408" s="12"/>
      <c r="TEL408" s="12"/>
      <c r="TEM408" s="12"/>
      <c r="TEN408" s="12"/>
      <c r="TEO408" s="12"/>
      <c r="TEP408" s="12"/>
      <c r="TEQ408" s="12"/>
      <c r="TER408" s="12"/>
      <c r="TES408" s="12"/>
      <c r="TET408" s="12"/>
      <c r="TEU408" s="12"/>
      <c r="TEV408" s="12"/>
      <c r="TEW408" s="12"/>
      <c r="TEX408" s="12"/>
      <c r="TEY408" s="12"/>
      <c r="TEZ408" s="12"/>
      <c r="TFA408" s="12"/>
      <c r="TFB408" s="12"/>
      <c r="TFC408" s="12"/>
      <c r="TFD408" s="12"/>
      <c r="TFE408" s="12"/>
      <c r="TFF408" s="12"/>
      <c r="TFG408" s="12"/>
      <c r="TFH408" s="12"/>
      <c r="TFI408" s="12"/>
      <c r="TFJ408" s="12"/>
      <c r="TFK408" s="12"/>
      <c r="TFL408" s="12"/>
      <c r="TFM408" s="12"/>
      <c r="TFN408" s="12"/>
      <c r="TFO408" s="12"/>
      <c r="TFP408" s="12"/>
      <c r="TFQ408" s="12"/>
      <c r="TFR408" s="12"/>
      <c r="TFS408" s="12"/>
      <c r="TFT408" s="12"/>
      <c r="TFU408" s="12"/>
      <c r="TFV408" s="12"/>
      <c r="TFW408" s="12"/>
      <c r="TFX408" s="12"/>
      <c r="TFY408" s="12"/>
      <c r="TFZ408" s="12"/>
      <c r="TGA408" s="12"/>
      <c r="TGB408" s="12"/>
      <c r="TGC408" s="12"/>
      <c r="TGD408" s="12"/>
      <c r="TGE408" s="12"/>
      <c r="TGF408" s="12"/>
      <c r="TGG408" s="12"/>
      <c r="TGH408" s="12"/>
      <c r="TGI408" s="12"/>
      <c r="TGJ408" s="12"/>
      <c r="TGK408" s="12"/>
      <c r="TGL408" s="12"/>
      <c r="TGM408" s="12"/>
      <c r="TGN408" s="12"/>
      <c r="TGO408" s="12"/>
      <c r="TGP408" s="12"/>
      <c r="TGQ408" s="12"/>
      <c r="TGR408" s="12"/>
      <c r="TGS408" s="12"/>
      <c r="TGT408" s="12"/>
      <c r="TGU408" s="12"/>
      <c r="TGV408" s="12"/>
      <c r="TGW408" s="12"/>
      <c r="TGX408" s="12"/>
      <c r="TGY408" s="12"/>
      <c r="TGZ408" s="12"/>
      <c r="THA408" s="12"/>
      <c r="THB408" s="12"/>
      <c r="THC408" s="12"/>
      <c r="THD408" s="12"/>
      <c r="THE408" s="12"/>
      <c r="THF408" s="12"/>
      <c r="THG408" s="12"/>
      <c r="THH408" s="12"/>
      <c r="THI408" s="12"/>
      <c r="THJ408" s="12"/>
      <c r="THK408" s="12"/>
      <c r="THL408" s="12"/>
      <c r="THM408" s="12"/>
      <c r="THN408" s="12"/>
      <c r="THO408" s="12"/>
      <c r="THP408" s="12"/>
      <c r="THQ408" s="12"/>
      <c r="THR408" s="12"/>
      <c r="THS408" s="12"/>
      <c r="THT408" s="12"/>
      <c r="THU408" s="12"/>
      <c r="THV408" s="12"/>
      <c r="THW408" s="12"/>
      <c r="THX408" s="12"/>
      <c r="THY408" s="12"/>
      <c r="THZ408" s="12"/>
      <c r="TIA408" s="12"/>
      <c r="TIB408" s="12"/>
      <c r="TIC408" s="12"/>
      <c r="TID408" s="12"/>
      <c r="TIE408" s="12"/>
      <c r="TIF408" s="12"/>
      <c r="TIG408" s="12"/>
      <c r="TIH408" s="12"/>
      <c r="TII408" s="12"/>
      <c r="TIJ408" s="12"/>
      <c r="TIK408" s="12"/>
      <c r="TIL408" s="12"/>
      <c r="TIM408" s="12"/>
      <c r="TIN408" s="12"/>
      <c r="TIO408" s="12"/>
      <c r="TIP408" s="12"/>
      <c r="TIQ408" s="12"/>
      <c r="TIR408" s="12"/>
      <c r="TIS408" s="12"/>
      <c r="TIT408" s="12"/>
      <c r="TIU408" s="12"/>
      <c r="TIV408" s="12"/>
      <c r="TIW408" s="12"/>
      <c r="TIX408" s="12"/>
      <c r="TIY408" s="12"/>
      <c r="TIZ408" s="12"/>
      <c r="TJA408" s="12"/>
      <c r="TJB408" s="12"/>
      <c r="TJC408" s="12"/>
      <c r="TJD408" s="12"/>
      <c r="TJE408" s="12"/>
      <c r="TJF408" s="12"/>
      <c r="TJG408" s="12"/>
      <c r="TJH408" s="12"/>
      <c r="TJI408" s="12"/>
      <c r="TJJ408" s="12"/>
      <c r="TJK408" s="12"/>
      <c r="TJL408" s="12"/>
      <c r="TJM408" s="12"/>
      <c r="TJN408" s="12"/>
      <c r="TJO408" s="12"/>
      <c r="TJP408" s="12"/>
      <c r="TJQ408" s="12"/>
      <c r="TJR408" s="12"/>
      <c r="TJS408" s="12"/>
      <c r="TJT408" s="12"/>
      <c r="TJU408" s="12"/>
      <c r="TJV408" s="12"/>
      <c r="TJW408" s="12"/>
      <c r="TJX408" s="12"/>
      <c r="TJY408" s="12"/>
      <c r="TJZ408" s="12"/>
      <c r="TKA408" s="12"/>
      <c r="TKB408" s="12"/>
      <c r="TKC408" s="12"/>
      <c r="TKD408" s="12"/>
      <c r="TKE408" s="12"/>
      <c r="TKF408" s="12"/>
      <c r="TKG408" s="12"/>
      <c r="TKH408" s="12"/>
      <c r="TKI408" s="12"/>
      <c r="TKJ408" s="12"/>
      <c r="TKK408" s="12"/>
      <c r="TKL408" s="12"/>
      <c r="TKM408" s="12"/>
      <c r="TKN408" s="12"/>
      <c r="TKO408" s="12"/>
      <c r="TKP408" s="12"/>
      <c r="TKQ408" s="12"/>
      <c r="TKR408" s="12"/>
      <c r="TKS408" s="12"/>
      <c r="TKT408" s="12"/>
      <c r="TKU408" s="12"/>
      <c r="TKV408" s="12"/>
      <c r="TKW408" s="12"/>
      <c r="TKX408" s="12"/>
      <c r="TKY408" s="12"/>
      <c r="TKZ408" s="12"/>
      <c r="TLA408" s="12"/>
      <c r="TLB408" s="12"/>
      <c r="TLC408" s="12"/>
      <c r="TLD408" s="12"/>
      <c r="TLE408" s="12"/>
      <c r="TLF408" s="12"/>
      <c r="TLG408" s="12"/>
      <c r="TLH408" s="12"/>
      <c r="TLI408" s="12"/>
      <c r="TLJ408" s="12"/>
      <c r="TLK408" s="12"/>
      <c r="TLL408" s="12"/>
      <c r="TLM408" s="12"/>
      <c r="TLN408" s="12"/>
      <c r="TLO408" s="12"/>
      <c r="TLP408" s="12"/>
      <c r="TLQ408" s="12"/>
      <c r="TLR408" s="12"/>
      <c r="TLS408" s="12"/>
      <c r="TLT408" s="12"/>
      <c r="TLU408" s="12"/>
      <c r="TLV408" s="12"/>
      <c r="TLW408" s="12"/>
      <c r="TLX408" s="12"/>
      <c r="TLY408" s="12"/>
      <c r="TLZ408" s="12"/>
      <c r="TMA408" s="12"/>
      <c r="TMB408" s="12"/>
      <c r="TMC408" s="12"/>
      <c r="TMD408" s="12"/>
      <c r="TME408" s="12"/>
      <c r="TMF408" s="12"/>
      <c r="TMG408" s="12"/>
      <c r="TMH408" s="12"/>
      <c r="TMI408" s="12"/>
      <c r="TMJ408" s="12"/>
      <c r="TMK408" s="12"/>
      <c r="TML408" s="12"/>
      <c r="TMM408" s="12"/>
      <c r="TMN408" s="12"/>
      <c r="TMO408" s="12"/>
      <c r="TMP408" s="12"/>
      <c r="TMQ408" s="12"/>
      <c r="TMR408" s="12"/>
      <c r="TMS408" s="12"/>
      <c r="TMT408" s="12"/>
      <c r="TMU408" s="12"/>
      <c r="TMV408" s="12"/>
      <c r="TMW408" s="12"/>
      <c r="TMX408" s="12"/>
      <c r="TMY408" s="12"/>
      <c r="TMZ408" s="12"/>
      <c r="TNA408" s="12"/>
      <c r="TNB408" s="12"/>
      <c r="TNC408" s="12"/>
      <c r="TND408" s="12"/>
      <c r="TNE408" s="12"/>
      <c r="TNF408" s="12"/>
      <c r="TNG408" s="12"/>
      <c r="TNH408" s="12"/>
      <c r="TNI408" s="12"/>
      <c r="TNJ408" s="12"/>
      <c r="TNK408" s="12"/>
      <c r="TNL408" s="12"/>
      <c r="TNM408" s="12"/>
      <c r="TNN408" s="12"/>
      <c r="TNO408" s="12"/>
      <c r="TNP408" s="12"/>
      <c r="TNQ408" s="12"/>
      <c r="TNR408" s="12"/>
      <c r="TNS408" s="12"/>
      <c r="TNT408" s="12"/>
      <c r="TNU408" s="12"/>
      <c r="TNV408" s="12"/>
      <c r="TNW408" s="12"/>
      <c r="TNX408" s="12"/>
      <c r="TNY408" s="12"/>
      <c r="TNZ408" s="12"/>
      <c r="TOA408" s="12"/>
      <c r="TOB408" s="12"/>
      <c r="TOC408" s="12"/>
      <c r="TOD408" s="12"/>
      <c r="TOE408" s="12"/>
      <c r="TOF408" s="12"/>
      <c r="TOG408" s="12"/>
      <c r="TOH408" s="12"/>
      <c r="TOI408" s="12"/>
      <c r="TOJ408" s="12"/>
      <c r="TOK408" s="12"/>
      <c r="TOL408" s="12"/>
      <c r="TOM408" s="12"/>
      <c r="TON408" s="12"/>
      <c r="TOO408" s="12"/>
      <c r="TOP408" s="12"/>
      <c r="TOQ408" s="12"/>
      <c r="TOR408" s="12"/>
      <c r="TOS408" s="12"/>
      <c r="TOT408" s="12"/>
      <c r="TOU408" s="12"/>
      <c r="TOV408" s="12"/>
      <c r="TOW408" s="12"/>
      <c r="TOX408" s="12"/>
      <c r="TOY408" s="12"/>
      <c r="TOZ408" s="12"/>
      <c r="TPA408" s="12"/>
      <c r="TPB408" s="12"/>
      <c r="TPC408" s="12"/>
      <c r="TPD408" s="12"/>
      <c r="TPE408" s="12"/>
      <c r="TPF408" s="12"/>
      <c r="TPG408" s="12"/>
      <c r="TPH408" s="12"/>
      <c r="TPI408" s="12"/>
      <c r="TPJ408" s="12"/>
      <c r="TPK408" s="12"/>
      <c r="TPL408" s="12"/>
      <c r="TPM408" s="12"/>
      <c r="TPN408" s="12"/>
      <c r="TPO408" s="12"/>
      <c r="TPP408" s="12"/>
      <c r="TPQ408" s="12"/>
      <c r="TPR408" s="12"/>
      <c r="TPS408" s="12"/>
      <c r="TPT408" s="12"/>
      <c r="TPU408" s="12"/>
      <c r="TPV408" s="12"/>
      <c r="TPW408" s="12"/>
      <c r="TPX408" s="12"/>
      <c r="TPY408" s="12"/>
      <c r="TPZ408" s="12"/>
      <c r="TQA408" s="12"/>
      <c r="TQB408" s="12"/>
      <c r="TQC408" s="12"/>
      <c r="TQD408" s="12"/>
      <c r="TQE408" s="12"/>
      <c r="TQF408" s="12"/>
      <c r="TQG408" s="12"/>
      <c r="TQH408" s="12"/>
      <c r="TQI408" s="12"/>
      <c r="TQJ408" s="12"/>
      <c r="TQK408" s="12"/>
      <c r="TQL408" s="12"/>
      <c r="TQM408" s="12"/>
      <c r="TQN408" s="12"/>
      <c r="TQO408" s="12"/>
      <c r="TQP408" s="12"/>
      <c r="TQQ408" s="12"/>
      <c r="TQR408" s="12"/>
      <c r="TQS408" s="12"/>
      <c r="TQT408" s="12"/>
      <c r="TQU408" s="12"/>
      <c r="TQV408" s="12"/>
      <c r="TQW408" s="12"/>
      <c r="TQX408" s="12"/>
      <c r="TQY408" s="12"/>
      <c r="TQZ408" s="12"/>
      <c r="TRA408" s="12"/>
      <c r="TRB408" s="12"/>
      <c r="TRC408" s="12"/>
      <c r="TRD408" s="12"/>
      <c r="TRE408" s="12"/>
      <c r="TRF408" s="12"/>
      <c r="TRG408" s="12"/>
      <c r="TRH408" s="12"/>
      <c r="TRI408" s="12"/>
      <c r="TRJ408" s="12"/>
      <c r="TRK408" s="12"/>
      <c r="TRL408" s="12"/>
      <c r="TRM408" s="12"/>
      <c r="TRN408" s="12"/>
      <c r="TRO408" s="12"/>
      <c r="TRP408" s="12"/>
      <c r="TRQ408" s="12"/>
      <c r="TRR408" s="12"/>
      <c r="TRS408" s="12"/>
      <c r="TRT408" s="12"/>
      <c r="TRU408" s="12"/>
      <c r="TRV408" s="12"/>
      <c r="TRW408" s="12"/>
      <c r="TRX408" s="12"/>
      <c r="TRY408" s="12"/>
      <c r="TRZ408" s="12"/>
      <c r="TSA408" s="12"/>
      <c r="TSB408" s="12"/>
      <c r="TSC408" s="12"/>
      <c r="TSD408" s="12"/>
      <c r="TSE408" s="12"/>
      <c r="TSF408" s="12"/>
      <c r="TSG408" s="12"/>
      <c r="TSH408" s="12"/>
      <c r="TSI408" s="12"/>
      <c r="TSJ408" s="12"/>
      <c r="TSK408" s="12"/>
      <c r="TSL408" s="12"/>
      <c r="TSM408" s="12"/>
      <c r="TSN408" s="12"/>
      <c r="TSO408" s="12"/>
      <c r="TSP408" s="12"/>
      <c r="TSQ408" s="12"/>
      <c r="TSR408" s="12"/>
      <c r="TSS408" s="12"/>
      <c r="TST408" s="12"/>
      <c r="TSU408" s="12"/>
      <c r="TSV408" s="12"/>
      <c r="TSW408" s="12"/>
      <c r="TSX408" s="12"/>
      <c r="TSY408" s="12"/>
      <c r="TSZ408" s="12"/>
      <c r="TTA408" s="12"/>
      <c r="TTB408" s="12"/>
      <c r="TTC408" s="12"/>
      <c r="TTD408" s="12"/>
      <c r="TTE408" s="12"/>
      <c r="TTF408" s="12"/>
      <c r="TTG408" s="12"/>
      <c r="TTH408" s="12"/>
      <c r="TTI408" s="12"/>
      <c r="TTJ408" s="12"/>
      <c r="TTK408" s="12"/>
      <c r="TTL408" s="12"/>
      <c r="TTM408" s="12"/>
      <c r="TTN408" s="12"/>
      <c r="TTO408" s="12"/>
      <c r="TTP408" s="12"/>
      <c r="TTQ408" s="12"/>
      <c r="TTR408" s="12"/>
      <c r="TTS408" s="12"/>
      <c r="TTT408" s="12"/>
      <c r="TTU408" s="12"/>
      <c r="TTV408" s="12"/>
      <c r="TTW408" s="12"/>
      <c r="TTX408" s="12"/>
      <c r="TTY408" s="12"/>
      <c r="TTZ408" s="12"/>
      <c r="TUA408" s="12"/>
      <c r="TUB408" s="12"/>
      <c r="TUC408" s="12"/>
      <c r="TUD408" s="12"/>
      <c r="TUE408" s="12"/>
      <c r="TUF408" s="12"/>
      <c r="TUG408" s="12"/>
      <c r="TUH408" s="12"/>
      <c r="TUI408" s="12"/>
      <c r="TUJ408" s="12"/>
      <c r="TUK408" s="12"/>
      <c r="TUL408" s="12"/>
      <c r="TUM408" s="12"/>
      <c r="TUN408" s="12"/>
      <c r="TUO408" s="12"/>
      <c r="TUP408" s="12"/>
      <c r="TUQ408" s="12"/>
      <c r="TUR408" s="12"/>
      <c r="TUS408" s="12"/>
      <c r="TUT408" s="12"/>
      <c r="TUU408" s="12"/>
      <c r="TUV408" s="12"/>
      <c r="TUW408" s="12"/>
      <c r="TUX408" s="12"/>
      <c r="TUY408" s="12"/>
      <c r="TUZ408" s="12"/>
      <c r="TVA408" s="12"/>
      <c r="TVB408" s="12"/>
      <c r="TVC408" s="12"/>
      <c r="TVD408" s="12"/>
      <c r="TVE408" s="12"/>
      <c r="TVF408" s="12"/>
      <c r="TVG408" s="12"/>
      <c r="TVH408" s="12"/>
      <c r="TVI408" s="12"/>
      <c r="TVJ408" s="12"/>
      <c r="TVK408" s="12"/>
      <c r="TVL408" s="12"/>
      <c r="TVM408" s="12"/>
      <c r="TVN408" s="12"/>
      <c r="TVO408" s="12"/>
      <c r="TVP408" s="12"/>
      <c r="TVQ408" s="12"/>
      <c r="TVR408" s="12"/>
      <c r="TVS408" s="12"/>
      <c r="TVT408" s="12"/>
      <c r="TVU408" s="12"/>
      <c r="TVV408" s="12"/>
      <c r="TVW408" s="12"/>
      <c r="TVX408" s="12"/>
      <c r="TVY408" s="12"/>
      <c r="TVZ408" s="12"/>
      <c r="TWA408" s="12"/>
      <c r="TWB408" s="12"/>
      <c r="TWC408" s="12"/>
      <c r="TWD408" s="12"/>
      <c r="TWE408" s="12"/>
      <c r="TWF408" s="12"/>
      <c r="TWG408" s="12"/>
      <c r="TWH408" s="12"/>
      <c r="TWI408" s="12"/>
      <c r="TWJ408" s="12"/>
      <c r="TWK408" s="12"/>
      <c r="TWL408" s="12"/>
      <c r="TWM408" s="12"/>
      <c r="TWN408" s="12"/>
      <c r="TWO408" s="12"/>
      <c r="TWP408" s="12"/>
      <c r="TWQ408" s="12"/>
      <c r="TWR408" s="12"/>
      <c r="TWS408" s="12"/>
      <c r="TWT408" s="12"/>
      <c r="TWU408" s="12"/>
      <c r="TWV408" s="12"/>
      <c r="TWW408" s="12"/>
      <c r="TWX408" s="12"/>
      <c r="TWY408" s="12"/>
      <c r="TWZ408" s="12"/>
      <c r="TXA408" s="12"/>
      <c r="TXB408" s="12"/>
      <c r="TXC408" s="12"/>
      <c r="TXD408" s="12"/>
      <c r="TXE408" s="12"/>
      <c r="TXF408" s="12"/>
      <c r="TXG408" s="12"/>
      <c r="TXH408" s="12"/>
      <c r="TXI408" s="12"/>
      <c r="TXJ408" s="12"/>
      <c r="TXK408" s="12"/>
      <c r="TXL408" s="12"/>
      <c r="TXM408" s="12"/>
      <c r="TXN408" s="12"/>
      <c r="TXO408" s="12"/>
      <c r="TXP408" s="12"/>
      <c r="TXQ408" s="12"/>
      <c r="TXR408" s="12"/>
      <c r="TXS408" s="12"/>
      <c r="TXT408" s="12"/>
      <c r="TXU408" s="12"/>
      <c r="TXV408" s="12"/>
      <c r="TXW408" s="12"/>
      <c r="TXX408" s="12"/>
      <c r="TXY408" s="12"/>
      <c r="TXZ408" s="12"/>
      <c r="TYA408" s="12"/>
      <c r="TYB408" s="12"/>
      <c r="TYC408" s="12"/>
      <c r="TYD408" s="12"/>
      <c r="TYE408" s="12"/>
      <c r="TYF408" s="12"/>
      <c r="TYG408" s="12"/>
      <c r="TYH408" s="12"/>
      <c r="TYI408" s="12"/>
      <c r="TYJ408" s="12"/>
      <c r="TYK408" s="12"/>
      <c r="TYL408" s="12"/>
      <c r="TYM408" s="12"/>
      <c r="TYN408" s="12"/>
      <c r="TYO408" s="12"/>
      <c r="TYP408" s="12"/>
      <c r="TYQ408" s="12"/>
      <c r="TYR408" s="12"/>
      <c r="TYS408" s="12"/>
      <c r="TYT408" s="12"/>
      <c r="TYU408" s="12"/>
      <c r="TYV408" s="12"/>
      <c r="TYW408" s="12"/>
      <c r="TYX408" s="12"/>
      <c r="TYY408" s="12"/>
      <c r="TYZ408" s="12"/>
      <c r="TZA408" s="12"/>
      <c r="TZB408" s="12"/>
      <c r="TZC408" s="12"/>
      <c r="TZD408" s="12"/>
      <c r="TZE408" s="12"/>
      <c r="TZF408" s="12"/>
      <c r="TZG408" s="12"/>
      <c r="TZH408" s="12"/>
      <c r="TZI408" s="12"/>
      <c r="TZJ408" s="12"/>
      <c r="TZK408" s="12"/>
      <c r="TZL408" s="12"/>
      <c r="TZM408" s="12"/>
      <c r="TZN408" s="12"/>
      <c r="TZO408" s="12"/>
      <c r="TZP408" s="12"/>
      <c r="TZQ408" s="12"/>
      <c r="TZR408" s="12"/>
      <c r="TZS408" s="12"/>
      <c r="TZT408" s="12"/>
      <c r="TZU408" s="12"/>
      <c r="TZV408" s="12"/>
      <c r="TZW408" s="12"/>
      <c r="TZX408" s="12"/>
      <c r="TZY408" s="12"/>
      <c r="TZZ408" s="12"/>
      <c r="UAA408" s="12"/>
      <c r="UAB408" s="12"/>
      <c r="UAC408" s="12"/>
      <c r="UAD408" s="12"/>
      <c r="UAE408" s="12"/>
      <c r="UAF408" s="12"/>
      <c r="UAG408" s="12"/>
      <c r="UAH408" s="12"/>
      <c r="UAI408" s="12"/>
      <c r="UAJ408" s="12"/>
      <c r="UAK408" s="12"/>
      <c r="UAL408" s="12"/>
      <c r="UAM408" s="12"/>
      <c r="UAN408" s="12"/>
      <c r="UAO408" s="12"/>
      <c r="UAP408" s="12"/>
      <c r="UAQ408" s="12"/>
      <c r="UAR408" s="12"/>
      <c r="UAS408" s="12"/>
      <c r="UAT408" s="12"/>
      <c r="UAU408" s="12"/>
      <c r="UAV408" s="12"/>
      <c r="UAW408" s="12"/>
      <c r="UAX408" s="12"/>
      <c r="UAY408" s="12"/>
      <c r="UAZ408" s="12"/>
      <c r="UBA408" s="12"/>
      <c r="UBB408" s="12"/>
      <c r="UBC408" s="12"/>
      <c r="UBD408" s="12"/>
      <c r="UBE408" s="12"/>
      <c r="UBF408" s="12"/>
      <c r="UBG408" s="12"/>
      <c r="UBH408" s="12"/>
      <c r="UBI408" s="12"/>
      <c r="UBJ408" s="12"/>
      <c r="UBK408" s="12"/>
      <c r="UBL408" s="12"/>
      <c r="UBM408" s="12"/>
      <c r="UBN408" s="12"/>
      <c r="UBO408" s="12"/>
      <c r="UBP408" s="12"/>
      <c r="UBQ408" s="12"/>
      <c r="UBR408" s="12"/>
      <c r="UBS408" s="12"/>
      <c r="UBT408" s="12"/>
      <c r="UBU408" s="12"/>
      <c r="UBV408" s="12"/>
      <c r="UBW408" s="12"/>
      <c r="UBX408" s="12"/>
      <c r="UBY408" s="12"/>
      <c r="UBZ408" s="12"/>
      <c r="UCA408" s="12"/>
      <c r="UCB408" s="12"/>
      <c r="UCC408" s="12"/>
      <c r="UCD408" s="12"/>
      <c r="UCE408" s="12"/>
      <c r="UCF408" s="12"/>
      <c r="UCG408" s="12"/>
      <c r="UCH408" s="12"/>
      <c r="UCI408" s="12"/>
      <c r="UCJ408" s="12"/>
      <c r="UCK408" s="12"/>
      <c r="UCL408" s="12"/>
      <c r="UCM408" s="12"/>
      <c r="UCN408" s="12"/>
      <c r="UCO408" s="12"/>
      <c r="UCP408" s="12"/>
      <c r="UCQ408" s="12"/>
      <c r="UCR408" s="12"/>
      <c r="UCS408" s="12"/>
      <c r="UCT408" s="12"/>
      <c r="UCU408" s="12"/>
      <c r="UCV408" s="12"/>
      <c r="UCW408" s="12"/>
      <c r="UCX408" s="12"/>
      <c r="UCY408" s="12"/>
      <c r="UCZ408" s="12"/>
      <c r="UDA408" s="12"/>
      <c r="UDB408" s="12"/>
      <c r="UDC408" s="12"/>
      <c r="UDD408" s="12"/>
      <c r="UDE408" s="12"/>
      <c r="UDF408" s="12"/>
      <c r="UDG408" s="12"/>
      <c r="UDH408" s="12"/>
      <c r="UDI408" s="12"/>
      <c r="UDJ408" s="12"/>
      <c r="UDK408" s="12"/>
      <c r="UDL408" s="12"/>
      <c r="UDM408" s="12"/>
      <c r="UDN408" s="12"/>
      <c r="UDO408" s="12"/>
      <c r="UDP408" s="12"/>
      <c r="UDQ408" s="12"/>
      <c r="UDR408" s="12"/>
      <c r="UDS408" s="12"/>
      <c r="UDT408" s="12"/>
      <c r="UDU408" s="12"/>
      <c r="UDV408" s="12"/>
      <c r="UDW408" s="12"/>
      <c r="UDX408" s="12"/>
      <c r="UDY408" s="12"/>
      <c r="UDZ408" s="12"/>
      <c r="UEA408" s="12"/>
      <c r="UEB408" s="12"/>
      <c r="UEC408" s="12"/>
      <c r="UED408" s="12"/>
      <c r="UEE408" s="12"/>
      <c r="UEF408" s="12"/>
      <c r="UEG408" s="12"/>
      <c r="UEH408" s="12"/>
      <c r="UEI408" s="12"/>
      <c r="UEJ408" s="12"/>
      <c r="UEK408" s="12"/>
      <c r="UEL408" s="12"/>
      <c r="UEM408" s="12"/>
      <c r="UEN408" s="12"/>
      <c r="UEO408" s="12"/>
      <c r="UEP408" s="12"/>
      <c r="UEQ408" s="12"/>
      <c r="UER408" s="12"/>
      <c r="UES408" s="12"/>
      <c r="UET408" s="12"/>
      <c r="UEU408" s="12"/>
      <c r="UEV408" s="12"/>
      <c r="UEW408" s="12"/>
      <c r="UEX408" s="12"/>
      <c r="UEY408" s="12"/>
      <c r="UEZ408" s="12"/>
      <c r="UFA408" s="12"/>
      <c r="UFB408" s="12"/>
      <c r="UFC408" s="12"/>
      <c r="UFD408" s="12"/>
      <c r="UFE408" s="12"/>
      <c r="UFF408" s="12"/>
      <c r="UFG408" s="12"/>
      <c r="UFH408" s="12"/>
      <c r="UFI408" s="12"/>
      <c r="UFJ408" s="12"/>
      <c r="UFK408" s="12"/>
      <c r="UFL408" s="12"/>
      <c r="UFM408" s="12"/>
      <c r="UFN408" s="12"/>
      <c r="UFO408" s="12"/>
      <c r="UFP408" s="12"/>
      <c r="UFQ408" s="12"/>
      <c r="UFR408" s="12"/>
      <c r="UFS408" s="12"/>
      <c r="UFT408" s="12"/>
      <c r="UFU408" s="12"/>
      <c r="UFV408" s="12"/>
      <c r="UFW408" s="12"/>
      <c r="UFX408" s="12"/>
      <c r="UFY408" s="12"/>
      <c r="UFZ408" s="12"/>
      <c r="UGA408" s="12"/>
      <c r="UGB408" s="12"/>
      <c r="UGC408" s="12"/>
      <c r="UGD408" s="12"/>
      <c r="UGE408" s="12"/>
      <c r="UGF408" s="12"/>
      <c r="UGG408" s="12"/>
      <c r="UGH408" s="12"/>
      <c r="UGI408" s="12"/>
      <c r="UGJ408" s="12"/>
      <c r="UGK408" s="12"/>
      <c r="UGL408" s="12"/>
      <c r="UGM408" s="12"/>
      <c r="UGN408" s="12"/>
      <c r="UGO408" s="12"/>
      <c r="UGP408" s="12"/>
      <c r="UGQ408" s="12"/>
      <c r="UGR408" s="12"/>
      <c r="UGS408" s="12"/>
      <c r="UGT408" s="12"/>
      <c r="UGU408" s="12"/>
      <c r="UGV408" s="12"/>
      <c r="UGW408" s="12"/>
      <c r="UGX408" s="12"/>
      <c r="UGY408" s="12"/>
      <c r="UGZ408" s="12"/>
      <c r="UHA408" s="12"/>
      <c r="UHB408" s="12"/>
      <c r="UHC408" s="12"/>
      <c r="UHD408" s="12"/>
      <c r="UHE408" s="12"/>
      <c r="UHF408" s="12"/>
      <c r="UHG408" s="12"/>
      <c r="UHH408" s="12"/>
      <c r="UHI408" s="12"/>
      <c r="UHJ408" s="12"/>
      <c r="UHK408" s="12"/>
      <c r="UHL408" s="12"/>
      <c r="UHM408" s="12"/>
      <c r="UHN408" s="12"/>
      <c r="UHO408" s="12"/>
      <c r="UHP408" s="12"/>
      <c r="UHQ408" s="12"/>
      <c r="UHR408" s="12"/>
      <c r="UHS408" s="12"/>
      <c r="UHT408" s="12"/>
      <c r="UHU408" s="12"/>
      <c r="UHV408" s="12"/>
      <c r="UHW408" s="12"/>
      <c r="UHX408" s="12"/>
      <c r="UHY408" s="12"/>
      <c r="UHZ408" s="12"/>
      <c r="UIA408" s="12"/>
      <c r="UIB408" s="12"/>
      <c r="UIC408" s="12"/>
      <c r="UID408" s="12"/>
      <c r="UIE408" s="12"/>
      <c r="UIF408" s="12"/>
      <c r="UIG408" s="12"/>
      <c r="UIH408" s="12"/>
      <c r="UII408" s="12"/>
      <c r="UIJ408" s="12"/>
      <c r="UIK408" s="12"/>
      <c r="UIL408" s="12"/>
      <c r="UIM408" s="12"/>
      <c r="UIN408" s="12"/>
      <c r="UIO408" s="12"/>
      <c r="UIP408" s="12"/>
      <c r="UIQ408" s="12"/>
      <c r="UIR408" s="12"/>
      <c r="UIS408" s="12"/>
      <c r="UIT408" s="12"/>
      <c r="UIU408" s="12"/>
      <c r="UIV408" s="12"/>
      <c r="UIW408" s="12"/>
      <c r="UIX408" s="12"/>
      <c r="UIY408" s="12"/>
      <c r="UIZ408" s="12"/>
      <c r="UJA408" s="12"/>
      <c r="UJB408" s="12"/>
      <c r="UJC408" s="12"/>
      <c r="UJD408" s="12"/>
      <c r="UJE408" s="12"/>
      <c r="UJF408" s="12"/>
      <c r="UJG408" s="12"/>
      <c r="UJH408" s="12"/>
      <c r="UJI408" s="12"/>
      <c r="UJJ408" s="12"/>
      <c r="UJK408" s="12"/>
      <c r="UJL408" s="12"/>
      <c r="UJM408" s="12"/>
      <c r="UJN408" s="12"/>
      <c r="UJO408" s="12"/>
      <c r="UJP408" s="12"/>
      <c r="UJQ408" s="12"/>
      <c r="UJR408" s="12"/>
      <c r="UJS408" s="12"/>
      <c r="UJT408" s="12"/>
      <c r="UJU408" s="12"/>
      <c r="UJV408" s="12"/>
      <c r="UJW408" s="12"/>
      <c r="UJX408" s="12"/>
      <c r="UJY408" s="12"/>
      <c r="UJZ408" s="12"/>
      <c r="UKA408" s="12"/>
      <c r="UKB408" s="12"/>
      <c r="UKC408" s="12"/>
      <c r="UKD408" s="12"/>
      <c r="UKE408" s="12"/>
      <c r="UKF408" s="12"/>
      <c r="UKG408" s="12"/>
      <c r="UKH408" s="12"/>
      <c r="UKI408" s="12"/>
      <c r="UKJ408" s="12"/>
      <c r="UKK408" s="12"/>
      <c r="UKL408" s="12"/>
      <c r="UKM408" s="12"/>
      <c r="UKN408" s="12"/>
      <c r="UKO408" s="12"/>
      <c r="UKP408" s="12"/>
      <c r="UKQ408" s="12"/>
      <c r="UKR408" s="12"/>
      <c r="UKS408" s="12"/>
      <c r="UKT408" s="12"/>
      <c r="UKU408" s="12"/>
      <c r="UKV408" s="12"/>
      <c r="UKW408" s="12"/>
      <c r="UKX408" s="12"/>
      <c r="UKY408" s="12"/>
      <c r="UKZ408" s="12"/>
      <c r="ULA408" s="12"/>
      <c r="ULB408" s="12"/>
      <c r="ULC408" s="12"/>
      <c r="ULD408" s="12"/>
      <c r="ULE408" s="12"/>
      <c r="ULF408" s="12"/>
      <c r="ULG408" s="12"/>
      <c r="ULH408" s="12"/>
      <c r="ULI408" s="12"/>
      <c r="ULJ408" s="12"/>
      <c r="ULK408" s="12"/>
      <c r="ULL408" s="12"/>
      <c r="ULM408" s="12"/>
      <c r="ULN408" s="12"/>
      <c r="ULO408" s="12"/>
      <c r="ULP408" s="12"/>
      <c r="ULQ408" s="12"/>
      <c r="ULR408" s="12"/>
      <c r="ULS408" s="12"/>
      <c r="ULT408" s="12"/>
      <c r="ULU408" s="12"/>
      <c r="ULV408" s="12"/>
      <c r="ULW408" s="12"/>
      <c r="ULX408" s="12"/>
      <c r="ULY408" s="12"/>
      <c r="ULZ408" s="12"/>
      <c r="UMA408" s="12"/>
      <c r="UMB408" s="12"/>
      <c r="UMC408" s="12"/>
      <c r="UMD408" s="12"/>
      <c r="UME408" s="12"/>
      <c r="UMF408" s="12"/>
      <c r="UMG408" s="12"/>
      <c r="UMH408" s="12"/>
      <c r="UMI408" s="12"/>
      <c r="UMJ408" s="12"/>
      <c r="UMK408" s="12"/>
      <c r="UML408" s="12"/>
      <c r="UMM408" s="12"/>
      <c r="UMN408" s="12"/>
      <c r="UMO408" s="12"/>
      <c r="UMP408" s="12"/>
      <c r="UMQ408" s="12"/>
      <c r="UMR408" s="12"/>
      <c r="UMS408" s="12"/>
      <c r="UMT408" s="12"/>
      <c r="UMU408" s="12"/>
      <c r="UMV408" s="12"/>
      <c r="UMW408" s="12"/>
      <c r="UMX408" s="12"/>
      <c r="UMY408" s="12"/>
      <c r="UMZ408" s="12"/>
      <c r="UNA408" s="12"/>
      <c r="UNB408" s="12"/>
      <c r="UNC408" s="12"/>
      <c r="UND408" s="12"/>
      <c r="UNE408" s="12"/>
      <c r="UNF408" s="12"/>
      <c r="UNG408" s="12"/>
      <c r="UNH408" s="12"/>
      <c r="UNI408" s="12"/>
      <c r="UNJ408" s="12"/>
      <c r="UNK408" s="12"/>
      <c r="UNL408" s="12"/>
      <c r="UNM408" s="12"/>
      <c r="UNN408" s="12"/>
      <c r="UNO408" s="12"/>
      <c r="UNP408" s="12"/>
      <c r="UNQ408" s="12"/>
      <c r="UNR408" s="12"/>
      <c r="UNS408" s="12"/>
      <c r="UNT408" s="12"/>
      <c r="UNU408" s="12"/>
      <c r="UNV408" s="12"/>
      <c r="UNW408" s="12"/>
      <c r="UNX408" s="12"/>
      <c r="UNY408" s="12"/>
      <c r="UNZ408" s="12"/>
      <c r="UOA408" s="12"/>
      <c r="UOB408" s="12"/>
      <c r="UOC408" s="12"/>
      <c r="UOD408" s="12"/>
      <c r="UOE408" s="12"/>
      <c r="UOF408" s="12"/>
      <c r="UOG408" s="12"/>
      <c r="UOH408" s="12"/>
      <c r="UOI408" s="12"/>
      <c r="UOJ408" s="12"/>
      <c r="UOK408" s="12"/>
      <c r="UOL408" s="12"/>
      <c r="UOM408" s="12"/>
      <c r="UON408" s="12"/>
      <c r="UOO408" s="12"/>
      <c r="UOP408" s="12"/>
      <c r="UOQ408" s="12"/>
      <c r="UOR408" s="12"/>
      <c r="UOS408" s="12"/>
      <c r="UOT408" s="12"/>
      <c r="UOU408" s="12"/>
      <c r="UOV408" s="12"/>
      <c r="UOW408" s="12"/>
      <c r="UOX408" s="12"/>
      <c r="UOY408" s="12"/>
      <c r="UOZ408" s="12"/>
      <c r="UPA408" s="12"/>
      <c r="UPB408" s="12"/>
      <c r="UPC408" s="12"/>
      <c r="UPD408" s="12"/>
      <c r="UPE408" s="12"/>
      <c r="UPF408" s="12"/>
      <c r="UPG408" s="12"/>
      <c r="UPH408" s="12"/>
      <c r="UPI408" s="12"/>
      <c r="UPJ408" s="12"/>
      <c r="UPK408" s="12"/>
      <c r="UPL408" s="12"/>
      <c r="UPM408" s="12"/>
      <c r="UPN408" s="12"/>
      <c r="UPO408" s="12"/>
      <c r="UPP408" s="12"/>
      <c r="UPQ408" s="12"/>
      <c r="UPR408" s="12"/>
      <c r="UPS408" s="12"/>
      <c r="UPT408" s="12"/>
      <c r="UPU408" s="12"/>
      <c r="UPV408" s="12"/>
      <c r="UPW408" s="12"/>
      <c r="UPX408" s="12"/>
      <c r="UPY408" s="12"/>
      <c r="UPZ408" s="12"/>
      <c r="UQA408" s="12"/>
      <c r="UQB408" s="12"/>
      <c r="UQC408" s="12"/>
      <c r="UQD408" s="12"/>
      <c r="UQE408" s="12"/>
      <c r="UQF408" s="12"/>
      <c r="UQG408" s="12"/>
      <c r="UQH408" s="12"/>
      <c r="UQI408" s="12"/>
      <c r="UQJ408" s="12"/>
      <c r="UQK408" s="12"/>
      <c r="UQL408" s="12"/>
      <c r="UQM408" s="12"/>
      <c r="UQN408" s="12"/>
      <c r="UQO408" s="12"/>
      <c r="UQP408" s="12"/>
      <c r="UQQ408" s="12"/>
      <c r="UQR408" s="12"/>
      <c r="UQS408" s="12"/>
      <c r="UQT408" s="12"/>
      <c r="UQU408" s="12"/>
      <c r="UQV408" s="12"/>
      <c r="UQW408" s="12"/>
      <c r="UQX408" s="12"/>
      <c r="UQY408" s="12"/>
      <c r="UQZ408" s="12"/>
      <c r="URA408" s="12"/>
      <c r="URB408" s="12"/>
      <c r="URC408" s="12"/>
      <c r="URD408" s="12"/>
      <c r="URE408" s="12"/>
      <c r="URF408" s="12"/>
      <c r="URG408" s="12"/>
      <c r="URH408" s="12"/>
      <c r="URI408" s="12"/>
      <c r="URJ408" s="12"/>
      <c r="URK408" s="12"/>
      <c r="URL408" s="12"/>
      <c r="URM408" s="12"/>
      <c r="URN408" s="12"/>
      <c r="URO408" s="12"/>
      <c r="URP408" s="12"/>
      <c r="URQ408" s="12"/>
      <c r="URR408" s="12"/>
      <c r="URS408" s="12"/>
      <c r="URT408" s="12"/>
      <c r="URU408" s="12"/>
      <c r="URV408" s="12"/>
      <c r="URW408" s="12"/>
      <c r="URX408" s="12"/>
      <c r="URY408" s="12"/>
      <c r="URZ408" s="12"/>
      <c r="USA408" s="12"/>
      <c r="USB408" s="12"/>
      <c r="USC408" s="12"/>
      <c r="USD408" s="12"/>
      <c r="USE408" s="12"/>
      <c r="USF408" s="12"/>
      <c r="USG408" s="12"/>
      <c r="USH408" s="12"/>
      <c r="USI408" s="12"/>
      <c r="USJ408" s="12"/>
      <c r="USK408" s="12"/>
      <c r="USL408" s="12"/>
      <c r="USM408" s="12"/>
      <c r="USN408" s="12"/>
      <c r="USO408" s="12"/>
      <c r="USP408" s="12"/>
      <c r="USQ408" s="12"/>
      <c r="USR408" s="12"/>
      <c r="USS408" s="12"/>
      <c r="UST408" s="12"/>
      <c r="USU408" s="12"/>
      <c r="USV408" s="12"/>
      <c r="USW408" s="12"/>
      <c r="USX408" s="12"/>
      <c r="USY408" s="12"/>
      <c r="USZ408" s="12"/>
      <c r="UTA408" s="12"/>
      <c r="UTB408" s="12"/>
      <c r="UTC408" s="12"/>
      <c r="UTD408" s="12"/>
      <c r="UTE408" s="12"/>
      <c r="UTF408" s="12"/>
      <c r="UTG408" s="12"/>
      <c r="UTH408" s="12"/>
      <c r="UTI408" s="12"/>
      <c r="UTJ408" s="12"/>
      <c r="UTK408" s="12"/>
      <c r="UTL408" s="12"/>
      <c r="UTM408" s="12"/>
      <c r="UTN408" s="12"/>
      <c r="UTO408" s="12"/>
      <c r="UTP408" s="12"/>
      <c r="UTQ408" s="12"/>
      <c r="UTR408" s="12"/>
      <c r="UTS408" s="12"/>
      <c r="UTT408" s="12"/>
      <c r="UTU408" s="12"/>
      <c r="UTV408" s="12"/>
      <c r="UTW408" s="12"/>
      <c r="UTX408" s="12"/>
      <c r="UTY408" s="12"/>
      <c r="UTZ408" s="12"/>
      <c r="UUA408" s="12"/>
      <c r="UUB408" s="12"/>
      <c r="UUC408" s="12"/>
      <c r="UUD408" s="12"/>
      <c r="UUE408" s="12"/>
      <c r="UUF408" s="12"/>
      <c r="UUG408" s="12"/>
      <c r="UUH408" s="12"/>
      <c r="UUI408" s="12"/>
      <c r="UUJ408" s="12"/>
      <c r="UUK408" s="12"/>
      <c r="UUL408" s="12"/>
      <c r="UUM408" s="12"/>
      <c r="UUN408" s="12"/>
      <c r="UUO408" s="12"/>
      <c r="UUP408" s="12"/>
      <c r="UUQ408" s="12"/>
      <c r="UUR408" s="12"/>
      <c r="UUS408" s="12"/>
      <c r="UUT408" s="12"/>
      <c r="UUU408" s="12"/>
      <c r="UUV408" s="12"/>
      <c r="UUW408" s="12"/>
      <c r="UUX408" s="12"/>
      <c r="UUY408" s="12"/>
      <c r="UUZ408" s="12"/>
      <c r="UVA408" s="12"/>
      <c r="UVB408" s="12"/>
      <c r="UVC408" s="12"/>
      <c r="UVD408" s="12"/>
      <c r="UVE408" s="12"/>
      <c r="UVF408" s="12"/>
      <c r="UVG408" s="12"/>
      <c r="UVH408" s="12"/>
      <c r="UVI408" s="12"/>
      <c r="UVJ408" s="12"/>
      <c r="UVK408" s="12"/>
      <c r="UVL408" s="12"/>
      <c r="UVM408" s="12"/>
      <c r="UVN408" s="12"/>
      <c r="UVO408" s="12"/>
      <c r="UVP408" s="12"/>
      <c r="UVQ408" s="12"/>
      <c r="UVR408" s="12"/>
      <c r="UVS408" s="12"/>
      <c r="UVT408" s="12"/>
      <c r="UVU408" s="12"/>
      <c r="UVV408" s="12"/>
      <c r="UVW408" s="12"/>
      <c r="UVX408" s="12"/>
      <c r="UVY408" s="12"/>
      <c r="UVZ408" s="12"/>
      <c r="UWA408" s="12"/>
      <c r="UWB408" s="12"/>
      <c r="UWC408" s="12"/>
      <c r="UWD408" s="12"/>
      <c r="UWE408" s="12"/>
      <c r="UWF408" s="12"/>
      <c r="UWG408" s="12"/>
      <c r="UWH408" s="12"/>
      <c r="UWI408" s="12"/>
      <c r="UWJ408" s="12"/>
      <c r="UWK408" s="12"/>
      <c r="UWL408" s="12"/>
      <c r="UWM408" s="12"/>
      <c r="UWN408" s="12"/>
      <c r="UWO408" s="12"/>
      <c r="UWP408" s="12"/>
      <c r="UWQ408" s="12"/>
      <c r="UWR408" s="12"/>
      <c r="UWS408" s="12"/>
      <c r="UWT408" s="12"/>
      <c r="UWU408" s="12"/>
      <c r="UWV408" s="12"/>
      <c r="UWW408" s="12"/>
      <c r="UWX408" s="12"/>
      <c r="UWY408" s="12"/>
      <c r="UWZ408" s="12"/>
      <c r="UXA408" s="12"/>
      <c r="UXB408" s="12"/>
      <c r="UXC408" s="12"/>
      <c r="UXD408" s="12"/>
      <c r="UXE408" s="12"/>
      <c r="UXF408" s="12"/>
      <c r="UXG408" s="12"/>
      <c r="UXH408" s="12"/>
      <c r="UXI408" s="12"/>
      <c r="UXJ408" s="12"/>
      <c r="UXK408" s="12"/>
      <c r="UXL408" s="12"/>
      <c r="UXM408" s="12"/>
      <c r="UXN408" s="12"/>
      <c r="UXO408" s="12"/>
      <c r="UXP408" s="12"/>
      <c r="UXQ408" s="12"/>
      <c r="UXR408" s="12"/>
      <c r="UXS408" s="12"/>
      <c r="UXT408" s="12"/>
      <c r="UXU408" s="12"/>
      <c r="UXV408" s="12"/>
      <c r="UXW408" s="12"/>
      <c r="UXX408" s="12"/>
      <c r="UXY408" s="12"/>
      <c r="UXZ408" s="12"/>
      <c r="UYA408" s="12"/>
      <c r="UYB408" s="12"/>
      <c r="UYC408" s="12"/>
      <c r="UYD408" s="12"/>
      <c r="UYE408" s="12"/>
      <c r="UYF408" s="12"/>
      <c r="UYG408" s="12"/>
      <c r="UYH408" s="12"/>
      <c r="UYI408" s="12"/>
      <c r="UYJ408" s="12"/>
      <c r="UYK408" s="12"/>
      <c r="UYL408" s="12"/>
      <c r="UYM408" s="12"/>
      <c r="UYN408" s="12"/>
      <c r="UYO408" s="12"/>
      <c r="UYP408" s="12"/>
      <c r="UYQ408" s="12"/>
      <c r="UYR408" s="12"/>
      <c r="UYS408" s="12"/>
      <c r="UYT408" s="12"/>
      <c r="UYU408" s="12"/>
      <c r="UYV408" s="12"/>
      <c r="UYW408" s="12"/>
      <c r="UYX408" s="12"/>
      <c r="UYY408" s="12"/>
      <c r="UYZ408" s="12"/>
      <c r="UZA408" s="12"/>
      <c r="UZB408" s="12"/>
      <c r="UZC408" s="12"/>
      <c r="UZD408" s="12"/>
      <c r="UZE408" s="12"/>
      <c r="UZF408" s="12"/>
      <c r="UZG408" s="12"/>
      <c r="UZH408" s="12"/>
      <c r="UZI408" s="12"/>
      <c r="UZJ408" s="12"/>
      <c r="UZK408" s="12"/>
      <c r="UZL408" s="12"/>
      <c r="UZM408" s="12"/>
      <c r="UZN408" s="12"/>
      <c r="UZO408" s="12"/>
      <c r="UZP408" s="12"/>
      <c r="UZQ408" s="12"/>
      <c r="UZR408" s="12"/>
      <c r="UZS408" s="12"/>
      <c r="UZT408" s="12"/>
      <c r="UZU408" s="12"/>
      <c r="UZV408" s="12"/>
      <c r="UZW408" s="12"/>
      <c r="UZX408" s="12"/>
      <c r="UZY408" s="12"/>
      <c r="UZZ408" s="12"/>
      <c r="VAA408" s="12"/>
      <c r="VAB408" s="12"/>
      <c r="VAC408" s="12"/>
      <c r="VAD408" s="12"/>
      <c r="VAE408" s="12"/>
      <c r="VAF408" s="12"/>
      <c r="VAG408" s="12"/>
      <c r="VAH408" s="12"/>
      <c r="VAI408" s="12"/>
      <c r="VAJ408" s="12"/>
      <c r="VAK408" s="12"/>
      <c r="VAL408" s="12"/>
      <c r="VAM408" s="12"/>
      <c r="VAN408" s="12"/>
      <c r="VAO408" s="12"/>
      <c r="VAP408" s="12"/>
      <c r="VAQ408" s="12"/>
      <c r="VAR408" s="12"/>
      <c r="VAS408" s="12"/>
      <c r="VAT408" s="12"/>
      <c r="VAU408" s="12"/>
      <c r="VAV408" s="12"/>
      <c r="VAW408" s="12"/>
      <c r="VAX408" s="12"/>
      <c r="VAY408" s="12"/>
      <c r="VAZ408" s="12"/>
      <c r="VBA408" s="12"/>
      <c r="VBB408" s="12"/>
      <c r="VBC408" s="12"/>
      <c r="VBD408" s="12"/>
      <c r="VBE408" s="12"/>
      <c r="VBF408" s="12"/>
      <c r="VBG408" s="12"/>
      <c r="VBH408" s="12"/>
      <c r="VBI408" s="12"/>
      <c r="VBJ408" s="12"/>
      <c r="VBK408" s="12"/>
      <c r="VBL408" s="12"/>
      <c r="VBM408" s="12"/>
      <c r="VBN408" s="12"/>
      <c r="VBO408" s="12"/>
      <c r="VBP408" s="12"/>
      <c r="VBQ408" s="12"/>
      <c r="VBR408" s="12"/>
      <c r="VBS408" s="12"/>
      <c r="VBT408" s="12"/>
      <c r="VBU408" s="12"/>
      <c r="VBV408" s="12"/>
      <c r="VBW408" s="12"/>
      <c r="VBX408" s="12"/>
      <c r="VBY408" s="12"/>
      <c r="VBZ408" s="12"/>
      <c r="VCA408" s="12"/>
      <c r="VCB408" s="12"/>
      <c r="VCC408" s="12"/>
      <c r="VCD408" s="12"/>
      <c r="VCE408" s="12"/>
      <c r="VCF408" s="12"/>
      <c r="VCG408" s="12"/>
      <c r="VCH408" s="12"/>
      <c r="VCI408" s="12"/>
      <c r="VCJ408" s="12"/>
      <c r="VCK408" s="12"/>
      <c r="VCL408" s="12"/>
      <c r="VCM408" s="12"/>
      <c r="VCN408" s="12"/>
      <c r="VCO408" s="12"/>
      <c r="VCP408" s="12"/>
      <c r="VCQ408" s="12"/>
      <c r="VCR408" s="12"/>
      <c r="VCS408" s="12"/>
      <c r="VCT408" s="12"/>
      <c r="VCU408" s="12"/>
      <c r="VCV408" s="12"/>
      <c r="VCW408" s="12"/>
      <c r="VCX408" s="12"/>
      <c r="VCY408" s="12"/>
      <c r="VCZ408" s="12"/>
      <c r="VDA408" s="12"/>
      <c r="VDB408" s="12"/>
      <c r="VDC408" s="12"/>
      <c r="VDD408" s="12"/>
      <c r="VDE408" s="12"/>
      <c r="VDF408" s="12"/>
      <c r="VDG408" s="12"/>
      <c r="VDH408" s="12"/>
      <c r="VDI408" s="12"/>
      <c r="VDJ408" s="12"/>
      <c r="VDK408" s="12"/>
      <c r="VDL408" s="12"/>
      <c r="VDM408" s="12"/>
      <c r="VDN408" s="12"/>
      <c r="VDO408" s="12"/>
      <c r="VDP408" s="12"/>
      <c r="VDQ408" s="12"/>
      <c r="VDR408" s="12"/>
      <c r="VDS408" s="12"/>
      <c r="VDT408" s="12"/>
      <c r="VDU408" s="12"/>
      <c r="VDV408" s="12"/>
      <c r="VDW408" s="12"/>
      <c r="VDX408" s="12"/>
      <c r="VDY408" s="12"/>
      <c r="VDZ408" s="12"/>
      <c r="VEA408" s="12"/>
      <c r="VEB408" s="12"/>
      <c r="VEC408" s="12"/>
      <c r="VED408" s="12"/>
      <c r="VEE408" s="12"/>
      <c r="VEF408" s="12"/>
      <c r="VEG408" s="12"/>
      <c r="VEH408" s="12"/>
      <c r="VEI408" s="12"/>
      <c r="VEJ408" s="12"/>
      <c r="VEK408" s="12"/>
      <c r="VEL408" s="12"/>
      <c r="VEM408" s="12"/>
      <c r="VEN408" s="12"/>
      <c r="VEO408" s="12"/>
      <c r="VEP408" s="12"/>
      <c r="VEQ408" s="12"/>
      <c r="VER408" s="12"/>
      <c r="VES408" s="12"/>
      <c r="VET408" s="12"/>
      <c r="VEU408" s="12"/>
      <c r="VEV408" s="12"/>
      <c r="VEW408" s="12"/>
      <c r="VEX408" s="12"/>
      <c r="VEY408" s="12"/>
      <c r="VEZ408" s="12"/>
      <c r="VFA408" s="12"/>
      <c r="VFB408" s="12"/>
      <c r="VFC408" s="12"/>
      <c r="VFD408" s="12"/>
      <c r="VFE408" s="12"/>
      <c r="VFF408" s="12"/>
      <c r="VFG408" s="12"/>
      <c r="VFH408" s="12"/>
      <c r="VFI408" s="12"/>
      <c r="VFJ408" s="12"/>
      <c r="VFK408" s="12"/>
      <c r="VFL408" s="12"/>
      <c r="VFM408" s="12"/>
      <c r="VFN408" s="12"/>
      <c r="VFO408" s="12"/>
      <c r="VFP408" s="12"/>
      <c r="VFQ408" s="12"/>
      <c r="VFR408" s="12"/>
      <c r="VFS408" s="12"/>
      <c r="VFT408" s="12"/>
      <c r="VFU408" s="12"/>
      <c r="VFV408" s="12"/>
      <c r="VFW408" s="12"/>
      <c r="VFX408" s="12"/>
      <c r="VFY408" s="12"/>
      <c r="VFZ408" s="12"/>
      <c r="VGA408" s="12"/>
      <c r="VGB408" s="12"/>
      <c r="VGC408" s="12"/>
      <c r="VGD408" s="12"/>
      <c r="VGE408" s="12"/>
      <c r="VGF408" s="12"/>
      <c r="VGG408" s="12"/>
      <c r="VGH408" s="12"/>
      <c r="VGI408" s="12"/>
      <c r="VGJ408" s="12"/>
      <c r="VGK408" s="12"/>
      <c r="VGL408" s="12"/>
      <c r="VGM408" s="12"/>
      <c r="VGN408" s="12"/>
      <c r="VGO408" s="12"/>
      <c r="VGP408" s="12"/>
      <c r="VGQ408" s="12"/>
      <c r="VGR408" s="12"/>
      <c r="VGS408" s="12"/>
      <c r="VGT408" s="12"/>
      <c r="VGU408" s="12"/>
      <c r="VGV408" s="12"/>
      <c r="VGW408" s="12"/>
      <c r="VGX408" s="12"/>
      <c r="VGY408" s="12"/>
      <c r="VGZ408" s="12"/>
      <c r="VHA408" s="12"/>
      <c r="VHB408" s="12"/>
      <c r="VHC408" s="12"/>
      <c r="VHD408" s="12"/>
      <c r="VHE408" s="12"/>
      <c r="VHF408" s="12"/>
      <c r="VHG408" s="12"/>
      <c r="VHH408" s="12"/>
      <c r="VHI408" s="12"/>
      <c r="VHJ408" s="12"/>
      <c r="VHK408" s="12"/>
      <c r="VHL408" s="12"/>
      <c r="VHM408" s="12"/>
      <c r="VHN408" s="12"/>
      <c r="VHO408" s="12"/>
      <c r="VHP408" s="12"/>
      <c r="VHQ408" s="12"/>
      <c r="VHR408" s="12"/>
      <c r="VHS408" s="12"/>
      <c r="VHT408" s="12"/>
      <c r="VHU408" s="12"/>
      <c r="VHV408" s="12"/>
      <c r="VHW408" s="12"/>
      <c r="VHX408" s="12"/>
      <c r="VHY408" s="12"/>
      <c r="VHZ408" s="12"/>
      <c r="VIA408" s="12"/>
      <c r="VIB408" s="12"/>
      <c r="VIC408" s="12"/>
      <c r="VID408" s="12"/>
      <c r="VIE408" s="12"/>
      <c r="VIF408" s="12"/>
      <c r="VIG408" s="12"/>
      <c r="VIH408" s="12"/>
      <c r="VII408" s="12"/>
      <c r="VIJ408" s="12"/>
      <c r="VIK408" s="12"/>
      <c r="VIL408" s="12"/>
      <c r="VIM408" s="12"/>
      <c r="VIN408" s="12"/>
      <c r="VIO408" s="12"/>
      <c r="VIP408" s="12"/>
      <c r="VIQ408" s="12"/>
      <c r="VIR408" s="12"/>
      <c r="VIS408" s="12"/>
      <c r="VIT408" s="12"/>
      <c r="VIU408" s="12"/>
      <c r="VIV408" s="12"/>
      <c r="VIW408" s="12"/>
      <c r="VIX408" s="12"/>
      <c r="VIY408" s="12"/>
      <c r="VIZ408" s="12"/>
      <c r="VJA408" s="12"/>
      <c r="VJB408" s="12"/>
      <c r="VJC408" s="12"/>
      <c r="VJD408" s="12"/>
      <c r="VJE408" s="12"/>
      <c r="VJF408" s="12"/>
      <c r="VJG408" s="12"/>
      <c r="VJH408" s="12"/>
      <c r="VJI408" s="12"/>
      <c r="VJJ408" s="12"/>
      <c r="VJK408" s="12"/>
      <c r="VJL408" s="12"/>
      <c r="VJM408" s="12"/>
      <c r="VJN408" s="12"/>
      <c r="VJO408" s="12"/>
      <c r="VJP408" s="12"/>
      <c r="VJQ408" s="12"/>
      <c r="VJR408" s="12"/>
      <c r="VJS408" s="12"/>
      <c r="VJT408" s="12"/>
      <c r="VJU408" s="12"/>
      <c r="VJV408" s="12"/>
      <c r="VJW408" s="12"/>
      <c r="VJX408" s="12"/>
      <c r="VJY408" s="12"/>
      <c r="VJZ408" s="12"/>
      <c r="VKA408" s="12"/>
      <c r="VKB408" s="12"/>
      <c r="VKC408" s="12"/>
      <c r="VKD408" s="12"/>
      <c r="VKE408" s="12"/>
      <c r="VKF408" s="12"/>
      <c r="VKG408" s="12"/>
      <c r="VKH408" s="12"/>
      <c r="VKI408" s="12"/>
      <c r="VKJ408" s="12"/>
      <c r="VKK408" s="12"/>
      <c r="VKL408" s="12"/>
      <c r="VKM408" s="12"/>
      <c r="VKN408" s="12"/>
      <c r="VKO408" s="12"/>
      <c r="VKP408" s="12"/>
      <c r="VKQ408" s="12"/>
      <c r="VKR408" s="12"/>
      <c r="VKS408" s="12"/>
      <c r="VKT408" s="12"/>
      <c r="VKU408" s="12"/>
      <c r="VKV408" s="12"/>
      <c r="VKW408" s="12"/>
      <c r="VKX408" s="12"/>
      <c r="VKY408" s="12"/>
      <c r="VKZ408" s="12"/>
      <c r="VLA408" s="12"/>
      <c r="VLB408" s="12"/>
      <c r="VLC408" s="12"/>
      <c r="VLD408" s="12"/>
      <c r="VLE408" s="12"/>
      <c r="VLF408" s="12"/>
      <c r="VLG408" s="12"/>
      <c r="VLH408" s="12"/>
      <c r="VLI408" s="12"/>
      <c r="VLJ408" s="12"/>
      <c r="VLK408" s="12"/>
      <c r="VLL408" s="12"/>
      <c r="VLM408" s="12"/>
      <c r="VLN408" s="12"/>
      <c r="VLO408" s="12"/>
      <c r="VLP408" s="12"/>
      <c r="VLQ408" s="12"/>
      <c r="VLR408" s="12"/>
      <c r="VLS408" s="12"/>
      <c r="VLT408" s="12"/>
      <c r="VLU408" s="12"/>
      <c r="VLV408" s="12"/>
      <c r="VLW408" s="12"/>
      <c r="VLX408" s="12"/>
      <c r="VLY408" s="12"/>
      <c r="VLZ408" s="12"/>
      <c r="VMA408" s="12"/>
      <c r="VMB408" s="12"/>
      <c r="VMC408" s="12"/>
      <c r="VMD408" s="12"/>
      <c r="VME408" s="12"/>
      <c r="VMF408" s="12"/>
      <c r="VMG408" s="12"/>
      <c r="VMH408" s="12"/>
      <c r="VMI408" s="12"/>
      <c r="VMJ408" s="12"/>
      <c r="VMK408" s="12"/>
      <c r="VML408" s="12"/>
      <c r="VMM408" s="12"/>
      <c r="VMN408" s="12"/>
      <c r="VMO408" s="12"/>
      <c r="VMP408" s="12"/>
      <c r="VMQ408" s="12"/>
      <c r="VMR408" s="12"/>
      <c r="VMS408" s="12"/>
      <c r="VMT408" s="12"/>
      <c r="VMU408" s="12"/>
      <c r="VMV408" s="12"/>
      <c r="VMW408" s="12"/>
      <c r="VMX408" s="12"/>
      <c r="VMY408" s="12"/>
      <c r="VMZ408" s="12"/>
      <c r="VNA408" s="12"/>
      <c r="VNB408" s="12"/>
      <c r="VNC408" s="12"/>
      <c r="VND408" s="12"/>
      <c r="VNE408" s="12"/>
      <c r="VNF408" s="12"/>
      <c r="VNG408" s="12"/>
      <c r="VNH408" s="12"/>
      <c r="VNI408" s="12"/>
      <c r="VNJ408" s="12"/>
      <c r="VNK408" s="12"/>
      <c r="VNL408" s="12"/>
      <c r="VNM408" s="12"/>
      <c r="VNN408" s="12"/>
      <c r="VNO408" s="12"/>
      <c r="VNP408" s="12"/>
      <c r="VNQ408" s="12"/>
      <c r="VNR408" s="12"/>
      <c r="VNS408" s="12"/>
      <c r="VNT408" s="12"/>
      <c r="VNU408" s="12"/>
      <c r="VNV408" s="12"/>
      <c r="VNW408" s="12"/>
      <c r="VNX408" s="12"/>
      <c r="VNY408" s="12"/>
      <c r="VNZ408" s="12"/>
      <c r="VOA408" s="12"/>
      <c r="VOB408" s="12"/>
      <c r="VOC408" s="12"/>
      <c r="VOD408" s="12"/>
      <c r="VOE408" s="12"/>
      <c r="VOF408" s="12"/>
      <c r="VOG408" s="12"/>
      <c r="VOH408" s="12"/>
      <c r="VOI408" s="12"/>
      <c r="VOJ408" s="12"/>
      <c r="VOK408" s="12"/>
      <c r="VOL408" s="12"/>
      <c r="VOM408" s="12"/>
      <c r="VON408" s="12"/>
      <c r="VOO408" s="12"/>
      <c r="VOP408" s="12"/>
      <c r="VOQ408" s="12"/>
      <c r="VOR408" s="12"/>
      <c r="VOS408" s="12"/>
      <c r="VOT408" s="12"/>
      <c r="VOU408" s="12"/>
      <c r="VOV408" s="12"/>
      <c r="VOW408" s="12"/>
      <c r="VOX408" s="12"/>
      <c r="VOY408" s="12"/>
      <c r="VOZ408" s="12"/>
      <c r="VPA408" s="12"/>
      <c r="VPB408" s="12"/>
      <c r="VPC408" s="12"/>
      <c r="VPD408" s="12"/>
      <c r="VPE408" s="12"/>
      <c r="VPF408" s="12"/>
      <c r="VPG408" s="12"/>
      <c r="VPH408" s="12"/>
      <c r="VPI408" s="12"/>
      <c r="VPJ408" s="12"/>
      <c r="VPK408" s="12"/>
      <c r="VPL408" s="12"/>
      <c r="VPM408" s="12"/>
      <c r="VPN408" s="12"/>
      <c r="VPO408" s="12"/>
      <c r="VPP408" s="12"/>
      <c r="VPQ408" s="12"/>
      <c r="VPR408" s="12"/>
      <c r="VPS408" s="12"/>
      <c r="VPT408" s="12"/>
      <c r="VPU408" s="12"/>
      <c r="VPV408" s="12"/>
      <c r="VPW408" s="12"/>
      <c r="VPX408" s="12"/>
      <c r="VPY408" s="12"/>
      <c r="VPZ408" s="12"/>
      <c r="VQA408" s="12"/>
      <c r="VQB408" s="12"/>
      <c r="VQC408" s="12"/>
      <c r="VQD408" s="12"/>
      <c r="VQE408" s="12"/>
      <c r="VQF408" s="12"/>
      <c r="VQG408" s="12"/>
      <c r="VQH408" s="12"/>
      <c r="VQI408" s="12"/>
      <c r="VQJ408" s="12"/>
      <c r="VQK408" s="12"/>
      <c r="VQL408" s="12"/>
      <c r="VQM408" s="12"/>
      <c r="VQN408" s="12"/>
      <c r="VQO408" s="12"/>
      <c r="VQP408" s="12"/>
      <c r="VQQ408" s="12"/>
      <c r="VQR408" s="12"/>
      <c r="VQS408" s="12"/>
      <c r="VQT408" s="12"/>
      <c r="VQU408" s="12"/>
      <c r="VQV408" s="12"/>
      <c r="VQW408" s="12"/>
      <c r="VQX408" s="12"/>
      <c r="VQY408" s="12"/>
      <c r="VQZ408" s="12"/>
      <c r="VRA408" s="12"/>
      <c r="VRB408" s="12"/>
      <c r="VRC408" s="12"/>
      <c r="VRD408" s="12"/>
      <c r="VRE408" s="12"/>
      <c r="VRF408" s="12"/>
      <c r="VRG408" s="12"/>
      <c r="VRH408" s="12"/>
      <c r="VRI408" s="12"/>
      <c r="VRJ408" s="12"/>
      <c r="VRK408" s="12"/>
      <c r="VRL408" s="12"/>
      <c r="VRM408" s="12"/>
      <c r="VRN408" s="12"/>
      <c r="VRO408" s="12"/>
      <c r="VRP408" s="12"/>
      <c r="VRQ408" s="12"/>
      <c r="VRR408" s="12"/>
      <c r="VRS408" s="12"/>
      <c r="VRT408" s="12"/>
      <c r="VRU408" s="12"/>
      <c r="VRV408" s="12"/>
      <c r="VRW408" s="12"/>
      <c r="VRX408" s="12"/>
      <c r="VRY408" s="12"/>
      <c r="VRZ408" s="12"/>
      <c r="VSA408" s="12"/>
      <c r="VSB408" s="12"/>
      <c r="VSC408" s="12"/>
      <c r="VSD408" s="12"/>
      <c r="VSE408" s="12"/>
      <c r="VSF408" s="12"/>
      <c r="VSG408" s="12"/>
      <c r="VSH408" s="12"/>
      <c r="VSI408" s="12"/>
      <c r="VSJ408" s="12"/>
      <c r="VSK408" s="12"/>
      <c r="VSL408" s="12"/>
      <c r="VSM408" s="12"/>
      <c r="VSN408" s="12"/>
      <c r="VSO408" s="12"/>
      <c r="VSP408" s="12"/>
      <c r="VSQ408" s="12"/>
      <c r="VSR408" s="12"/>
      <c r="VSS408" s="12"/>
      <c r="VST408" s="12"/>
      <c r="VSU408" s="12"/>
      <c r="VSV408" s="12"/>
      <c r="VSW408" s="12"/>
      <c r="VSX408" s="12"/>
      <c r="VSY408" s="12"/>
      <c r="VSZ408" s="12"/>
      <c r="VTA408" s="12"/>
      <c r="VTB408" s="12"/>
      <c r="VTC408" s="12"/>
      <c r="VTD408" s="12"/>
      <c r="VTE408" s="12"/>
      <c r="VTF408" s="12"/>
      <c r="VTG408" s="12"/>
      <c r="VTH408" s="12"/>
      <c r="VTI408" s="12"/>
      <c r="VTJ408" s="12"/>
      <c r="VTK408" s="12"/>
      <c r="VTL408" s="12"/>
      <c r="VTM408" s="12"/>
      <c r="VTN408" s="12"/>
      <c r="VTO408" s="12"/>
      <c r="VTP408" s="12"/>
      <c r="VTQ408" s="12"/>
      <c r="VTR408" s="12"/>
      <c r="VTS408" s="12"/>
      <c r="VTT408" s="12"/>
      <c r="VTU408" s="12"/>
      <c r="VTV408" s="12"/>
      <c r="VTW408" s="12"/>
      <c r="VTX408" s="12"/>
      <c r="VTY408" s="12"/>
      <c r="VTZ408" s="12"/>
      <c r="VUA408" s="12"/>
      <c r="VUB408" s="12"/>
      <c r="VUC408" s="12"/>
      <c r="VUD408" s="12"/>
      <c r="VUE408" s="12"/>
      <c r="VUF408" s="12"/>
      <c r="VUG408" s="12"/>
      <c r="VUH408" s="12"/>
      <c r="VUI408" s="12"/>
      <c r="VUJ408" s="12"/>
      <c r="VUK408" s="12"/>
      <c r="VUL408" s="12"/>
      <c r="VUM408" s="12"/>
      <c r="VUN408" s="12"/>
      <c r="VUO408" s="12"/>
      <c r="VUP408" s="12"/>
      <c r="VUQ408" s="12"/>
      <c r="VUR408" s="12"/>
      <c r="VUS408" s="12"/>
      <c r="VUT408" s="12"/>
      <c r="VUU408" s="12"/>
      <c r="VUV408" s="12"/>
      <c r="VUW408" s="12"/>
      <c r="VUX408" s="12"/>
      <c r="VUY408" s="12"/>
      <c r="VUZ408" s="12"/>
      <c r="VVA408" s="12"/>
      <c r="VVB408" s="12"/>
      <c r="VVC408" s="12"/>
      <c r="VVD408" s="12"/>
      <c r="VVE408" s="12"/>
      <c r="VVF408" s="12"/>
      <c r="VVG408" s="12"/>
      <c r="VVH408" s="12"/>
      <c r="VVI408" s="12"/>
      <c r="VVJ408" s="12"/>
      <c r="VVK408" s="12"/>
      <c r="VVL408" s="12"/>
      <c r="VVM408" s="12"/>
      <c r="VVN408" s="12"/>
      <c r="VVO408" s="12"/>
      <c r="VVP408" s="12"/>
      <c r="VVQ408" s="12"/>
      <c r="VVR408" s="12"/>
      <c r="VVS408" s="12"/>
      <c r="VVT408" s="12"/>
      <c r="VVU408" s="12"/>
      <c r="VVV408" s="12"/>
      <c r="VVW408" s="12"/>
      <c r="VVX408" s="12"/>
      <c r="VVY408" s="12"/>
      <c r="VVZ408" s="12"/>
      <c r="VWA408" s="12"/>
      <c r="VWB408" s="12"/>
      <c r="VWC408" s="12"/>
      <c r="VWD408" s="12"/>
      <c r="VWE408" s="12"/>
      <c r="VWF408" s="12"/>
      <c r="VWG408" s="12"/>
      <c r="VWH408" s="12"/>
      <c r="VWI408" s="12"/>
      <c r="VWJ408" s="12"/>
      <c r="VWK408" s="12"/>
      <c r="VWL408" s="12"/>
      <c r="VWM408" s="12"/>
      <c r="VWN408" s="12"/>
      <c r="VWO408" s="12"/>
      <c r="VWP408" s="12"/>
      <c r="VWQ408" s="12"/>
      <c r="VWR408" s="12"/>
      <c r="VWS408" s="12"/>
      <c r="VWT408" s="12"/>
      <c r="VWU408" s="12"/>
      <c r="VWV408" s="12"/>
      <c r="VWW408" s="12"/>
      <c r="VWX408" s="12"/>
      <c r="VWY408" s="12"/>
      <c r="VWZ408" s="12"/>
      <c r="VXA408" s="12"/>
      <c r="VXB408" s="12"/>
      <c r="VXC408" s="12"/>
      <c r="VXD408" s="12"/>
      <c r="VXE408" s="12"/>
      <c r="VXF408" s="12"/>
      <c r="VXG408" s="12"/>
      <c r="VXH408" s="12"/>
      <c r="VXI408" s="12"/>
      <c r="VXJ408" s="12"/>
      <c r="VXK408" s="12"/>
      <c r="VXL408" s="12"/>
      <c r="VXM408" s="12"/>
      <c r="VXN408" s="12"/>
      <c r="VXO408" s="12"/>
      <c r="VXP408" s="12"/>
      <c r="VXQ408" s="12"/>
      <c r="VXR408" s="12"/>
      <c r="VXS408" s="12"/>
      <c r="VXT408" s="12"/>
      <c r="VXU408" s="12"/>
      <c r="VXV408" s="12"/>
      <c r="VXW408" s="12"/>
      <c r="VXX408" s="12"/>
      <c r="VXY408" s="12"/>
      <c r="VXZ408" s="12"/>
      <c r="VYA408" s="12"/>
      <c r="VYB408" s="12"/>
      <c r="VYC408" s="12"/>
      <c r="VYD408" s="12"/>
      <c r="VYE408" s="12"/>
      <c r="VYF408" s="12"/>
      <c r="VYG408" s="12"/>
      <c r="VYH408" s="12"/>
      <c r="VYI408" s="12"/>
      <c r="VYJ408" s="12"/>
      <c r="VYK408" s="12"/>
      <c r="VYL408" s="12"/>
      <c r="VYM408" s="12"/>
      <c r="VYN408" s="12"/>
      <c r="VYO408" s="12"/>
      <c r="VYP408" s="12"/>
      <c r="VYQ408" s="12"/>
      <c r="VYR408" s="12"/>
      <c r="VYS408" s="12"/>
      <c r="VYT408" s="12"/>
      <c r="VYU408" s="12"/>
      <c r="VYV408" s="12"/>
      <c r="VYW408" s="12"/>
      <c r="VYX408" s="12"/>
      <c r="VYY408" s="12"/>
      <c r="VYZ408" s="12"/>
      <c r="VZA408" s="12"/>
      <c r="VZB408" s="12"/>
      <c r="VZC408" s="12"/>
      <c r="VZD408" s="12"/>
      <c r="VZE408" s="12"/>
      <c r="VZF408" s="12"/>
      <c r="VZG408" s="12"/>
      <c r="VZH408" s="12"/>
      <c r="VZI408" s="12"/>
      <c r="VZJ408" s="12"/>
      <c r="VZK408" s="12"/>
      <c r="VZL408" s="12"/>
      <c r="VZM408" s="12"/>
      <c r="VZN408" s="12"/>
      <c r="VZO408" s="12"/>
      <c r="VZP408" s="12"/>
      <c r="VZQ408" s="12"/>
      <c r="VZR408" s="12"/>
      <c r="VZS408" s="12"/>
      <c r="VZT408" s="12"/>
      <c r="VZU408" s="12"/>
      <c r="VZV408" s="12"/>
      <c r="VZW408" s="12"/>
      <c r="VZX408" s="12"/>
      <c r="VZY408" s="12"/>
      <c r="VZZ408" s="12"/>
      <c r="WAA408" s="12"/>
      <c r="WAB408" s="12"/>
      <c r="WAC408" s="12"/>
      <c r="WAD408" s="12"/>
      <c r="WAE408" s="12"/>
      <c r="WAF408" s="12"/>
      <c r="WAG408" s="12"/>
      <c r="WAH408" s="12"/>
      <c r="WAI408" s="12"/>
      <c r="WAJ408" s="12"/>
      <c r="WAK408" s="12"/>
      <c r="WAL408" s="12"/>
      <c r="WAM408" s="12"/>
      <c r="WAN408" s="12"/>
      <c r="WAO408" s="12"/>
      <c r="WAP408" s="12"/>
      <c r="WAQ408" s="12"/>
      <c r="WAR408" s="12"/>
      <c r="WAS408" s="12"/>
      <c r="WAT408" s="12"/>
      <c r="WAU408" s="12"/>
      <c r="WAV408" s="12"/>
      <c r="WAW408" s="12"/>
      <c r="WAX408" s="12"/>
      <c r="WAY408" s="12"/>
      <c r="WAZ408" s="12"/>
      <c r="WBA408" s="12"/>
      <c r="WBB408" s="12"/>
      <c r="WBC408" s="12"/>
      <c r="WBD408" s="12"/>
      <c r="WBE408" s="12"/>
      <c r="WBF408" s="12"/>
      <c r="WBG408" s="12"/>
      <c r="WBH408" s="12"/>
      <c r="WBI408" s="12"/>
      <c r="WBJ408" s="12"/>
      <c r="WBK408" s="12"/>
      <c r="WBL408" s="12"/>
      <c r="WBM408" s="12"/>
      <c r="WBN408" s="12"/>
      <c r="WBO408" s="12"/>
      <c r="WBP408" s="12"/>
      <c r="WBQ408" s="12"/>
      <c r="WBR408" s="12"/>
      <c r="WBS408" s="12"/>
      <c r="WBT408" s="12"/>
      <c r="WBU408" s="12"/>
      <c r="WBV408" s="12"/>
      <c r="WBW408" s="12"/>
      <c r="WBX408" s="12"/>
      <c r="WBY408" s="12"/>
      <c r="WBZ408" s="12"/>
      <c r="WCA408" s="12"/>
      <c r="WCB408" s="12"/>
      <c r="WCC408" s="12"/>
      <c r="WCD408" s="12"/>
      <c r="WCE408" s="12"/>
      <c r="WCF408" s="12"/>
      <c r="WCG408" s="12"/>
      <c r="WCH408" s="12"/>
      <c r="WCI408" s="12"/>
      <c r="WCJ408" s="12"/>
      <c r="WCK408" s="12"/>
      <c r="WCL408" s="12"/>
      <c r="WCM408" s="12"/>
      <c r="WCN408" s="12"/>
      <c r="WCO408" s="12"/>
      <c r="WCP408" s="12"/>
      <c r="WCQ408" s="12"/>
      <c r="WCR408" s="12"/>
      <c r="WCS408" s="12"/>
      <c r="WCT408" s="12"/>
      <c r="WCU408" s="12"/>
      <c r="WCV408" s="12"/>
      <c r="WCW408" s="12"/>
      <c r="WCX408" s="12"/>
      <c r="WCY408" s="12"/>
      <c r="WCZ408" s="12"/>
      <c r="WDA408" s="12"/>
      <c r="WDB408" s="12"/>
      <c r="WDC408" s="12"/>
      <c r="WDD408" s="12"/>
      <c r="WDE408" s="12"/>
      <c r="WDF408" s="12"/>
      <c r="WDG408" s="12"/>
      <c r="WDH408" s="12"/>
      <c r="WDI408" s="12"/>
      <c r="WDJ408" s="12"/>
      <c r="WDK408" s="12"/>
      <c r="WDL408" s="12"/>
      <c r="WDM408" s="12"/>
      <c r="WDN408" s="12"/>
      <c r="WDO408" s="12"/>
      <c r="WDP408" s="12"/>
      <c r="WDQ408" s="12"/>
      <c r="WDR408" s="12"/>
      <c r="WDS408" s="12"/>
      <c r="WDT408" s="12"/>
      <c r="WDU408" s="12"/>
      <c r="WDV408" s="12"/>
      <c r="WDW408" s="12"/>
      <c r="WDX408" s="12"/>
      <c r="WDY408" s="12"/>
      <c r="WDZ408" s="12"/>
      <c r="WEA408" s="12"/>
      <c r="WEB408" s="12"/>
      <c r="WEC408" s="12"/>
      <c r="WED408" s="12"/>
      <c r="WEE408" s="12"/>
      <c r="WEF408" s="12"/>
      <c r="WEG408" s="12"/>
      <c r="WEH408" s="12"/>
      <c r="WEI408" s="12"/>
      <c r="WEJ408" s="12"/>
      <c r="WEK408" s="12"/>
      <c r="WEL408" s="12"/>
      <c r="WEM408" s="12"/>
      <c r="WEN408" s="12"/>
      <c r="WEO408" s="12"/>
      <c r="WEP408" s="12"/>
      <c r="WEQ408" s="12"/>
      <c r="WER408" s="12"/>
      <c r="WES408" s="12"/>
      <c r="WET408" s="12"/>
      <c r="WEU408" s="12"/>
      <c r="WEV408" s="12"/>
      <c r="WEW408" s="12"/>
      <c r="WEX408" s="12"/>
      <c r="WEY408" s="12"/>
      <c r="WEZ408" s="12"/>
      <c r="WFA408" s="12"/>
      <c r="WFB408" s="12"/>
      <c r="WFC408" s="12"/>
      <c r="WFD408" s="12"/>
      <c r="WFE408" s="12"/>
      <c r="WFF408" s="12"/>
      <c r="WFG408" s="12"/>
      <c r="WFH408" s="12"/>
      <c r="WFI408" s="12"/>
      <c r="WFJ408" s="12"/>
      <c r="WFK408" s="12"/>
      <c r="WFL408" s="12"/>
      <c r="WFM408" s="12"/>
      <c r="WFN408" s="12"/>
      <c r="WFO408" s="12"/>
      <c r="WFP408" s="12"/>
      <c r="WFQ408" s="12"/>
      <c r="WFR408" s="12"/>
      <c r="WFS408" s="12"/>
      <c r="WFT408" s="12"/>
      <c r="WFU408" s="12"/>
      <c r="WFV408" s="12"/>
      <c r="WFW408" s="12"/>
      <c r="WFX408" s="12"/>
      <c r="WFY408" s="12"/>
      <c r="WFZ408" s="12"/>
      <c r="WGA408" s="12"/>
      <c r="WGB408" s="12"/>
      <c r="WGC408" s="12"/>
      <c r="WGD408" s="12"/>
      <c r="WGE408" s="12"/>
      <c r="WGF408" s="12"/>
      <c r="WGG408" s="12"/>
      <c r="WGH408" s="12"/>
      <c r="WGI408" s="12"/>
      <c r="WGJ408" s="12"/>
      <c r="WGK408" s="12"/>
      <c r="WGL408" s="12"/>
      <c r="WGM408" s="12"/>
      <c r="WGN408" s="12"/>
      <c r="WGO408" s="12"/>
      <c r="WGP408" s="12"/>
      <c r="WGQ408" s="12"/>
      <c r="WGR408" s="12"/>
      <c r="WGS408" s="12"/>
      <c r="WGT408" s="12"/>
      <c r="WGU408" s="12"/>
      <c r="WGV408" s="12"/>
      <c r="WGW408" s="12"/>
      <c r="WGX408" s="12"/>
      <c r="WGY408" s="12"/>
      <c r="WGZ408" s="12"/>
      <c r="WHA408" s="12"/>
      <c r="WHB408" s="12"/>
      <c r="WHC408" s="12"/>
      <c r="WHD408" s="12"/>
      <c r="WHE408" s="12"/>
      <c r="WHF408" s="12"/>
      <c r="WHG408" s="12"/>
      <c r="WHH408" s="12"/>
      <c r="WHI408" s="12"/>
      <c r="WHJ408" s="12"/>
      <c r="WHK408" s="12"/>
      <c r="WHL408" s="12"/>
      <c r="WHM408" s="12"/>
      <c r="WHN408" s="12"/>
      <c r="WHO408" s="12"/>
      <c r="WHP408" s="12"/>
      <c r="WHQ408" s="12"/>
      <c r="WHR408" s="12"/>
      <c r="WHS408" s="12"/>
      <c r="WHT408" s="12"/>
      <c r="WHU408" s="12"/>
      <c r="WHV408" s="12"/>
      <c r="WHW408" s="12"/>
      <c r="WHX408" s="12"/>
      <c r="WHY408" s="12"/>
      <c r="WHZ408" s="12"/>
      <c r="WIA408" s="12"/>
      <c r="WIB408" s="12"/>
      <c r="WIC408" s="12"/>
      <c r="WID408" s="12"/>
      <c r="WIE408" s="12"/>
      <c r="WIF408" s="12"/>
      <c r="WIG408" s="12"/>
      <c r="WIH408" s="12"/>
      <c r="WII408" s="12"/>
      <c r="WIJ408" s="12"/>
      <c r="WIK408" s="12"/>
      <c r="WIL408" s="12"/>
      <c r="WIM408" s="12"/>
      <c r="WIN408" s="12"/>
      <c r="WIO408" s="12"/>
      <c r="WIP408" s="12"/>
      <c r="WIQ408" s="12"/>
      <c r="WIR408" s="12"/>
      <c r="WIS408" s="12"/>
      <c r="WIT408" s="12"/>
      <c r="WIU408" s="12"/>
      <c r="WIV408" s="12"/>
      <c r="WIW408" s="12"/>
      <c r="WIX408" s="12"/>
      <c r="WIY408" s="12"/>
      <c r="WIZ408" s="12"/>
      <c r="WJA408" s="12"/>
      <c r="WJB408" s="12"/>
      <c r="WJC408" s="12"/>
      <c r="WJD408" s="12"/>
      <c r="WJE408" s="12"/>
      <c r="WJF408" s="12"/>
      <c r="WJG408" s="12"/>
      <c r="WJH408" s="12"/>
      <c r="WJI408" s="12"/>
      <c r="WJJ408" s="12"/>
      <c r="WJK408" s="12"/>
      <c r="WJL408" s="12"/>
      <c r="WJM408" s="12"/>
      <c r="WJN408" s="12"/>
      <c r="WJO408" s="12"/>
      <c r="WJP408" s="12"/>
      <c r="WJQ408" s="12"/>
      <c r="WJR408" s="12"/>
      <c r="WJS408" s="12"/>
      <c r="WJT408" s="12"/>
      <c r="WJU408" s="12"/>
      <c r="WJV408" s="12"/>
      <c r="WJW408" s="12"/>
      <c r="WJX408" s="12"/>
      <c r="WJY408" s="12"/>
      <c r="WJZ408" s="12"/>
      <c r="WKA408" s="12"/>
      <c r="WKB408" s="12"/>
      <c r="WKC408" s="12"/>
      <c r="WKD408" s="12"/>
      <c r="WKE408" s="12"/>
      <c r="WKF408" s="12"/>
      <c r="WKG408" s="12"/>
      <c r="WKH408" s="12"/>
      <c r="WKI408" s="12"/>
      <c r="WKJ408" s="12"/>
      <c r="WKK408" s="12"/>
      <c r="WKL408" s="12"/>
      <c r="WKM408" s="12"/>
      <c r="WKN408" s="12"/>
      <c r="WKO408" s="12"/>
      <c r="WKP408" s="12"/>
      <c r="WKQ408" s="12"/>
      <c r="WKR408" s="12"/>
      <c r="WKS408" s="12"/>
      <c r="WKT408" s="12"/>
      <c r="WKU408" s="12"/>
      <c r="WKV408" s="12"/>
      <c r="WKW408" s="12"/>
      <c r="WKX408" s="12"/>
      <c r="WKY408" s="12"/>
      <c r="WKZ408" s="12"/>
      <c r="WLA408" s="12"/>
      <c r="WLB408" s="12"/>
      <c r="WLC408" s="12"/>
      <c r="WLD408" s="12"/>
      <c r="WLE408" s="12"/>
      <c r="WLF408" s="12"/>
      <c r="WLG408" s="12"/>
      <c r="WLH408" s="12"/>
      <c r="WLI408" s="12"/>
      <c r="WLJ408" s="12"/>
      <c r="WLK408" s="12"/>
      <c r="WLL408" s="12"/>
      <c r="WLM408" s="12"/>
      <c r="WLN408" s="12"/>
      <c r="WLO408" s="12"/>
      <c r="WLP408" s="12"/>
      <c r="WLQ408" s="12"/>
      <c r="WLR408" s="12"/>
      <c r="WLS408" s="12"/>
      <c r="WLT408" s="12"/>
      <c r="WLU408" s="12"/>
      <c r="WLV408" s="12"/>
      <c r="WLW408" s="12"/>
      <c r="WLX408" s="12"/>
      <c r="WLY408" s="12"/>
      <c r="WLZ408" s="12"/>
      <c r="WMA408" s="12"/>
      <c r="WMB408" s="12"/>
      <c r="WMC408" s="12"/>
      <c r="WMD408" s="12"/>
      <c r="WME408" s="12"/>
      <c r="WMF408" s="12"/>
      <c r="WMG408" s="12"/>
      <c r="WMH408" s="12"/>
      <c r="WMI408" s="12"/>
      <c r="WMJ408" s="12"/>
      <c r="WMK408" s="12"/>
      <c r="WML408" s="12"/>
      <c r="WMM408" s="12"/>
      <c r="WMN408" s="12"/>
      <c r="WMO408" s="12"/>
      <c r="WMP408" s="12"/>
      <c r="WMQ408" s="12"/>
      <c r="WMR408" s="12"/>
      <c r="WMS408" s="12"/>
      <c r="WMT408" s="12"/>
      <c r="WMU408" s="12"/>
      <c r="WMV408" s="12"/>
      <c r="WMW408" s="12"/>
      <c r="WMX408" s="12"/>
      <c r="WMY408" s="12"/>
      <c r="WMZ408" s="12"/>
      <c r="WNA408" s="12"/>
      <c r="WNB408" s="12"/>
      <c r="WNC408" s="12"/>
      <c r="WND408" s="12"/>
      <c r="WNE408" s="12"/>
      <c r="WNF408" s="12"/>
      <c r="WNG408" s="12"/>
      <c r="WNH408" s="12"/>
      <c r="WNI408" s="12"/>
      <c r="WNJ408" s="12"/>
      <c r="WNK408" s="12"/>
      <c r="WNL408" s="12"/>
      <c r="WNM408" s="12"/>
      <c r="WNN408" s="12"/>
      <c r="WNO408" s="12"/>
      <c r="WNP408" s="12"/>
      <c r="WNQ408" s="12"/>
      <c r="WNR408" s="12"/>
      <c r="WNS408" s="12"/>
      <c r="WNT408" s="12"/>
      <c r="WNU408" s="12"/>
      <c r="WNV408" s="12"/>
      <c r="WNW408" s="12"/>
      <c r="WNX408" s="12"/>
      <c r="WNY408" s="12"/>
      <c r="WNZ408" s="12"/>
      <c r="WOA408" s="12"/>
      <c r="WOB408" s="12"/>
      <c r="WOC408" s="12"/>
      <c r="WOD408" s="12"/>
      <c r="WOE408" s="12"/>
      <c r="WOF408" s="12"/>
      <c r="WOG408" s="12"/>
      <c r="WOH408" s="12"/>
      <c r="WOI408" s="12"/>
      <c r="WOJ408" s="12"/>
      <c r="WOK408" s="12"/>
      <c r="WOL408" s="12"/>
      <c r="WOM408" s="12"/>
      <c r="WON408" s="12"/>
      <c r="WOO408" s="12"/>
      <c r="WOP408" s="12"/>
      <c r="WOQ408" s="12"/>
      <c r="WOR408" s="12"/>
      <c r="WOS408" s="12"/>
      <c r="WOT408" s="12"/>
      <c r="WOU408" s="12"/>
      <c r="WOV408" s="12"/>
      <c r="WOW408" s="12"/>
      <c r="WOX408" s="12"/>
      <c r="WOY408" s="12"/>
      <c r="WOZ408" s="12"/>
      <c r="WPA408" s="12"/>
      <c r="WPB408" s="12"/>
      <c r="WPC408" s="12"/>
      <c r="WPD408" s="12"/>
      <c r="WPE408" s="12"/>
      <c r="WPF408" s="12"/>
      <c r="WPG408" s="12"/>
      <c r="WPH408" s="12"/>
      <c r="WPI408" s="12"/>
      <c r="WPJ408" s="12"/>
      <c r="WPK408" s="12"/>
      <c r="WPL408" s="12"/>
      <c r="WPM408" s="12"/>
      <c r="WPN408" s="12"/>
      <c r="WPO408" s="12"/>
      <c r="WPP408" s="12"/>
      <c r="WPQ408" s="12"/>
      <c r="WPR408" s="12"/>
      <c r="WPS408" s="12"/>
      <c r="WPT408" s="12"/>
      <c r="WPU408" s="12"/>
      <c r="WPV408" s="12"/>
      <c r="WPW408" s="12"/>
      <c r="WPX408" s="12"/>
      <c r="WPY408" s="12"/>
      <c r="WPZ408" s="12"/>
      <c r="WQA408" s="12"/>
      <c r="WQB408" s="12"/>
      <c r="WQC408" s="12"/>
      <c r="WQD408" s="12"/>
      <c r="WQE408" s="12"/>
      <c r="WQF408" s="12"/>
      <c r="WQG408" s="12"/>
      <c r="WQH408" s="12"/>
      <c r="WQI408" s="12"/>
      <c r="WQJ408" s="12"/>
      <c r="WQK408" s="12"/>
      <c r="WQL408" s="12"/>
      <c r="WQM408" s="12"/>
      <c r="WQN408" s="12"/>
      <c r="WQO408" s="12"/>
      <c r="WQP408" s="12"/>
      <c r="WQQ408" s="12"/>
      <c r="WQR408" s="12"/>
      <c r="WQS408" s="12"/>
      <c r="WQT408" s="12"/>
      <c r="WQU408" s="12"/>
      <c r="WQV408" s="12"/>
      <c r="WQW408" s="12"/>
      <c r="WQX408" s="12"/>
      <c r="WQY408" s="12"/>
      <c r="WQZ408" s="12"/>
      <c r="WRA408" s="12"/>
      <c r="WRB408" s="12"/>
      <c r="WRC408" s="12"/>
      <c r="WRD408" s="12"/>
      <c r="WRE408" s="12"/>
      <c r="WRF408" s="12"/>
      <c r="WRG408" s="12"/>
      <c r="WRH408" s="12"/>
      <c r="WRI408" s="12"/>
      <c r="WRJ408" s="12"/>
      <c r="WRK408" s="12"/>
      <c r="WRL408" s="12"/>
      <c r="WRM408" s="12"/>
      <c r="WRN408" s="12"/>
      <c r="WRO408" s="12"/>
      <c r="WRP408" s="12"/>
      <c r="WRQ408" s="12"/>
      <c r="WRR408" s="12"/>
      <c r="WRS408" s="12"/>
      <c r="WRT408" s="12"/>
      <c r="WRU408" s="12"/>
      <c r="WRV408" s="12"/>
      <c r="WRW408" s="12"/>
      <c r="WRX408" s="12"/>
      <c r="WRY408" s="12"/>
      <c r="WRZ408" s="12"/>
      <c r="WSA408" s="12"/>
      <c r="WSB408" s="12"/>
      <c r="WSC408" s="12"/>
      <c r="WSD408" s="12"/>
      <c r="WSE408" s="12"/>
      <c r="WSF408" s="12"/>
      <c r="WSG408" s="12"/>
      <c r="WSH408" s="12"/>
      <c r="WSI408" s="12"/>
      <c r="WSJ408" s="12"/>
      <c r="WSK408" s="12"/>
      <c r="WSL408" s="12"/>
      <c r="WSM408" s="12"/>
      <c r="WSN408" s="12"/>
      <c r="WSO408" s="12"/>
      <c r="WSP408" s="12"/>
      <c r="WSQ408" s="12"/>
      <c r="WSR408" s="12"/>
      <c r="WSS408" s="12"/>
      <c r="WST408" s="12"/>
      <c r="WSU408" s="12"/>
      <c r="WSV408" s="12"/>
      <c r="WSW408" s="12"/>
      <c r="WSX408" s="12"/>
      <c r="WSY408" s="12"/>
      <c r="WSZ408" s="12"/>
      <c r="WTA408" s="12"/>
      <c r="WTB408" s="12"/>
      <c r="WTC408" s="12"/>
      <c r="WTD408" s="12"/>
      <c r="WTE408" s="12"/>
      <c r="WTF408" s="12"/>
      <c r="WTG408" s="12"/>
      <c r="WTH408" s="12"/>
      <c r="WTI408" s="12"/>
      <c r="WTJ408" s="12"/>
      <c r="WTK408" s="12"/>
      <c r="WTL408" s="12"/>
      <c r="WTM408" s="12"/>
      <c r="WTN408" s="12"/>
      <c r="WTO408" s="12"/>
      <c r="WTP408" s="12"/>
      <c r="WTQ408" s="12"/>
      <c r="WTR408" s="12"/>
      <c r="WTS408" s="12"/>
      <c r="WTT408" s="12"/>
      <c r="WTU408" s="12"/>
      <c r="WTV408" s="12"/>
      <c r="WTW408" s="12"/>
      <c r="WTX408" s="12"/>
      <c r="WTY408" s="12"/>
      <c r="WTZ408" s="12"/>
      <c r="WUA408" s="12"/>
      <c r="WUB408" s="12"/>
      <c r="WUC408" s="12"/>
      <c r="WUD408" s="12"/>
      <c r="WUE408" s="12"/>
      <c r="WUF408" s="12"/>
      <c r="WUG408" s="12"/>
      <c r="WUH408" s="12"/>
      <c r="WUI408" s="12"/>
      <c r="WUJ408" s="12"/>
      <c r="WUK408" s="12"/>
      <c r="WUL408" s="12"/>
      <c r="WUM408" s="12"/>
      <c r="WUN408" s="12"/>
      <c r="WUO408" s="12"/>
      <c r="WUP408" s="12"/>
      <c r="WUQ408" s="12"/>
      <c r="WUR408" s="12"/>
      <c r="WUS408" s="12"/>
      <c r="WUT408" s="12"/>
      <c r="WUU408" s="12"/>
      <c r="WUV408" s="12"/>
      <c r="WUW408" s="12"/>
      <c r="WUX408" s="12"/>
      <c r="WUY408" s="12"/>
      <c r="WUZ408" s="12"/>
      <c r="WVA408" s="12"/>
      <c r="WVB408" s="12"/>
      <c r="WVC408" s="12"/>
      <c r="WVD408" s="12"/>
      <c r="WVE408" s="12"/>
      <c r="WVF408" s="12"/>
      <c r="WVG408" s="12"/>
      <c r="WVH408" s="12"/>
      <c r="WVI408" s="12"/>
      <c r="WVJ408" s="12"/>
      <c r="WVK408" s="12"/>
      <c r="WVL408" s="12"/>
      <c r="WVM408" s="12"/>
      <c r="WVN408" s="12"/>
      <c r="WVO408" s="12"/>
      <c r="WVP408" s="12"/>
      <c r="WVQ408" s="12"/>
      <c r="WVR408" s="12"/>
      <c r="WVS408" s="12"/>
      <c r="WVT408" s="12"/>
      <c r="WVU408" s="12"/>
      <c r="WVV408" s="12"/>
      <c r="WVW408" s="12"/>
      <c r="WVX408" s="12"/>
      <c r="WVY408" s="12"/>
      <c r="WVZ408" s="12"/>
      <c r="WWA408" s="12"/>
      <c r="WWB408" s="12"/>
      <c r="WWC408" s="12"/>
      <c r="WWD408" s="12"/>
      <c r="WWE408" s="12"/>
      <c r="WWF408" s="12"/>
      <c r="WWG408" s="12"/>
      <c r="WWH408" s="12"/>
      <c r="WWI408" s="12"/>
      <c r="WWJ408" s="12"/>
      <c r="WWK408" s="12"/>
      <c r="WWL408" s="12"/>
      <c r="WWM408" s="12"/>
      <c r="WWN408" s="12"/>
      <c r="WWO408" s="12"/>
      <c r="WWP408" s="12"/>
      <c r="WWQ408" s="12"/>
      <c r="WWR408" s="12"/>
      <c r="WWS408" s="12"/>
      <c r="WWT408" s="12"/>
      <c r="WWU408" s="12"/>
      <c r="WWV408" s="12"/>
      <c r="WWW408" s="12"/>
      <c r="WWX408" s="12"/>
      <c r="WWY408" s="12"/>
      <c r="WWZ408" s="12"/>
      <c r="WXA408" s="12"/>
      <c r="WXB408" s="12"/>
      <c r="WXC408" s="12"/>
      <c r="WXD408" s="12"/>
      <c r="WXE408" s="12"/>
      <c r="WXF408" s="12"/>
      <c r="WXG408" s="12"/>
      <c r="WXH408" s="12"/>
      <c r="WXI408" s="12"/>
      <c r="WXJ408" s="12"/>
      <c r="WXK408" s="12"/>
      <c r="WXL408" s="12"/>
      <c r="WXM408" s="12"/>
      <c r="WXN408" s="12"/>
      <c r="WXO408" s="12"/>
      <c r="WXP408" s="12"/>
      <c r="WXQ408" s="12"/>
      <c r="WXR408" s="12"/>
      <c r="WXS408" s="12"/>
      <c r="WXT408" s="12"/>
      <c r="WXU408" s="12"/>
      <c r="WXV408" s="12"/>
      <c r="WXW408" s="12"/>
      <c r="WXX408" s="12"/>
      <c r="WXY408" s="12"/>
      <c r="WXZ408" s="12"/>
      <c r="WYA408" s="12"/>
      <c r="WYB408" s="12"/>
      <c r="WYC408" s="12"/>
      <c r="WYD408" s="12"/>
      <c r="WYE408" s="12"/>
      <c r="WYF408" s="12"/>
      <c r="WYG408" s="12"/>
      <c r="WYH408" s="12"/>
      <c r="WYI408" s="12"/>
      <c r="WYJ408" s="12"/>
      <c r="WYK408" s="12"/>
      <c r="WYL408" s="12"/>
      <c r="WYM408" s="12"/>
      <c r="WYN408" s="12"/>
      <c r="WYO408" s="12"/>
      <c r="WYP408" s="12"/>
      <c r="WYQ408" s="12"/>
      <c r="WYR408" s="12"/>
      <c r="WYS408" s="12"/>
      <c r="WYT408" s="12"/>
      <c r="WYU408" s="12"/>
      <c r="WYV408" s="12"/>
      <c r="WYW408" s="12"/>
      <c r="WYX408" s="12"/>
      <c r="WYY408" s="12"/>
      <c r="WYZ408" s="12"/>
      <c r="WZA408" s="12"/>
      <c r="WZB408" s="12"/>
      <c r="WZC408" s="12"/>
      <c r="WZD408" s="12"/>
      <c r="WZE408" s="12"/>
      <c r="WZF408" s="12"/>
      <c r="WZG408" s="12"/>
      <c r="WZH408" s="12"/>
      <c r="WZI408" s="12"/>
      <c r="WZJ408" s="12"/>
      <c r="WZK408" s="12"/>
      <c r="WZL408" s="12"/>
      <c r="WZM408" s="12"/>
      <c r="WZN408" s="12"/>
      <c r="WZO408" s="12"/>
      <c r="WZP408" s="12"/>
      <c r="WZQ408" s="12"/>
      <c r="WZR408" s="12"/>
      <c r="WZS408" s="12"/>
      <c r="WZT408" s="12"/>
      <c r="WZU408" s="12"/>
      <c r="WZV408" s="12"/>
      <c r="WZW408" s="12"/>
      <c r="WZX408" s="12"/>
      <c r="WZY408" s="12"/>
      <c r="WZZ408" s="12"/>
      <c r="XAA408" s="12"/>
      <c r="XAB408" s="12"/>
      <c r="XAC408" s="12"/>
      <c r="XAD408" s="12"/>
      <c r="XAE408" s="12"/>
      <c r="XAF408" s="12"/>
      <c r="XAG408" s="12"/>
      <c r="XAH408" s="12"/>
      <c r="XAI408" s="12"/>
      <c r="XAJ408" s="12"/>
      <c r="XAK408" s="12"/>
      <c r="XAL408" s="12"/>
      <c r="XAM408" s="12"/>
      <c r="XAN408" s="12"/>
      <c r="XAO408" s="12"/>
      <c r="XAP408" s="12"/>
      <c r="XAQ408" s="12"/>
      <c r="XAR408" s="12"/>
      <c r="XAS408" s="12"/>
      <c r="XAT408" s="12"/>
      <c r="XAU408" s="12"/>
      <c r="XAV408" s="12"/>
      <c r="XAW408" s="12"/>
      <c r="XAX408" s="12"/>
      <c r="XAY408" s="12"/>
      <c r="XAZ408" s="12"/>
      <c r="XBA408" s="12"/>
      <c r="XBB408" s="12"/>
      <c r="XBC408" s="12"/>
      <c r="XBD408" s="12"/>
      <c r="XBE408" s="12"/>
      <c r="XBF408" s="12"/>
      <c r="XBG408" s="12"/>
      <c r="XBH408" s="12"/>
      <c r="XBI408" s="12"/>
      <c r="XBJ408" s="12"/>
      <c r="XBK408" s="12"/>
      <c r="XBL408" s="12"/>
      <c r="XBM408" s="12"/>
      <c r="XBN408" s="12"/>
      <c r="XBO408" s="12"/>
      <c r="XBP408" s="12"/>
      <c r="XBQ408" s="12"/>
      <c r="XBR408" s="12"/>
      <c r="XBS408" s="12"/>
      <c r="XBT408" s="12"/>
      <c r="XBU408" s="12"/>
      <c r="XBV408" s="12"/>
      <c r="XBW408" s="12"/>
      <c r="XBX408" s="12"/>
      <c r="XBY408" s="12"/>
      <c r="XBZ408" s="12"/>
      <c r="XCA408" s="12"/>
      <c r="XCB408" s="12"/>
      <c r="XCC408" s="12"/>
      <c r="XCD408" s="12"/>
      <c r="XCE408" s="12"/>
      <c r="XCF408" s="12"/>
      <c r="XCG408" s="12"/>
      <c r="XCH408" s="12"/>
      <c r="XCI408" s="12"/>
      <c r="XCJ408" s="12"/>
      <c r="XCK408" s="12"/>
      <c r="XCL408" s="12"/>
      <c r="XCM408" s="12"/>
      <c r="XCN408" s="12"/>
      <c r="XCO408" s="12"/>
      <c r="XCP408" s="12"/>
      <c r="XCQ408" s="12"/>
      <c r="XCR408" s="12"/>
      <c r="XCS408" s="12"/>
      <c r="XCT408" s="12"/>
      <c r="XCU408" s="12"/>
      <c r="XCV408" s="12"/>
      <c r="XCW408" s="12"/>
      <c r="XCX408" s="12"/>
      <c r="XCY408" s="12"/>
      <c r="XCZ408" s="12"/>
      <c r="XDA408" s="12"/>
      <c r="XDB408" s="12"/>
      <c r="XDC408" s="12"/>
      <c r="XDD408" s="12"/>
      <c r="XDE408" s="12"/>
      <c r="XDF408" s="12"/>
      <c r="XDG408" s="12"/>
      <c r="XDH408" s="12"/>
      <c r="XDI408" s="12"/>
      <c r="XDJ408" s="12"/>
      <c r="XDK408" s="12"/>
      <c r="XDL408" s="12"/>
      <c r="XDM408" s="12"/>
      <c r="XDN408" s="12"/>
      <c r="XDO408" s="12"/>
      <c r="XDP408" s="12"/>
      <c r="XDQ408" s="12"/>
      <c r="XDR408" s="12"/>
      <c r="XDS408" s="12"/>
      <c r="XDT408" s="12"/>
      <c r="XDU408" s="12"/>
      <c r="XDV408" s="12"/>
      <c r="XDW408" s="12"/>
      <c r="XDX408" s="12"/>
      <c r="XDY408" s="12"/>
      <c r="XDZ408" s="12"/>
      <c r="XEA408" s="12"/>
      <c r="XEB408" s="12"/>
      <c r="XEC408" s="12"/>
      <c r="XED408" s="12"/>
      <c r="XEE408" s="12"/>
      <c r="XEF408" s="12"/>
      <c r="XEG408" s="12"/>
      <c r="XEH408" s="12"/>
      <c r="XEI408" s="12"/>
      <c r="XEJ408" s="12"/>
      <c r="XEK408" s="12"/>
      <c r="XEL408" s="12"/>
      <c r="XEM408" s="12"/>
      <c r="XEN408" s="12"/>
      <c r="XEO408" s="12"/>
      <c r="XEP408" s="12"/>
      <c r="XEQ408" s="12"/>
      <c r="XER408" s="12"/>
      <c r="XES408" s="12"/>
      <c r="XET408" s="12"/>
    </row>
    <row r="409" spans="1:16378" ht="45" x14ac:dyDescent="0.25">
      <c r="A409" s="5" t="s">
        <v>1485</v>
      </c>
      <c r="B409" s="6" t="s">
        <v>21</v>
      </c>
      <c r="C409" s="6" t="s">
        <v>21</v>
      </c>
      <c r="D409" s="6" t="s">
        <v>3006</v>
      </c>
      <c r="E409" s="5" t="s">
        <v>1065</v>
      </c>
      <c r="F409" s="6" t="s">
        <v>1487</v>
      </c>
      <c r="G409" s="14"/>
      <c r="H409" s="18" t="s">
        <v>3013</v>
      </c>
      <c r="I409" s="18" t="s">
        <v>3044</v>
      </c>
      <c r="J409" s="6">
        <v>1</v>
      </c>
      <c r="K409" s="6">
        <v>1</v>
      </c>
      <c r="L409" s="6">
        <v>1</v>
      </c>
      <c r="M409" s="17" t="s">
        <v>2994</v>
      </c>
      <c r="N409" s="6" t="s">
        <v>1658</v>
      </c>
      <c r="O409" s="6" t="s">
        <v>1665</v>
      </c>
      <c r="P409" s="34">
        <v>1</v>
      </c>
      <c r="Q409" s="34" t="s">
        <v>2987</v>
      </c>
      <c r="R409" s="6" t="s">
        <v>1487</v>
      </c>
      <c r="S409" s="6" t="s">
        <v>3006</v>
      </c>
      <c r="T409" s="6" t="s">
        <v>1489</v>
      </c>
      <c r="U409" s="6" t="s">
        <v>1490</v>
      </c>
      <c r="V409" s="7" t="s">
        <v>1654</v>
      </c>
      <c r="W409" s="7" t="s">
        <v>1654</v>
      </c>
      <c r="X409" s="8">
        <v>57.330371183721802</v>
      </c>
      <c r="Y409" s="8" t="s">
        <v>1654</v>
      </c>
      <c r="Z409" s="5">
        <v>3535</v>
      </c>
      <c r="AA409" s="12" t="s">
        <v>1654</v>
      </c>
      <c r="AB409" s="12" t="s">
        <v>1654</v>
      </c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  <c r="GX409" s="12"/>
      <c r="GY409" s="12"/>
      <c r="GZ409" s="12"/>
      <c r="HA409" s="12"/>
      <c r="HB409" s="12"/>
      <c r="HC409" s="12"/>
      <c r="HD409" s="12"/>
      <c r="HE409" s="12"/>
      <c r="HF409" s="12"/>
      <c r="HG409" s="12"/>
      <c r="HH409" s="12"/>
      <c r="HI409" s="12"/>
      <c r="HJ409" s="12"/>
      <c r="HK409" s="12"/>
      <c r="HL409" s="12"/>
      <c r="HM409" s="12"/>
      <c r="HN409" s="12"/>
      <c r="HO409" s="12"/>
      <c r="HP409" s="12"/>
      <c r="HQ409" s="12"/>
      <c r="HR409" s="12"/>
      <c r="HS409" s="12"/>
      <c r="HT409" s="12"/>
      <c r="HU409" s="12"/>
      <c r="HV409" s="12"/>
      <c r="HW409" s="12"/>
      <c r="HX409" s="12"/>
      <c r="HY409" s="12"/>
      <c r="HZ409" s="12"/>
      <c r="IA409" s="12"/>
      <c r="IB409" s="12"/>
      <c r="IC409" s="12"/>
      <c r="ID409" s="12"/>
      <c r="IE409" s="12"/>
      <c r="IF409" s="12"/>
      <c r="IG409" s="12"/>
      <c r="IH409" s="12"/>
      <c r="II409" s="12"/>
      <c r="IJ409" s="12"/>
      <c r="IK409" s="12"/>
      <c r="IL409" s="12"/>
      <c r="IM409" s="12"/>
      <c r="IN409" s="12"/>
      <c r="IO409" s="12"/>
      <c r="IP409" s="12"/>
      <c r="IQ409" s="12"/>
      <c r="IR409" s="12"/>
      <c r="IS409" s="12"/>
      <c r="IT409" s="12"/>
      <c r="IU409" s="12"/>
      <c r="IV409" s="12"/>
      <c r="IW409" s="12"/>
      <c r="IX409" s="12"/>
      <c r="IY409" s="12"/>
      <c r="IZ409" s="12"/>
      <c r="JA409" s="12"/>
      <c r="JB409" s="12"/>
      <c r="JC409" s="12"/>
      <c r="JD409" s="12"/>
      <c r="JE409" s="12"/>
      <c r="JF409" s="12"/>
      <c r="JG409" s="12"/>
      <c r="JH409" s="12"/>
      <c r="JI409" s="12"/>
      <c r="JJ409" s="12"/>
      <c r="JK409" s="12"/>
      <c r="JL409" s="12"/>
      <c r="JM409" s="12"/>
      <c r="JN409" s="12"/>
      <c r="JO409" s="12"/>
      <c r="JP409" s="12"/>
      <c r="JQ409" s="12"/>
      <c r="JR409" s="12"/>
      <c r="JS409" s="12"/>
      <c r="JT409" s="12"/>
      <c r="JU409" s="12"/>
      <c r="JV409" s="12"/>
      <c r="JW409" s="12"/>
      <c r="JX409" s="12"/>
      <c r="JY409" s="12"/>
      <c r="JZ409" s="12"/>
      <c r="KA409" s="12"/>
      <c r="KB409" s="12"/>
      <c r="KC409" s="12"/>
      <c r="KD409" s="12"/>
      <c r="KE409" s="12"/>
      <c r="KF409" s="12"/>
      <c r="KG409" s="12"/>
      <c r="KH409" s="12"/>
      <c r="KI409" s="12"/>
      <c r="KJ409" s="12"/>
      <c r="KK409" s="12"/>
      <c r="KL409" s="12"/>
      <c r="KM409" s="12"/>
      <c r="KN409" s="12"/>
      <c r="KO409" s="12"/>
      <c r="KP409" s="12"/>
      <c r="KQ409" s="12"/>
      <c r="KR409" s="12"/>
      <c r="KS409" s="12"/>
      <c r="KT409" s="12"/>
      <c r="KU409" s="12"/>
      <c r="KV409" s="12"/>
      <c r="KW409" s="12"/>
      <c r="KX409" s="12"/>
      <c r="KY409" s="12"/>
      <c r="KZ409" s="12"/>
      <c r="LA409" s="12"/>
      <c r="LB409" s="12"/>
      <c r="LC409" s="12"/>
      <c r="LD409" s="12"/>
      <c r="LE409" s="12"/>
      <c r="LF409" s="12"/>
      <c r="LG409" s="12"/>
      <c r="LH409" s="12"/>
      <c r="LI409" s="12"/>
      <c r="LJ409" s="12"/>
      <c r="LK409" s="12"/>
      <c r="LL409" s="12"/>
      <c r="LM409" s="12"/>
      <c r="LN409" s="12"/>
      <c r="LO409" s="12"/>
      <c r="LP409" s="12"/>
      <c r="LQ409" s="12"/>
      <c r="LR409" s="12"/>
      <c r="LS409" s="12"/>
      <c r="LT409" s="12"/>
      <c r="LU409" s="12"/>
      <c r="LV409" s="12"/>
      <c r="LW409" s="12"/>
      <c r="LX409" s="12"/>
      <c r="LY409" s="12"/>
      <c r="LZ409" s="12"/>
      <c r="MA409" s="12"/>
      <c r="MB409" s="12"/>
      <c r="MC409" s="12"/>
      <c r="MD409" s="12"/>
      <c r="ME409" s="12"/>
      <c r="MF409" s="12"/>
      <c r="MG409" s="12"/>
      <c r="MH409" s="12"/>
      <c r="MI409" s="12"/>
      <c r="MJ409" s="12"/>
      <c r="MK409" s="12"/>
      <c r="ML409" s="12"/>
      <c r="MM409" s="12"/>
      <c r="MN409" s="12"/>
      <c r="MO409" s="12"/>
      <c r="MP409" s="12"/>
      <c r="MQ409" s="12"/>
      <c r="MR409" s="12"/>
      <c r="MS409" s="12"/>
      <c r="MT409" s="12"/>
      <c r="MU409" s="12"/>
      <c r="MV409" s="12"/>
      <c r="MW409" s="12"/>
      <c r="MX409" s="12"/>
      <c r="MY409" s="12"/>
      <c r="MZ409" s="12"/>
      <c r="NA409" s="12"/>
      <c r="NB409" s="12"/>
      <c r="NC409" s="12"/>
      <c r="ND409" s="12"/>
      <c r="NE409" s="12"/>
      <c r="NF409" s="12"/>
      <c r="NG409" s="12"/>
      <c r="NH409" s="12"/>
      <c r="NI409" s="12"/>
      <c r="NJ409" s="12"/>
      <c r="NK409" s="12"/>
      <c r="NL409" s="12"/>
      <c r="NM409" s="12"/>
      <c r="NN409" s="12"/>
      <c r="NO409" s="12"/>
      <c r="NP409" s="12"/>
      <c r="NQ409" s="12"/>
      <c r="NR409" s="12"/>
      <c r="NS409" s="12"/>
      <c r="NT409" s="12"/>
      <c r="NU409" s="12"/>
      <c r="NV409" s="12"/>
      <c r="NW409" s="12"/>
      <c r="NX409" s="12"/>
      <c r="NY409" s="12"/>
      <c r="NZ409" s="12"/>
      <c r="OA409" s="12"/>
      <c r="OB409" s="12"/>
      <c r="OC409" s="12"/>
      <c r="OD409" s="12"/>
      <c r="OE409" s="12"/>
      <c r="OF409" s="12"/>
      <c r="OG409" s="12"/>
      <c r="OH409" s="12"/>
      <c r="OI409" s="12"/>
      <c r="OJ409" s="12"/>
      <c r="OK409" s="12"/>
      <c r="OL409" s="12"/>
      <c r="OM409" s="12"/>
      <c r="ON409" s="12"/>
      <c r="OO409" s="12"/>
      <c r="OP409" s="12"/>
      <c r="OQ409" s="12"/>
      <c r="OR409" s="12"/>
      <c r="OS409" s="12"/>
      <c r="OT409" s="12"/>
      <c r="OU409" s="12"/>
      <c r="OV409" s="12"/>
      <c r="OW409" s="12"/>
      <c r="OX409" s="12"/>
      <c r="OY409" s="12"/>
      <c r="OZ409" s="12"/>
      <c r="PA409" s="12"/>
      <c r="PB409" s="12"/>
      <c r="PC409" s="12"/>
      <c r="PD409" s="12"/>
      <c r="PE409" s="12"/>
      <c r="PF409" s="12"/>
      <c r="PG409" s="12"/>
      <c r="PH409" s="12"/>
      <c r="PI409" s="12"/>
      <c r="PJ409" s="12"/>
      <c r="PK409" s="12"/>
      <c r="PL409" s="12"/>
      <c r="PM409" s="12"/>
      <c r="PN409" s="12"/>
      <c r="PO409" s="12"/>
      <c r="PP409" s="12"/>
      <c r="PQ409" s="12"/>
      <c r="PR409" s="12"/>
      <c r="PS409" s="12"/>
      <c r="PT409" s="12"/>
      <c r="PU409" s="12"/>
      <c r="PV409" s="12"/>
      <c r="PW409" s="12"/>
      <c r="PX409" s="12"/>
      <c r="PY409" s="12"/>
      <c r="PZ409" s="12"/>
      <c r="QA409" s="12"/>
      <c r="QB409" s="12"/>
      <c r="QC409" s="12"/>
      <c r="QD409" s="12"/>
      <c r="QE409" s="12"/>
      <c r="QF409" s="12"/>
      <c r="QG409" s="12"/>
      <c r="QH409" s="12"/>
      <c r="QI409" s="12"/>
      <c r="QJ409" s="12"/>
      <c r="QK409" s="12"/>
      <c r="QL409" s="12"/>
      <c r="QM409" s="12"/>
      <c r="QN409" s="12"/>
      <c r="QO409" s="12"/>
      <c r="QP409" s="12"/>
      <c r="QQ409" s="12"/>
      <c r="QR409" s="12"/>
      <c r="QS409" s="12"/>
      <c r="QT409" s="12"/>
      <c r="QU409" s="12"/>
      <c r="QV409" s="12"/>
      <c r="QW409" s="12"/>
      <c r="QX409" s="12"/>
      <c r="QY409" s="12"/>
      <c r="QZ409" s="12"/>
      <c r="RA409" s="12"/>
      <c r="RB409" s="12"/>
      <c r="RC409" s="12"/>
      <c r="RD409" s="12"/>
      <c r="RE409" s="12"/>
      <c r="RF409" s="12"/>
      <c r="RG409" s="12"/>
      <c r="RH409" s="12"/>
      <c r="RI409" s="12"/>
      <c r="RJ409" s="12"/>
      <c r="RK409" s="12"/>
      <c r="RL409" s="12"/>
      <c r="RM409" s="12"/>
      <c r="RN409" s="12"/>
      <c r="RO409" s="12"/>
      <c r="RP409" s="12"/>
      <c r="RQ409" s="12"/>
      <c r="RR409" s="12"/>
      <c r="RS409" s="12"/>
      <c r="RT409" s="12"/>
      <c r="RU409" s="12"/>
      <c r="RV409" s="12"/>
      <c r="RW409" s="12"/>
      <c r="RX409" s="12"/>
      <c r="RY409" s="12"/>
      <c r="RZ409" s="12"/>
      <c r="SA409" s="12"/>
      <c r="SB409" s="12"/>
      <c r="SC409" s="12"/>
      <c r="SD409" s="12"/>
      <c r="SE409" s="12"/>
      <c r="SF409" s="12"/>
      <c r="SG409" s="12"/>
      <c r="SH409" s="12"/>
      <c r="SI409" s="12"/>
      <c r="SJ409" s="12"/>
      <c r="SK409" s="12"/>
      <c r="SL409" s="12"/>
      <c r="SM409" s="12"/>
      <c r="SN409" s="12"/>
      <c r="SO409" s="12"/>
      <c r="SP409" s="12"/>
      <c r="SQ409" s="12"/>
      <c r="SR409" s="12"/>
      <c r="SS409" s="12"/>
      <c r="ST409" s="12"/>
      <c r="SU409" s="12"/>
      <c r="SV409" s="12"/>
      <c r="SW409" s="12"/>
      <c r="SX409" s="12"/>
      <c r="SY409" s="12"/>
      <c r="SZ409" s="12"/>
      <c r="TA409" s="12"/>
      <c r="TB409" s="12"/>
      <c r="TC409" s="12"/>
      <c r="TD409" s="12"/>
      <c r="TE409" s="12"/>
      <c r="TF409" s="12"/>
      <c r="TG409" s="12"/>
      <c r="TH409" s="12"/>
      <c r="TI409" s="12"/>
      <c r="TJ409" s="12"/>
      <c r="TK409" s="12"/>
      <c r="TL409" s="12"/>
      <c r="TM409" s="12"/>
      <c r="TN409" s="12"/>
      <c r="TO409" s="12"/>
      <c r="TP409" s="12"/>
      <c r="TQ409" s="12"/>
      <c r="TR409" s="12"/>
      <c r="TS409" s="12"/>
      <c r="TT409" s="12"/>
      <c r="TU409" s="12"/>
      <c r="TV409" s="12"/>
      <c r="TW409" s="12"/>
      <c r="TX409" s="12"/>
      <c r="TY409" s="12"/>
      <c r="TZ409" s="12"/>
      <c r="UA409" s="12"/>
      <c r="UB409" s="12"/>
      <c r="UC409" s="12"/>
      <c r="UD409" s="12"/>
      <c r="UE409" s="12"/>
      <c r="UF409" s="12"/>
      <c r="UG409" s="12"/>
      <c r="UH409" s="12"/>
      <c r="UI409" s="12"/>
      <c r="UJ409" s="12"/>
      <c r="UK409" s="12"/>
      <c r="UL409" s="12"/>
      <c r="UM409" s="12"/>
      <c r="UN409" s="12"/>
      <c r="UO409" s="12"/>
      <c r="UP409" s="12"/>
      <c r="UQ409" s="12"/>
      <c r="UR409" s="12"/>
      <c r="US409" s="12"/>
      <c r="UT409" s="12"/>
      <c r="UU409" s="12"/>
      <c r="UV409" s="12"/>
      <c r="UW409" s="12"/>
      <c r="UX409" s="12"/>
      <c r="UY409" s="12"/>
      <c r="UZ409" s="12"/>
      <c r="VA409" s="12"/>
      <c r="VB409" s="12"/>
      <c r="VC409" s="12"/>
      <c r="VD409" s="12"/>
      <c r="VE409" s="12"/>
      <c r="VF409" s="12"/>
      <c r="VG409" s="12"/>
      <c r="VH409" s="12"/>
      <c r="VI409" s="12"/>
      <c r="VJ409" s="12"/>
      <c r="VK409" s="12"/>
      <c r="VL409" s="12"/>
      <c r="VM409" s="12"/>
      <c r="VN409" s="12"/>
      <c r="VO409" s="12"/>
      <c r="VP409" s="12"/>
      <c r="VQ409" s="12"/>
      <c r="VR409" s="12"/>
      <c r="VS409" s="12"/>
      <c r="VT409" s="12"/>
      <c r="VU409" s="12"/>
      <c r="VV409" s="12"/>
      <c r="VW409" s="12"/>
      <c r="VX409" s="12"/>
      <c r="VY409" s="12"/>
      <c r="VZ409" s="12"/>
      <c r="WA409" s="12"/>
      <c r="WB409" s="12"/>
      <c r="WC409" s="12"/>
      <c r="WD409" s="12"/>
      <c r="WE409" s="12"/>
      <c r="WF409" s="12"/>
      <c r="WG409" s="12"/>
      <c r="WH409" s="12"/>
      <c r="WI409" s="12"/>
      <c r="WJ409" s="12"/>
      <c r="WK409" s="12"/>
      <c r="WL409" s="12"/>
      <c r="WM409" s="12"/>
      <c r="WN409" s="12"/>
      <c r="WO409" s="12"/>
      <c r="WP409" s="12"/>
      <c r="WQ409" s="12"/>
      <c r="WR409" s="12"/>
      <c r="WS409" s="12"/>
      <c r="WT409" s="12"/>
      <c r="WU409" s="12"/>
      <c r="WV409" s="12"/>
      <c r="WW409" s="12"/>
      <c r="WX409" s="12"/>
      <c r="WY409" s="12"/>
      <c r="WZ409" s="12"/>
      <c r="XA409" s="12"/>
      <c r="XB409" s="12"/>
      <c r="XC409" s="12"/>
      <c r="XD409" s="12"/>
      <c r="XE409" s="12"/>
      <c r="XF409" s="12"/>
      <c r="XG409" s="12"/>
      <c r="XH409" s="12"/>
      <c r="XI409" s="12"/>
      <c r="XJ409" s="12"/>
      <c r="XK409" s="12"/>
      <c r="XL409" s="12"/>
      <c r="XM409" s="12"/>
      <c r="XN409" s="12"/>
      <c r="XO409" s="12"/>
      <c r="XP409" s="12"/>
      <c r="XQ409" s="12"/>
      <c r="XR409" s="12"/>
      <c r="XS409" s="12"/>
      <c r="XT409" s="12"/>
      <c r="XU409" s="12"/>
      <c r="XV409" s="12"/>
      <c r="XW409" s="12"/>
      <c r="XX409" s="12"/>
      <c r="XY409" s="12"/>
      <c r="XZ409" s="12"/>
      <c r="YA409" s="12"/>
      <c r="YB409" s="12"/>
      <c r="YC409" s="12"/>
      <c r="YD409" s="12"/>
      <c r="YE409" s="12"/>
      <c r="YF409" s="12"/>
      <c r="YG409" s="12"/>
      <c r="YH409" s="12"/>
      <c r="YI409" s="12"/>
      <c r="YJ409" s="12"/>
      <c r="YK409" s="12"/>
      <c r="YL409" s="12"/>
      <c r="YM409" s="12"/>
      <c r="YN409" s="12"/>
      <c r="YO409" s="12"/>
      <c r="YP409" s="12"/>
      <c r="YQ409" s="12"/>
      <c r="YR409" s="12"/>
      <c r="YS409" s="12"/>
      <c r="YT409" s="12"/>
      <c r="YU409" s="12"/>
      <c r="YV409" s="12"/>
      <c r="YW409" s="12"/>
      <c r="YX409" s="12"/>
      <c r="YY409" s="12"/>
      <c r="YZ409" s="12"/>
      <c r="ZA409" s="12"/>
      <c r="ZB409" s="12"/>
      <c r="ZC409" s="12"/>
      <c r="ZD409" s="12"/>
      <c r="ZE409" s="12"/>
      <c r="ZF409" s="12"/>
      <c r="ZG409" s="12"/>
      <c r="ZH409" s="12"/>
      <c r="ZI409" s="12"/>
      <c r="ZJ409" s="12"/>
      <c r="ZK409" s="12"/>
      <c r="ZL409" s="12"/>
      <c r="ZM409" s="12"/>
      <c r="ZN409" s="12"/>
      <c r="ZO409" s="12"/>
      <c r="ZP409" s="12"/>
      <c r="ZQ409" s="12"/>
      <c r="ZR409" s="12"/>
      <c r="ZS409" s="12"/>
      <c r="ZT409" s="12"/>
      <c r="ZU409" s="12"/>
      <c r="ZV409" s="12"/>
      <c r="ZW409" s="12"/>
      <c r="ZX409" s="12"/>
      <c r="ZY409" s="12"/>
      <c r="ZZ409" s="12"/>
      <c r="AAA409" s="12"/>
      <c r="AAB409" s="12"/>
      <c r="AAC409" s="12"/>
      <c r="AAD409" s="12"/>
      <c r="AAE409" s="12"/>
      <c r="AAF409" s="12"/>
      <c r="AAG409" s="12"/>
      <c r="AAH409" s="12"/>
      <c r="AAI409" s="12"/>
      <c r="AAJ409" s="12"/>
      <c r="AAK409" s="12"/>
      <c r="AAL409" s="12"/>
      <c r="AAM409" s="12"/>
      <c r="AAN409" s="12"/>
      <c r="AAO409" s="12"/>
      <c r="AAP409" s="12"/>
      <c r="AAQ409" s="12"/>
      <c r="AAR409" s="12"/>
      <c r="AAS409" s="12"/>
      <c r="AAT409" s="12"/>
      <c r="AAU409" s="12"/>
      <c r="AAV409" s="12"/>
      <c r="AAW409" s="12"/>
      <c r="AAX409" s="12"/>
      <c r="AAY409" s="12"/>
      <c r="AAZ409" s="12"/>
      <c r="ABA409" s="12"/>
      <c r="ABB409" s="12"/>
      <c r="ABC409" s="12"/>
      <c r="ABD409" s="12"/>
      <c r="ABE409" s="12"/>
      <c r="ABF409" s="12"/>
      <c r="ABG409" s="12"/>
      <c r="ABH409" s="12"/>
      <c r="ABI409" s="12"/>
      <c r="ABJ409" s="12"/>
      <c r="ABK409" s="12"/>
      <c r="ABL409" s="12"/>
      <c r="ABM409" s="12"/>
      <c r="ABN409" s="12"/>
      <c r="ABO409" s="12"/>
      <c r="ABP409" s="12"/>
      <c r="ABQ409" s="12"/>
      <c r="ABR409" s="12"/>
      <c r="ABS409" s="12"/>
      <c r="ABT409" s="12"/>
      <c r="ABU409" s="12"/>
      <c r="ABV409" s="12"/>
      <c r="ABW409" s="12"/>
      <c r="ABX409" s="12"/>
      <c r="ABY409" s="12"/>
      <c r="ABZ409" s="12"/>
      <c r="ACA409" s="12"/>
      <c r="ACB409" s="12"/>
      <c r="ACC409" s="12"/>
      <c r="ACD409" s="12"/>
      <c r="ACE409" s="12"/>
      <c r="ACF409" s="12"/>
      <c r="ACG409" s="12"/>
      <c r="ACH409" s="12"/>
      <c r="ACI409" s="12"/>
      <c r="ACJ409" s="12"/>
      <c r="ACK409" s="12"/>
      <c r="ACL409" s="12"/>
      <c r="ACM409" s="12"/>
      <c r="ACN409" s="12"/>
      <c r="ACO409" s="12"/>
      <c r="ACP409" s="12"/>
      <c r="ACQ409" s="12"/>
      <c r="ACR409" s="12"/>
      <c r="ACS409" s="12"/>
      <c r="ACT409" s="12"/>
      <c r="ACU409" s="12"/>
      <c r="ACV409" s="12"/>
      <c r="ACW409" s="12"/>
      <c r="ACX409" s="12"/>
      <c r="ACY409" s="12"/>
      <c r="ACZ409" s="12"/>
      <c r="ADA409" s="12"/>
      <c r="ADB409" s="12"/>
      <c r="ADC409" s="12"/>
      <c r="ADD409" s="12"/>
      <c r="ADE409" s="12"/>
      <c r="ADF409" s="12"/>
      <c r="ADG409" s="12"/>
      <c r="ADH409" s="12"/>
      <c r="ADI409" s="12"/>
      <c r="ADJ409" s="12"/>
      <c r="ADK409" s="12"/>
      <c r="ADL409" s="12"/>
      <c r="ADM409" s="12"/>
      <c r="ADN409" s="12"/>
      <c r="ADO409" s="12"/>
      <c r="ADP409" s="12"/>
      <c r="ADQ409" s="12"/>
      <c r="ADR409" s="12"/>
      <c r="ADS409" s="12"/>
      <c r="ADT409" s="12"/>
      <c r="ADU409" s="12"/>
      <c r="ADV409" s="12"/>
      <c r="ADW409" s="12"/>
      <c r="ADX409" s="12"/>
      <c r="ADY409" s="12"/>
      <c r="ADZ409" s="12"/>
      <c r="AEA409" s="12"/>
      <c r="AEB409" s="12"/>
      <c r="AEC409" s="12"/>
      <c r="AED409" s="12"/>
      <c r="AEE409" s="12"/>
      <c r="AEF409" s="12"/>
      <c r="AEG409" s="12"/>
      <c r="AEH409" s="12"/>
      <c r="AEI409" s="12"/>
      <c r="AEJ409" s="12"/>
      <c r="AEK409" s="12"/>
      <c r="AEL409" s="12"/>
      <c r="AEM409" s="12"/>
      <c r="AEN409" s="12"/>
      <c r="AEO409" s="12"/>
      <c r="AEP409" s="12"/>
      <c r="AEQ409" s="12"/>
      <c r="AER409" s="12"/>
      <c r="AES409" s="12"/>
      <c r="AET409" s="12"/>
      <c r="AEU409" s="12"/>
      <c r="AEV409" s="12"/>
      <c r="AEW409" s="12"/>
      <c r="AEX409" s="12"/>
      <c r="AEY409" s="12"/>
      <c r="AEZ409" s="12"/>
      <c r="AFA409" s="12"/>
      <c r="AFB409" s="12"/>
      <c r="AFC409" s="12"/>
      <c r="AFD409" s="12"/>
      <c r="AFE409" s="12"/>
      <c r="AFF409" s="12"/>
      <c r="AFG409" s="12"/>
      <c r="AFH409" s="12"/>
      <c r="AFI409" s="12"/>
      <c r="AFJ409" s="12"/>
      <c r="AFK409" s="12"/>
      <c r="AFL409" s="12"/>
      <c r="AFM409" s="12"/>
      <c r="AFN409" s="12"/>
      <c r="AFO409" s="12"/>
      <c r="AFP409" s="12"/>
      <c r="AFQ409" s="12"/>
      <c r="AFR409" s="12"/>
      <c r="AFS409" s="12"/>
      <c r="AFT409" s="12"/>
      <c r="AFU409" s="12"/>
      <c r="AFV409" s="12"/>
      <c r="AFW409" s="12"/>
      <c r="AFX409" s="12"/>
      <c r="AFY409" s="12"/>
      <c r="AFZ409" s="12"/>
      <c r="AGA409" s="12"/>
      <c r="AGB409" s="12"/>
      <c r="AGC409" s="12"/>
      <c r="AGD409" s="12"/>
      <c r="AGE409" s="12"/>
      <c r="AGF409" s="12"/>
      <c r="AGG409" s="12"/>
      <c r="AGH409" s="12"/>
      <c r="AGI409" s="12"/>
      <c r="AGJ409" s="12"/>
      <c r="AGK409" s="12"/>
      <c r="AGL409" s="12"/>
      <c r="AGM409" s="12"/>
      <c r="AGN409" s="12"/>
      <c r="AGO409" s="12"/>
      <c r="AGP409" s="12"/>
      <c r="AGQ409" s="12"/>
      <c r="AGR409" s="12"/>
      <c r="AGS409" s="12"/>
      <c r="AGT409" s="12"/>
      <c r="AGU409" s="12"/>
      <c r="AGV409" s="12"/>
      <c r="AGW409" s="12"/>
      <c r="AGX409" s="12"/>
      <c r="AGY409" s="12"/>
      <c r="AGZ409" s="12"/>
      <c r="AHA409" s="12"/>
      <c r="AHB409" s="12"/>
      <c r="AHC409" s="12"/>
      <c r="AHD409" s="12"/>
      <c r="AHE409" s="12"/>
      <c r="AHF409" s="12"/>
      <c r="AHG409" s="12"/>
      <c r="AHH409" s="12"/>
      <c r="AHI409" s="12"/>
      <c r="AHJ409" s="12"/>
      <c r="AHK409" s="12"/>
      <c r="AHL409" s="12"/>
      <c r="AHM409" s="12"/>
      <c r="AHN409" s="12"/>
      <c r="AHO409" s="12"/>
      <c r="AHP409" s="12"/>
      <c r="AHQ409" s="12"/>
      <c r="AHR409" s="12"/>
      <c r="AHS409" s="12"/>
      <c r="AHT409" s="12"/>
      <c r="AHU409" s="12"/>
      <c r="AHV409" s="12"/>
      <c r="AHW409" s="12"/>
      <c r="AHX409" s="12"/>
      <c r="AHY409" s="12"/>
      <c r="AHZ409" s="12"/>
      <c r="AIA409" s="12"/>
      <c r="AIB409" s="12"/>
      <c r="AIC409" s="12"/>
      <c r="AID409" s="12"/>
      <c r="AIE409" s="12"/>
      <c r="AIF409" s="12"/>
      <c r="AIG409" s="12"/>
      <c r="AIH409" s="12"/>
      <c r="AII409" s="12"/>
      <c r="AIJ409" s="12"/>
      <c r="AIK409" s="12"/>
      <c r="AIL409" s="12"/>
      <c r="AIM409" s="12"/>
      <c r="AIN409" s="12"/>
      <c r="AIO409" s="12"/>
      <c r="AIP409" s="12"/>
      <c r="AIQ409" s="12"/>
      <c r="AIR409" s="12"/>
      <c r="AIS409" s="12"/>
      <c r="AIT409" s="12"/>
      <c r="AIU409" s="12"/>
      <c r="AIV409" s="12"/>
      <c r="AIW409" s="12"/>
      <c r="AIX409" s="12"/>
      <c r="AIY409" s="12"/>
      <c r="AIZ409" s="12"/>
      <c r="AJA409" s="12"/>
      <c r="AJB409" s="12"/>
      <c r="AJC409" s="12"/>
      <c r="AJD409" s="12"/>
      <c r="AJE409" s="12"/>
      <c r="AJF409" s="12"/>
      <c r="AJG409" s="12"/>
      <c r="AJH409" s="12"/>
      <c r="AJI409" s="12"/>
      <c r="AJJ409" s="12"/>
      <c r="AJK409" s="12"/>
      <c r="AJL409" s="12"/>
      <c r="AJM409" s="12"/>
      <c r="AJN409" s="12"/>
      <c r="AJO409" s="12"/>
      <c r="AJP409" s="12"/>
      <c r="AJQ409" s="12"/>
      <c r="AJR409" s="12"/>
      <c r="AJS409" s="12"/>
      <c r="AJT409" s="12"/>
      <c r="AJU409" s="12"/>
      <c r="AJV409" s="12"/>
      <c r="AJW409" s="12"/>
      <c r="AJX409" s="12"/>
      <c r="AJY409" s="12"/>
      <c r="AJZ409" s="12"/>
      <c r="AKA409" s="12"/>
      <c r="AKB409" s="12"/>
      <c r="AKC409" s="12"/>
      <c r="AKD409" s="12"/>
      <c r="AKE409" s="12"/>
      <c r="AKF409" s="12"/>
      <c r="AKG409" s="12"/>
      <c r="AKH409" s="12"/>
      <c r="AKI409" s="12"/>
      <c r="AKJ409" s="12"/>
      <c r="AKK409" s="12"/>
      <c r="AKL409" s="12"/>
      <c r="AKM409" s="12"/>
      <c r="AKN409" s="12"/>
      <c r="AKO409" s="12"/>
      <c r="AKP409" s="12"/>
      <c r="AKQ409" s="12"/>
      <c r="AKR409" s="12"/>
      <c r="AKS409" s="12"/>
      <c r="AKT409" s="12"/>
      <c r="AKU409" s="12"/>
      <c r="AKV409" s="12"/>
      <c r="AKW409" s="12"/>
      <c r="AKX409" s="12"/>
      <c r="AKY409" s="12"/>
      <c r="AKZ409" s="12"/>
      <c r="ALA409" s="12"/>
      <c r="ALB409" s="12"/>
      <c r="ALC409" s="12"/>
      <c r="ALD409" s="12"/>
      <c r="ALE409" s="12"/>
      <c r="ALF409" s="12"/>
      <c r="ALG409" s="12"/>
      <c r="ALH409" s="12"/>
      <c r="ALI409" s="12"/>
      <c r="ALJ409" s="12"/>
      <c r="ALK409" s="12"/>
      <c r="ALL409" s="12"/>
      <c r="ALM409" s="12"/>
      <c r="ALN409" s="12"/>
      <c r="ALO409" s="12"/>
      <c r="ALP409" s="12"/>
      <c r="ALQ409" s="12"/>
      <c r="ALR409" s="12"/>
      <c r="ALS409" s="12"/>
      <c r="ALT409" s="12"/>
      <c r="ALU409" s="12"/>
      <c r="ALV409" s="12"/>
      <c r="ALW409" s="12"/>
      <c r="ALX409" s="12"/>
      <c r="ALY409" s="12"/>
      <c r="ALZ409" s="12"/>
      <c r="AMA409" s="12"/>
      <c r="AMB409" s="12"/>
      <c r="AMC409" s="12"/>
      <c r="AMD409" s="12"/>
      <c r="AME409" s="12"/>
      <c r="AMF409" s="12"/>
      <c r="AMG409" s="12"/>
      <c r="AMH409" s="12"/>
      <c r="AMI409" s="12"/>
      <c r="AMJ409" s="12"/>
      <c r="AMK409" s="12"/>
      <c r="AML409" s="12"/>
      <c r="AMM409" s="12"/>
      <c r="AMN409" s="12"/>
      <c r="AMO409" s="12"/>
      <c r="AMP409" s="12"/>
      <c r="AMQ409" s="12"/>
      <c r="AMR409" s="12"/>
      <c r="AMS409" s="12"/>
      <c r="AMT409" s="12"/>
      <c r="AMU409" s="12"/>
      <c r="AMV409" s="12"/>
      <c r="AMW409" s="12"/>
      <c r="AMX409" s="12"/>
      <c r="AMY409" s="12"/>
      <c r="AMZ409" s="12"/>
      <c r="ANA409" s="12"/>
      <c r="ANB409" s="12"/>
      <c r="ANC409" s="12"/>
      <c r="AND409" s="12"/>
      <c r="ANE409" s="12"/>
      <c r="ANF409" s="12"/>
      <c r="ANG409" s="12"/>
      <c r="ANH409" s="12"/>
      <c r="ANI409" s="12"/>
      <c r="ANJ409" s="12"/>
      <c r="ANK409" s="12"/>
      <c r="ANL409" s="12"/>
      <c r="ANM409" s="12"/>
      <c r="ANN409" s="12"/>
      <c r="ANO409" s="12"/>
      <c r="ANP409" s="12"/>
      <c r="ANQ409" s="12"/>
      <c r="ANR409" s="12"/>
      <c r="ANS409" s="12"/>
      <c r="ANT409" s="12"/>
      <c r="ANU409" s="12"/>
      <c r="ANV409" s="12"/>
      <c r="ANW409" s="12"/>
      <c r="ANX409" s="12"/>
      <c r="ANY409" s="12"/>
      <c r="ANZ409" s="12"/>
      <c r="AOA409" s="12"/>
      <c r="AOB409" s="12"/>
      <c r="AOC409" s="12"/>
      <c r="AOD409" s="12"/>
      <c r="AOE409" s="12"/>
      <c r="AOF409" s="12"/>
      <c r="AOG409" s="12"/>
      <c r="AOH409" s="12"/>
      <c r="AOI409" s="12"/>
      <c r="AOJ409" s="12"/>
      <c r="AOK409" s="12"/>
      <c r="AOL409" s="12"/>
      <c r="AOM409" s="12"/>
      <c r="AON409" s="12"/>
      <c r="AOO409" s="12"/>
      <c r="AOP409" s="12"/>
      <c r="AOQ409" s="12"/>
      <c r="AOR409" s="12"/>
      <c r="AOS409" s="12"/>
      <c r="AOT409" s="12"/>
      <c r="AOU409" s="12"/>
      <c r="AOV409" s="12"/>
      <c r="AOW409" s="12"/>
      <c r="AOX409" s="12"/>
      <c r="AOY409" s="12"/>
      <c r="AOZ409" s="12"/>
      <c r="APA409" s="12"/>
      <c r="APB409" s="12"/>
      <c r="APC409" s="12"/>
      <c r="APD409" s="12"/>
      <c r="APE409" s="12"/>
      <c r="APF409" s="12"/>
      <c r="APG409" s="12"/>
      <c r="APH409" s="12"/>
      <c r="API409" s="12"/>
      <c r="APJ409" s="12"/>
      <c r="APK409" s="12"/>
      <c r="APL409" s="12"/>
      <c r="APM409" s="12"/>
      <c r="APN409" s="12"/>
      <c r="APO409" s="12"/>
      <c r="APP409" s="12"/>
      <c r="APQ409" s="12"/>
      <c r="APR409" s="12"/>
      <c r="APS409" s="12"/>
      <c r="APT409" s="12"/>
      <c r="APU409" s="12"/>
      <c r="APV409" s="12"/>
      <c r="APW409" s="12"/>
      <c r="APX409" s="12"/>
      <c r="APY409" s="12"/>
      <c r="APZ409" s="12"/>
      <c r="AQA409" s="12"/>
      <c r="AQB409" s="12"/>
      <c r="AQC409" s="12"/>
      <c r="AQD409" s="12"/>
      <c r="AQE409" s="12"/>
      <c r="AQF409" s="12"/>
      <c r="AQG409" s="12"/>
      <c r="AQH409" s="12"/>
      <c r="AQI409" s="12"/>
      <c r="AQJ409" s="12"/>
      <c r="AQK409" s="12"/>
      <c r="AQL409" s="12"/>
      <c r="AQM409" s="12"/>
      <c r="AQN409" s="12"/>
      <c r="AQO409" s="12"/>
      <c r="AQP409" s="12"/>
      <c r="AQQ409" s="12"/>
      <c r="AQR409" s="12"/>
      <c r="AQS409" s="12"/>
      <c r="AQT409" s="12"/>
      <c r="AQU409" s="12"/>
      <c r="AQV409" s="12"/>
      <c r="AQW409" s="12"/>
      <c r="AQX409" s="12"/>
      <c r="AQY409" s="12"/>
      <c r="AQZ409" s="12"/>
      <c r="ARA409" s="12"/>
      <c r="ARB409" s="12"/>
      <c r="ARC409" s="12"/>
      <c r="ARD409" s="12"/>
      <c r="ARE409" s="12"/>
      <c r="ARF409" s="12"/>
      <c r="ARG409" s="12"/>
      <c r="ARH409" s="12"/>
      <c r="ARI409" s="12"/>
      <c r="ARJ409" s="12"/>
      <c r="ARK409" s="12"/>
      <c r="ARL409" s="12"/>
      <c r="ARM409" s="12"/>
      <c r="ARN409" s="12"/>
      <c r="ARO409" s="12"/>
      <c r="ARP409" s="12"/>
      <c r="ARQ409" s="12"/>
      <c r="ARR409" s="12"/>
      <c r="ARS409" s="12"/>
      <c r="ART409" s="12"/>
      <c r="ARU409" s="12"/>
      <c r="ARV409" s="12"/>
      <c r="ARW409" s="12"/>
      <c r="ARX409" s="12"/>
      <c r="ARY409" s="12"/>
      <c r="ARZ409" s="12"/>
      <c r="ASA409" s="12"/>
      <c r="ASB409" s="12"/>
      <c r="ASC409" s="12"/>
      <c r="ASD409" s="12"/>
      <c r="ASE409" s="12"/>
      <c r="ASF409" s="12"/>
      <c r="ASG409" s="12"/>
      <c r="ASH409" s="12"/>
      <c r="ASI409" s="12"/>
      <c r="ASJ409" s="12"/>
      <c r="ASK409" s="12"/>
      <c r="ASL409" s="12"/>
      <c r="ASM409" s="12"/>
      <c r="ASN409" s="12"/>
      <c r="ASO409" s="12"/>
      <c r="ASP409" s="12"/>
      <c r="ASQ409" s="12"/>
      <c r="ASR409" s="12"/>
      <c r="ASS409" s="12"/>
      <c r="AST409" s="12"/>
      <c r="ASU409" s="12"/>
      <c r="ASV409" s="12"/>
      <c r="ASW409" s="12"/>
      <c r="ASX409" s="12"/>
      <c r="ASY409" s="12"/>
      <c r="ASZ409" s="12"/>
      <c r="ATA409" s="12"/>
      <c r="ATB409" s="12"/>
      <c r="ATC409" s="12"/>
      <c r="ATD409" s="12"/>
      <c r="ATE409" s="12"/>
      <c r="ATF409" s="12"/>
      <c r="ATG409" s="12"/>
      <c r="ATH409" s="12"/>
      <c r="ATI409" s="12"/>
      <c r="ATJ409" s="12"/>
      <c r="ATK409" s="12"/>
      <c r="ATL409" s="12"/>
      <c r="ATM409" s="12"/>
      <c r="ATN409" s="12"/>
      <c r="ATO409" s="12"/>
      <c r="ATP409" s="12"/>
      <c r="ATQ409" s="12"/>
      <c r="ATR409" s="12"/>
      <c r="ATS409" s="12"/>
      <c r="ATT409" s="12"/>
      <c r="ATU409" s="12"/>
      <c r="ATV409" s="12"/>
      <c r="ATW409" s="12"/>
      <c r="ATX409" s="12"/>
      <c r="ATY409" s="12"/>
      <c r="ATZ409" s="12"/>
      <c r="AUA409" s="12"/>
      <c r="AUB409" s="12"/>
      <c r="AUC409" s="12"/>
      <c r="AUD409" s="12"/>
      <c r="AUE409" s="12"/>
      <c r="AUF409" s="12"/>
      <c r="AUG409" s="12"/>
      <c r="AUH409" s="12"/>
      <c r="AUI409" s="12"/>
      <c r="AUJ409" s="12"/>
      <c r="AUK409" s="12"/>
      <c r="AUL409" s="12"/>
      <c r="AUM409" s="12"/>
      <c r="AUN409" s="12"/>
      <c r="AUO409" s="12"/>
      <c r="AUP409" s="12"/>
      <c r="AUQ409" s="12"/>
      <c r="AUR409" s="12"/>
      <c r="AUS409" s="12"/>
      <c r="AUT409" s="12"/>
      <c r="AUU409" s="12"/>
      <c r="AUV409" s="12"/>
      <c r="AUW409" s="12"/>
      <c r="AUX409" s="12"/>
      <c r="AUY409" s="12"/>
      <c r="AUZ409" s="12"/>
      <c r="AVA409" s="12"/>
      <c r="AVB409" s="12"/>
      <c r="AVC409" s="12"/>
      <c r="AVD409" s="12"/>
      <c r="AVE409" s="12"/>
      <c r="AVF409" s="12"/>
      <c r="AVG409" s="12"/>
      <c r="AVH409" s="12"/>
      <c r="AVI409" s="12"/>
      <c r="AVJ409" s="12"/>
      <c r="AVK409" s="12"/>
      <c r="AVL409" s="12"/>
      <c r="AVM409" s="12"/>
      <c r="AVN409" s="12"/>
      <c r="AVO409" s="12"/>
      <c r="AVP409" s="12"/>
      <c r="AVQ409" s="12"/>
      <c r="AVR409" s="12"/>
      <c r="AVS409" s="12"/>
      <c r="AVT409" s="12"/>
      <c r="AVU409" s="12"/>
      <c r="AVV409" s="12"/>
      <c r="AVW409" s="12"/>
      <c r="AVX409" s="12"/>
      <c r="AVY409" s="12"/>
      <c r="AVZ409" s="12"/>
      <c r="AWA409" s="12"/>
      <c r="AWB409" s="12"/>
      <c r="AWC409" s="12"/>
      <c r="AWD409" s="12"/>
      <c r="AWE409" s="12"/>
      <c r="AWF409" s="12"/>
      <c r="AWG409" s="12"/>
      <c r="AWH409" s="12"/>
      <c r="AWI409" s="12"/>
      <c r="AWJ409" s="12"/>
      <c r="AWK409" s="12"/>
      <c r="AWL409" s="12"/>
      <c r="AWM409" s="12"/>
      <c r="AWN409" s="12"/>
      <c r="AWO409" s="12"/>
      <c r="AWP409" s="12"/>
      <c r="AWQ409" s="12"/>
      <c r="AWR409" s="12"/>
      <c r="AWS409" s="12"/>
      <c r="AWT409" s="12"/>
      <c r="AWU409" s="12"/>
      <c r="AWV409" s="12"/>
      <c r="AWW409" s="12"/>
      <c r="AWX409" s="12"/>
      <c r="AWY409" s="12"/>
      <c r="AWZ409" s="12"/>
      <c r="AXA409" s="12"/>
      <c r="AXB409" s="12"/>
      <c r="AXC409" s="12"/>
      <c r="AXD409" s="12"/>
      <c r="AXE409" s="12"/>
      <c r="AXF409" s="12"/>
      <c r="AXG409" s="12"/>
      <c r="AXH409" s="12"/>
      <c r="AXI409" s="12"/>
      <c r="AXJ409" s="12"/>
      <c r="AXK409" s="12"/>
      <c r="AXL409" s="12"/>
      <c r="AXM409" s="12"/>
      <c r="AXN409" s="12"/>
      <c r="AXO409" s="12"/>
      <c r="AXP409" s="12"/>
      <c r="AXQ409" s="12"/>
      <c r="AXR409" s="12"/>
      <c r="AXS409" s="12"/>
      <c r="AXT409" s="12"/>
      <c r="AXU409" s="12"/>
      <c r="AXV409" s="12"/>
      <c r="AXW409" s="12"/>
      <c r="AXX409" s="12"/>
      <c r="AXY409" s="12"/>
      <c r="AXZ409" s="12"/>
      <c r="AYA409" s="12"/>
      <c r="AYB409" s="12"/>
      <c r="AYC409" s="12"/>
      <c r="AYD409" s="12"/>
      <c r="AYE409" s="12"/>
      <c r="AYF409" s="12"/>
      <c r="AYG409" s="12"/>
      <c r="AYH409" s="12"/>
      <c r="AYI409" s="12"/>
      <c r="AYJ409" s="12"/>
      <c r="AYK409" s="12"/>
      <c r="AYL409" s="12"/>
      <c r="AYM409" s="12"/>
      <c r="AYN409" s="12"/>
      <c r="AYO409" s="12"/>
      <c r="AYP409" s="12"/>
      <c r="AYQ409" s="12"/>
      <c r="AYR409" s="12"/>
      <c r="AYS409" s="12"/>
      <c r="AYT409" s="12"/>
      <c r="AYU409" s="12"/>
      <c r="AYV409" s="12"/>
      <c r="AYW409" s="12"/>
      <c r="AYX409" s="12"/>
      <c r="AYY409" s="12"/>
      <c r="AYZ409" s="12"/>
      <c r="AZA409" s="12"/>
      <c r="AZB409" s="12"/>
      <c r="AZC409" s="12"/>
      <c r="AZD409" s="12"/>
      <c r="AZE409" s="12"/>
      <c r="AZF409" s="12"/>
      <c r="AZG409" s="12"/>
      <c r="AZH409" s="12"/>
      <c r="AZI409" s="12"/>
      <c r="AZJ409" s="12"/>
      <c r="AZK409" s="12"/>
      <c r="AZL409" s="12"/>
      <c r="AZM409" s="12"/>
      <c r="AZN409" s="12"/>
      <c r="AZO409" s="12"/>
      <c r="AZP409" s="12"/>
      <c r="AZQ409" s="12"/>
      <c r="AZR409" s="12"/>
      <c r="AZS409" s="12"/>
      <c r="AZT409" s="12"/>
      <c r="AZU409" s="12"/>
      <c r="AZV409" s="12"/>
      <c r="AZW409" s="12"/>
      <c r="AZX409" s="12"/>
      <c r="AZY409" s="12"/>
      <c r="AZZ409" s="12"/>
      <c r="BAA409" s="12"/>
      <c r="BAB409" s="12"/>
      <c r="BAC409" s="12"/>
      <c r="BAD409" s="12"/>
      <c r="BAE409" s="12"/>
      <c r="BAF409" s="12"/>
      <c r="BAG409" s="12"/>
      <c r="BAH409" s="12"/>
      <c r="BAI409" s="12"/>
      <c r="BAJ409" s="12"/>
      <c r="BAK409" s="12"/>
      <c r="BAL409" s="12"/>
      <c r="BAM409" s="12"/>
      <c r="BAN409" s="12"/>
      <c r="BAO409" s="12"/>
      <c r="BAP409" s="12"/>
      <c r="BAQ409" s="12"/>
      <c r="BAR409" s="12"/>
      <c r="BAS409" s="12"/>
      <c r="BAT409" s="12"/>
      <c r="BAU409" s="12"/>
      <c r="BAV409" s="12"/>
      <c r="BAW409" s="12"/>
      <c r="BAX409" s="12"/>
      <c r="BAY409" s="12"/>
      <c r="BAZ409" s="12"/>
      <c r="BBA409" s="12"/>
      <c r="BBB409" s="12"/>
      <c r="BBC409" s="12"/>
      <c r="BBD409" s="12"/>
      <c r="BBE409" s="12"/>
      <c r="BBF409" s="12"/>
      <c r="BBG409" s="12"/>
      <c r="BBH409" s="12"/>
      <c r="BBI409" s="12"/>
      <c r="BBJ409" s="12"/>
      <c r="BBK409" s="12"/>
      <c r="BBL409" s="12"/>
      <c r="BBM409" s="12"/>
      <c r="BBN409" s="12"/>
      <c r="BBO409" s="12"/>
      <c r="BBP409" s="12"/>
      <c r="BBQ409" s="12"/>
      <c r="BBR409" s="12"/>
      <c r="BBS409" s="12"/>
      <c r="BBT409" s="12"/>
      <c r="BBU409" s="12"/>
      <c r="BBV409" s="12"/>
      <c r="BBW409" s="12"/>
      <c r="BBX409" s="12"/>
      <c r="BBY409" s="12"/>
      <c r="BBZ409" s="12"/>
      <c r="BCA409" s="12"/>
      <c r="BCB409" s="12"/>
      <c r="BCC409" s="12"/>
      <c r="BCD409" s="12"/>
      <c r="BCE409" s="12"/>
      <c r="BCF409" s="12"/>
      <c r="BCG409" s="12"/>
      <c r="BCH409" s="12"/>
      <c r="BCI409" s="12"/>
      <c r="BCJ409" s="12"/>
      <c r="BCK409" s="12"/>
      <c r="BCL409" s="12"/>
      <c r="BCM409" s="12"/>
      <c r="BCN409" s="12"/>
      <c r="BCO409" s="12"/>
      <c r="BCP409" s="12"/>
      <c r="BCQ409" s="12"/>
      <c r="BCR409" s="12"/>
      <c r="BCS409" s="12"/>
      <c r="BCT409" s="12"/>
      <c r="BCU409" s="12"/>
      <c r="BCV409" s="12"/>
      <c r="BCW409" s="12"/>
      <c r="BCX409" s="12"/>
      <c r="BCY409" s="12"/>
      <c r="BCZ409" s="12"/>
      <c r="BDA409" s="12"/>
      <c r="BDB409" s="12"/>
      <c r="BDC409" s="12"/>
      <c r="BDD409" s="12"/>
      <c r="BDE409" s="12"/>
      <c r="BDF409" s="12"/>
      <c r="BDG409" s="12"/>
      <c r="BDH409" s="12"/>
      <c r="BDI409" s="12"/>
      <c r="BDJ409" s="12"/>
      <c r="BDK409" s="12"/>
      <c r="BDL409" s="12"/>
      <c r="BDM409" s="12"/>
      <c r="BDN409" s="12"/>
      <c r="BDO409" s="12"/>
      <c r="BDP409" s="12"/>
      <c r="BDQ409" s="12"/>
      <c r="BDR409" s="12"/>
      <c r="BDS409" s="12"/>
      <c r="BDT409" s="12"/>
      <c r="BDU409" s="12"/>
      <c r="BDV409" s="12"/>
      <c r="BDW409" s="12"/>
      <c r="BDX409" s="12"/>
      <c r="BDY409" s="12"/>
      <c r="BDZ409" s="12"/>
      <c r="BEA409" s="12"/>
      <c r="BEB409" s="12"/>
      <c r="BEC409" s="12"/>
      <c r="BED409" s="12"/>
      <c r="BEE409" s="12"/>
      <c r="BEF409" s="12"/>
      <c r="BEG409" s="12"/>
      <c r="BEH409" s="12"/>
      <c r="BEI409" s="12"/>
      <c r="BEJ409" s="12"/>
      <c r="BEK409" s="12"/>
      <c r="BEL409" s="12"/>
      <c r="BEM409" s="12"/>
      <c r="BEN409" s="12"/>
      <c r="BEO409" s="12"/>
      <c r="BEP409" s="12"/>
      <c r="BEQ409" s="12"/>
      <c r="BER409" s="12"/>
      <c r="BES409" s="12"/>
      <c r="BET409" s="12"/>
      <c r="BEU409" s="12"/>
      <c r="BEV409" s="12"/>
      <c r="BEW409" s="12"/>
      <c r="BEX409" s="12"/>
      <c r="BEY409" s="12"/>
      <c r="BEZ409" s="12"/>
      <c r="BFA409" s="12"/>
      <c r="BFB409" s="12"/>
      <c r="BFC409" s="12"/>
      <c r="BFD409" s="12"/>
      <c r="BFE409" s="12"/>
      <c r="BFF409" s="12"/>
      <c r="BFG409" s="12"/>
      <c r="BFH409" s="12"/>
      <c r="BFI409" s="12"/>
      <c r="BFJ409" s="12"/>
      <c r="BFK409" s="12"/>
      <c r="BFL409" s="12"/>
      <c r="BFM409" s="12"/>
      <c r="BFN409" s="12"/>
      <c r="BFO409" s="12"/>
      <c r="BFP409" s="12"/>
      <c r="BFQ409" s="12"/>
      <c r="BFR409" s="12"/>
      <c r="BFS409" s="12"/>
      <c r="BFT409" s="12"/>
      <c r="BFU409" s="12"/>
      <c r="BFV409" s="12"/>
      <c r="BFW409" s="12"/>
      <c r="BFX409" s="12"/>
      <c r="BFY409" s="12"/>
      <c r="BFZ409" s="12"/>
      <c r="BGA409" s="12"/>
      <c r="BGB409" s="12"/>
      <c r="BGC409" s="12"/>
      <c r="BGD409" s="12"/>
      <c r="BGE409" s="12"/>
      <c r="BGF409" s="12"/>
      <c r="BGG409" s="12"/>
      <c r="BGH409" s="12"/>
      <c r="BGI409" s="12"/>
      <c r="BGJ409" s="12"/>
      <c r="BGK409" s="12"/>
      <c r="BGL409" s="12"/>
      <c r="BGM409" s="12"/>
      <c r="BGN409" s="12"/>
      <c r="BGO409" s="12"/>
      <c r="BGP409" s="12"/>
      <c r="BGQ409" s="12"/>
      <c r="BGR409" s="12"/>
      <c r="BGS409" s="12"/>
      <c r="BGT409" s="12"/>
      <c r="BGU409" s="12"/>
      <c r="BGV409" s="12"/>
      <c r="BGW409" s="12"/>
      <c r="BGX409" s="12"/>
      <c r="BGY409" s="12"/>
      <c r="BGZ409" s="12"/>
      <c r="BHA409" s="12"/>
      <c r="BHB409" s="12"/>
      <c r="BHC409" s="12"/>
      <c r="BHD409" s="12"/>
      <c r="BHE409" s="12"/>
      <c r="BHF409" s="12"/>
      <c r="BHG409" s="12"/>
      <c r="BHH409" s="12"/>
      <c r="BHI409" s="12"/>
      <c r="BHJ409" s="12"/>
      <c r="BHK409" s="12"/>
      <c r="BHL409" s="12"/>
      <c r="BHM409" s="12"/>
      <c r="BHN409" s="12"/>
      <c r="BHO409" s="12"/>
      <c r="BHP409" s="12"/>
      <c r="BHQ409" s="12"/>
      <c r="BHR409" s="12"/>
      <c r="BHS409" s="12"/>
      <c r="BHT409" s="12"/>
      <c r="BHU409" s="12"/>
      <c r="BHV409" s="12"/>
      <c r="BHW409" s="12"/>
      <c r="BHX409" s="12"/>
      <c r="BHY409" s="12"/>
      <c r="BHZ409" s="12"/>
      <c r="BIA409" s="12"/>
      <c r="BIB409" s="12"/>
      <c r="BIC409" s="12"/>
      <c r="BID409" s="12"/>
      <c r="BIE409" s="12"/>
      <c r="BIF409" s="12"/>
      <c r="BIG409" s="12"/>
      <c r="BIH409" s="12"/>
      <c r="BII409" s="12"/>
      <c r="BIJ409" s="12"/>
      <c r="BIK409" s="12"/>
      <c r="BIL409" s="12"/>
      <c r="BIM409" s="12"/>
      <c r="BIN409" s="12"/>
      <c r="BIO409" s="12"/>
      <c r="BIP409" s="12"/>
      <c r="BIQ409" s="12"/>
      <c r="BIR409" s="12"/>
      <c r="BIS409" s="12"/>
      <c r="BIT409" s="12"/>
      <c r="BIU409" s="12"/>
      <c r="BIV409" s="12"/>
      <c r="BIW409" s="12"/>
      <c r="BIX409" s="12"/>
      <c r="BIY409" s="12"/>
      <c r="BIZ409" s="12"/>
      <c r="BJA409" s="12"/>
      <c r="BJB409" s="12"/>
      <c r="BJC409" s="12"/>
      <c r="BJD409" s="12"/>
      <c r="BJE409" s="12"/>
      <c r="BJF409" s="12"/>
      <c r="BJG409" s="12"/>
      <c r="BJH409" s="12"/>
      <c r="BJI409" s="12"/>
      <c r="BJJ409" s="12"/>
      <c r="BJK409" s="12"/>
      <c r="BJL409" s="12"/>
      <c r="BJM409" s="12"/>
      <c r="BJN409" s="12"/>
      <c r="BJO409" s="12"/>
      <c r="BJP409" s="12"/>
      <c r="BJQ409" s="12"/>
      <c r="BJR409" s="12"/>
      <c r="BJS409" s="12"/>
      <c r="BJT409" s="12"/>
      <c r="BJU409" s="12"/>
      <c r="BJV409" s="12"/>
      <c r="BJW409" s="12"/>
      <c r="BJX409" s="12"/>
      <c r="BJY409" s="12"/>
      <c r="BJZ409" s="12"/>
      <c r="BKA409" s="12"/>
      <c r="BKB409" s="12"/>
      <c r="BKC409" s="12"/>
      <c r="BKD409" s="12"/>
      <c r="BKE409" s="12"/>
      <c r="BKF409" s="12"/>
      <c r="BKG409" s="12"/>
      <c r="BKH409" s="12"/>
      <c r="BKI409" s="12"/>
      <c r="BKJ409" s="12"/>
      <c r="BKK409" s="12"/>
      <c r="BKL409" s="12"/>
      <c r="BKM409" s="12"/>
      <c r="BKN409" s="12"/>
      <c r="BKO409" s="12"/>
      <c r="BKP409" s="12"/>
      <c r="BKQ409" s="12"/>
      <c r="BKR409" s="12"/>
      <c r="BKS409" s="12"/>
      <c r="BKT409" s="12"/>
      <c r="BKU409" s="12"/>
      <c r="BKV409" s="12"/>
      <c r="BKW409" s="12"/>
      <c r="BKX409" s="12"/>
      <c r="BKY409" s="12"/>
      <c r="BKZ409" s="12"/>
      <c r="BLA409" s="12"/>
      <c r="BLB409" s="12"/>
      <c r="BLC409" s="12"/>
      <c r="BLD409" s="12"/>
      <c r="BLE409" s="12"/>
      <c r="BLF409" s="12"/>
      <c r="BLG409" s="12"/>
      <c r="BLH409" s="12"/>
      <c r="BLI409" s="12"/>
      <c r="BLJ409" s="12"/>
      <c r="BLK409" s="12"/>
      <c r="BLL409" s="12"/>
      <c r="BLM409" s="12"/>
      <c r="BLN409" s="12"/>
      <c r="BLO409" s="12"/>
      <c r="BLP409" s="12"/>
      <c r="BLQ409" s="12"/>
      <c r="BLR409" s="12"/>
      <c r="BLS409" s="12"/>
      <c r="BLT409" s="12"/>
      <c r="BLU409" s="12"/>
      <c r="BLV409" s="12"/>
      <c r="BLW409" s="12"/>
      <c r="BLX409" s="12"/>
      <c r="BLY409" s="12"/>
      <c r="BLZ409" s="12"/>
      <c r="BMA409" s="12"/>
      <c r="BMB409" s="12"/>
      <c r="BMC409" s="12"/>
      <c r="BMD409" s="12"/>
      <c r="BME409" s="12"/>
      <c r="BMF409" s="12"/>
      <c r="BMG409" s="12"/>
      <c r="BMH409" s="12"/>
      <c r="BMI409" s="12"/>
      <c r="BMJ409" s="12"/>
      <c r="BMK409" s="12"/>
      <c r="BML409" s="12"/>
      <c r="BMM409" s="12"/>
      <c r="BMN409" s="12"/>
      <c r="BMO409" s="12"/>
      <c r="BMP409" s="12"/>
      <c r="BMQ409" s="12"/>
      <c r="BMR409" s="12"/>
      <c r="BMS409" s="12"/>
      <c r="BMT409" s="12"/>
      <c r="BMU409" s="12"/>
      <c r="BMV409" s="12"/>
      <c r="BMW409" s="12"/>
      <c r="BMX409" s="12"/>
      <c r="BMY409" s="12"/>
      <c r="BMZ409" s="12"/>
      <c r="BNA409" s="12"/>
      <c r="BNB409" s="12"/>
      <c r="BNC409" s="12"/>
      <c r="BND409" s="12"/>
      <c r="BNE409" s="12"/>
      <c r="BNF409" s="12"/>
      <c r="BNG409" s="12"/>
      <c r="BNH409" s="12"/>
      <c r="BNI409" s="12"/>
      <c r="BNJ409" s="12"/>
      <c r="BNK409" s="12"/>
      <c r="BNL409" s="12"/>
      <c r="BNM409" s="12"/>
      <c r="BNN409" s="12"/>
      <c r="BNO409" s="12"/>
      <c r="BNP409" s="12"/>
      <c r="BNQ409" s="12"/>
      <c r="BNR409" s="12"/>
      <c r="BNS409" s="12"/>
      <c r="BNT409" s="12"/>
      <c r="BNU409" s="12"/>
      <c r="BNV409" s="12"/>
      <c r="BNW409" s="12"/>
      <c r="BNX409" s="12"/>
      <c r="BNY409" s="12"/>
      <c r="BNZ409" s="12"/>
      <c r="BOA409" s="12"/>
      <c r="BOB409" s="12"/>
      <c r="BOC409" s="12"/>
      <c r="BOD409" s="12"/>
      <c r="BOE409" s="12"/>
      <c r="BOF409" s="12"/>
      <c r="BOG409" s="12"/>
      <c r="BOH409" s="12"/>
      <c r="BOI409" s="12"/>
      <c r="BOJ409" s="12"/>
      <c r="BOK409" s="12"/>
      <c r="BOL409" s="12"/>
      <c r="BOM409" s="12"/>
      <c r="BON409" s="12"/>
      <c r="BOO409" s="12"/>
      <c r="BOP409" s="12"/>
      <c r="BOQ409" s="12"/>
      <c r="BOR409" s="12"/>
      <c r="BOS409" s="12"/>
      <c r="BOT409" s="12"/>
      <c r="BOU409" s="12"/>
      <c r="BOV409" s="12"/>
      <c r="BOW409" s="12"/>
      <c r="BOX409" s="12"/>
      <c r="BOY409" s="12"/>
      <c r="BOZ409" s="12"/>
      <c r="BPA409" s="12"/>
      <c r="BPB409" s="12"/>
      <c r="BPC409" s="12"/>
      <c r="BPD409" s="12"/>
      <c r="BPE409" s="12"/>
      <c r="BPF409" s="12"/>
      <c r="BPG409" s="12"/>
      <c r="BPH409" s="12"/>
      <c r="BPI409" s="12"/>
      <c r="BPJ409" s="12"/>
      <c r="BPK409" s="12"/>
      <c r="BPL409" s="12"/>
      <c r="BPM409" s="12"/>
      <c r="BPN409" s="12"/>
      <c r="BPO409" s="12"/>
      <c r="BPP409" s="12"/>
      <c r="BPQ409" s="12"/>
      <c r="BPR409" s="12"/>
      <c r="BPS409" s="12"/>
      <c r="BPT409" s="12"/>
      <c r="BPU409" s="12"/>
      <c r="BPV409" s="12"/>
      <c r="BPW409" s="12"/>
      <c r="BPX409" s="12"/>
      <c r="BPY409" s="12"/>
      <c r="BPZ409" s="12"/>
      <c r="BQA409" s="12"/>
      <c r="BQB409" s="12"/>
      <c r="BQC409" s="12"/>
      <c r="BQD409" s="12"/>
      <c r="BQE409" s="12"/>
      <c r="BQF409" s="12"/>
      <c r="BQG409" s="12"/>
      <c r="BQH409" s="12"/>
      <c r="BQI409" s="12"/>
      <c r="BQJ409" s="12"/>
      <c r="BQK409" s="12"/>
      <c r="BQL409" s="12"/>
      <c r="BQM409" s="12"/>
      <c r="BQN409" s="12"/>
      <c r="BQO409" s="12"/>
      <c r="BQP409" s="12"/>
      <c r="BQQ409" s="12"/>
      <c r="BQR409" s="12"/>
      <c r="BQS409" s="12"/>
      <c r="BQT409" s="12"/>
      <c r="BQU409" s="12"/>
      <c r="BQV409" s="12"/>
      <c r="BQW409" s="12"/>
      <c r="BQX409" s="12"/>
      <c r="BQY409" s="12"/>
      <c r="BQZ409" s="12"/>
      <c r="BRA409" s="12"/>
      <c r="BRB409" s="12"/>
      <c r="BRC409" s="12"/>
      <c r="BRD409" s="12"/>
      <c r="BRE409" s="12"/>
      <c r="BRF409" s="12"/>
      <c r="BRG409" s="12"/>
      <c r="BRH409" s="12"/>
      <c r="BRI409" s="12"/>
      <c r="BRJ409" s="12"/>
      <c r="BRK409" s="12"/>
      <c r="BRL409" s="12"/>
      <c r="BRM409" s="12"/>
      <c r="BRN409" s="12"/>
      <c r="BRO409" s="12"/>
      <c r="BRP409" s="12"/>
      <c r="BRQ409" s="12"/>
      <c r="BRR409" s="12"/>
      <c r="BRS409" s="12"/>
      <c r="BRT409" s="12"/>
      <c r="BRU409" s="12"/>
      <c r="BRV409" s="12"/>
      <c r="BRW409" s="12"/>
      <c r="BRX409" s="12"/>
      <c r="BRY409" s="12"/>
      <c r="BRZ409" s="12"/>
      <c r="BSA409" s="12"/>
      <c r="BSB409" s="12"/>
      <c r="BSC409" s="12"/>
      <c r="BSD409" s="12"/>
      <c r="BSE409" s="12"/>
      <c r="BSF409" s="12"/>
      <c r="BSG409" s="12"/>
      <c r="BSH409" s="12"/>
      <c r="BSI409" s="12"/>
      <c r="BSJ409" s="12"/>
      <c r="BSK409" s="12"/>
      <c r="BSL409" s="12"/>
      <c r="BSM409" s="12"/>
      <c r="BSN409" s="12"/>
      <c r="BSO409" s="12"/>
      <c r="BSP409" s="12"/>
      <c r="BSQ409" s="12"/>
      <c r="BSR409" s="12"/>
      <c r="BSS409" s="12"/>
      <c r="BST409" s="12"/>
      <c r="BSU409" s="12"/>
      <c r="BSV409" s="12"/>
      <c r="BSW409" s="12"/>
      <c r="BSX409" s="12"/>
      <c r="BSY409" s="12"/>
      <c r="BSZ409" s="12"/>
      <c r="BTA409" s="12"/>
      <c r="BTB409" s="12"/>
      <c r="BTC409" s="12"/>
      <c r="BTD409" s="12"/>
      <c r="BTE409" s="12"/>
      <c r="BTF409" s="12"/>
      <c r="BTG409" s="12"/>
      <c r="BTH409" s="12"/>
      <c r="BTI409" s="12"/>
      <c r="BTJ409" s="12"/>
      <c r="BTK409" s="12"/>
      <c r="BTL409" s="12"/>
      <c r="BTM409" s="12"/>
      <c r="BTN409" s="12"/>
      <c r="BTO409" s="12"/>
      <c r="BTP409" s="12"/>
      <c r="BTQ409" s="12"/>
      <c r="BTR409" s="12"/>
      <c r="BTS409" s="12"/>
      <c r="BTT409" s="12"/>
      <c r="BTU409" s="12"/>
      <c r="BTV409" s="12"/>
      <c r="BTW409" s="12"/>
      <c r="BTX409" s="12"/>
      <c r="BTY409" s="12"/>
      <c r="BTZ409" s="12"/>
      <c r="BUA409" s="12"/>
      <c r="BUB409" s="12"/>
      <c r="BUC409" s="12"/>
      <c r="BUD409" s="12"/>
      <c r="BUE409" s="12"/>
      <c r="BUF409" s="12"/>
      <c r="BUG409" s="12"/>
      <c r="BUH409" s="12"/>
      <c r="BUI409" s="12"/>
      <c r="BUJ409" s="12"/>
      <c r="BUK409" s="12"/>
      <c r="BUL409" s="12"/>
      <c r="BUM409" s="12"/>
      <c r="BUN409" s="12"/>
      <c r="BUO409" s="12"/>
      <c r="BUP409" s="12"/>
      <c r="BUQ409" s="12"/>
      <c r="BUR409" s="12"/>
      <c r="BUS409" s="12"/>
      <c r="BUT409" s="12"/>
      <c r="BUU409" s="12"/>
      <c r="BUV409" s="12"/>
      <c r="BUW409" s="12"/>
      <c r="BUX409" s="12"/>
      <c r="BUY409" s="12"/>
      <c r="BUZ409" s="12"/>
      <c r="BVA409" s="12"/>
      <c r="BVB409" s="12"/>
      <c r="BVC409" s="12"/>
      <c r="BVD409" s="12"/>
      <c r="BVE409" s="12"/>
      <c r="BVF409" s="12"/>
      <c r="BVG409" s="12"/>
      <c r="BVH409" s="12"/>
      <c r="BVI409" s="12"/>
      <c r="BVJ409" s="12"/>
      <c r="BVK409" s="12"/>
      <c r="BVL409" s="12"/>
      <c r="BVM409" s="12"/>
      <c r="BVN409" s="12"/>
      <c r="BVO409" s="12"/>
      <c r="BVP409" s="12"/>
      <c r="BVQ409" s="12"/>
      <c r="BVR409" s="12"/>
      <c r="BVS409" s="12"/>
      <c r="BVT409" s="12"/>
      <c r="BVU409" s="12"/>
      <c r="BVV409" s="12"/>
      <c r="BVW409" s="12"/>
      <c r="BVX409" s="12"/>
      <c r="BVY409" s="12"/>
      <c r="BVZ409" s="12"/>
      <c r="BWA409" s="12"/>
      <c r="BWB409" s="12"/>
      <c r="BWC409" s="12"/>
      <c r="BWD409" s="12"/>
      <c r="BWE409" s="12"/>
      <c r="BWF409" s="12"/>
      <c r="BWG409" s="12"/>
      <c r="BWH409" s="12"/>
      <c r="BWI409" s="12"/>
      <c r="BWJ409" s="12"/>
      <c r="BWK409" s="12"/>
      <c r="BWL409" s="12"/>
      <c r="BWM409" s="12"/>
      <c r="BWN409" s="12"/>
      <c r="BWO409" s="12"/>
      <c r="BWP409" s="12"/>
      <c r="BWQ409" s="12"/>
      <c r="BWR409" s="12"/>
      <c r="BWS409" s="12"/>
      <c r="BWT409" s="12"/>
      <c r="BWU409" s="12"/>
      <c r="BWV409" s="12"/>
      <c r="BWW409" s="12"/>
      <c r="BWX409" s="12"/>
      <c r="BWY409" s="12"/>
      <c r="BWZ409" s="12"/>
      <c r="BXA409" s="12"/>
      <c r="BXB409" s="12"/>
      <c r="BXC409" s="12"/>
      <c r="BXD409" s="12"/>
      <c r="BXE409" s="12"/>
      <c r="BXF409" s="12"/>
      <c r="BXG409" s="12"/>
      <c r="BXH409" s="12"/>
      <c r="BXI409" s="12"/>
      <c r="BXJ409" s="12"/>
      <c r="BXK409" s="12"/>
      <c r="BXL409" s="12"/>
      <c r="BXM409" s="12"/>
      <c r="BXN409" s="12"/>
      <c r="BXO409" s="12"/>
      <c r="BXP409" s="12"/>
      <c r="BXQ409" s="12"/>
      <c r="BXR409" s="12"/>
      <c r="BXS409" s="12"/>
      <c r="BXT409" s="12"/>
      <c r="BXU409" s="12"/>
      <c r="BXV409" s="12"/>
      <c r="BXW409" s="12"/>
      <c r="BXX409" s="12"/>
      <c r="BXY409" s="12"/>
      <c r="BXZ409" s="12"/>
      <c r="BYA409" s="12"/>
      <c r="BYB409" s="12"/>
      <c r="BYC409" s="12"/>
      <c r="BYD409" s="12"/>
      <c r="BYE409" s="12"/>
      <c r="BYF409" s="12"/>
      <c r="BYG409" s="12"/>
      <c r="BYH409" s="12"/>
      <c r="BYI409" s="12"/>
      <c r="BYJ409" s="12"/>
      <c r="BYK409" s="12"/>
      <c r="BYL409" s="12"/>
      <c r="BYM409" s="12"/>
      <c r="BYN409" s="12"/>
      <c r="BYO409" s="12"/>
      <c r="BYP409" s="12"/>
      <c r="BYQ409" s="12"/>
      <c r="BYR409" s="12"/>
      <c r="BYS409" s="12"/>
      <c r="BYT409" s="12"/>
      <c r="BYU409" s="12"/>
      <c r="BYV409" s="12"/>
      <c r="BYW409" s="12"/>
      <c r="BYX409" s="12"/>
      <c r="BYY409" s="12"/>
      <c r="BYZ409" s="12"/>
      <c r="BZA409" s="12"/>
      <c r="BZB409" s="12"/>
      <c r="BZC409" s="12"/>
      <c r="BZD409" s="12"/>
      <c r="BZE409" s="12"/>
      <c r="BZF409" s="12"/>
      <c r="BZG409" s="12"/>
      <c r="BZH409" s="12"/>
      <c r="BZI409" s="12"/>
      <c r="BZJ409" s="12"/>
      <c r="BZK409" s="12"/>
      <c r="BZL409" s="12"/>
      <c r="BZM409" s="12"/>
      <c r="BZN409" s="12"/>
      <c r="BZO409" s="12"/>
      <c r="BZP409" s="12"/>
      <c r="BZQ409" s="12"/>
      <c r="BZR409" s="12"/>
      <c r="BZS409" s="12"/>
      <c r="BZT409" s="12"/>
      <c r="BZU409" s="12"/>
      <c r="BZV409" s="12"/>
      <c r="BZW409" s="12"/>
      <c r="BZX409" s="12"/>
      <c r="BZY409" s="12"/>
      <c r="BZZ409" s="12"/>
      <c r="CAA409" s="12"/>
      <c r="CAB409" s="12"/>
      <c r="CAC409" s="12"/>
      <c r="CAD409" s="12"/>
      <c r="CAE409" s="12"/>
      <c r="CAF409" s="12"/>
      <c r="CAG409" s="12"/>
      <c r="CAH409" s="12"/>
      <c r="CAI409" s="12"/>
      <c r="CAJ409" s="12"/>
      <c r="CAK409" s="12"/>
      <c r="CAL409" s="12"/>
      <c r="CAM409" s="12"/>
      <c r="CAN409" s="12"/>
      <c r="CAO409" s="12"/>
      <c r="CAP409" s="12"/>
      <c r="CAQ409" s="12"/>
      <c r="CAR409" s="12"/>
      <c r="CAS409" s="12"/>
      <c r="CAT409" s="12"/>
      <c r="CAU409" s="12"/>
      <c r="CAV409" s="12"/>
      <c r="CAW409" s="12"/>
      <c r="CAX409" s="12"/>
      <c r="CAY409" s="12"/>
      <c r="CAZ409" s="12"/>
      <c r="CBA409" s="12"/>
      <c r="CBB409" s="12"/>
      <c r="CBC409" s="12"/>
      <c r="CBD409" s="12"/>
      <c r="CBE409" s="12"/>
      <c r="CBF409" s="12"/>
      <c r="CBG409" s="12"/>
      <c r="CBH409" s="12"/>
      <c r="CBI409" s="12"/>
      <c r="CBJ409" s="12"/>
      <c r="CBK409" s="12"/>
      <c r="CBL409" s="12"/>
      <c r="CBM409" s="12"/>
      <c r="CBN409" s="12"/>
      <c r="CBO409" s="12"/>
      <c r="CBP409" s="12"/>
      <c r="CBQ409" s="12"/>
      <c r="CBR409" s="12"/>
      <c r="CBS409" s="12"/>
      <c r="CBT409" s="12"/>
      <c r="CBU409" s="12"/>
      <c r="CBV409" s="12"/>
      <c r="CBW409" s="12"/>
      <c r="CBX409" s="12"/>
      <c r="CBY409" s="12"/>
      <c r="CBZ409" s="12"/>
      <c r="CCA409" s="12"/>
      <c r="CCB409" s="12"/>
      <c r="CCC409" s="12"/>
      <c r="CCD409" s="12"/>
      <c r="CCE409" s="12"/>
      <c r="CCF409" s="12"/>
      <c r="CCG409" s="12"/>
      <c r="CCH409" s="12"/>
      <c r="CCI409" s="12"/>
      <c r="CCJ409" s="12"/>
      <c r="CCK409" s="12"/>
      <c r="CCL409" s="12"/>
      <c r="CCM409" s="12"/>
      <c r="CCN409" s="12"/>
      <c r="CCO409" s="12"/>
      <c r="CCP409" s="12"/>
      <c r="CCQ409" s="12"/>
      <c r="CCR409" s="12"/>
      <c r="CCS409" s="12"/>
      <c r="CCT409" s="12"/>
      <c r="CCU409" s="12"/>
      <c r="CCV409" s="12"/>
      <c r="CCW409" s="12"/>
      <c r="CCX409" s="12"/>
      <c r="CCY409" s="12"/>
      <c r="CCZ409" s="12"/>
      <c r="CDA409" s="12"/>
      <c r="CDB409" s="12"/>
      <c r="CDC409" s="12"/>
      <c r="CDD409" s="12"/>
      <c r="CDE409" s="12"/>
      <c r="CDF409" s="12"/>
      <c r="CDG409" s="12"/>
      <c r="CDH409" s="12"/>
      <c r="CDI409" s="12"/>
      <c r="CDJ409" s="12"/>
      <c r="CDK409" s="12"/>
      <c r="CDL409" s="12"/>
      <c r="CDM409" s="12"/>
      <c r="CDN409" s="12"/>
      <c r="CDO409" s="12"/>
      <c r="CDP409" s="12"/>
      <c r="CDQ409" s="12"/>
      <c r="CDR409" s="12"/>
      <c r="CDS409" s="12"/>
      <c r="CDT409" s="12"/>
      <c r="CDU409" s="12"/>
      <c r="CDV409" s="12"/>
      <c r="CDW409" s="12"/>
      <c r="CDX409" s="12"/>
      <c r="CDY409" s="12"/>
      <c r="CDZ409" s="12"/>
      <c r="CEA409" s="12"/>
      <c r="CEB409" s="12"/>
      <c r="CEC409" s="12"/>
      <c r="CED409" s="12"/>
      <c r="CEE409" s="12"/>
      <c r="CEF409" s="12"/>
      <c r="CEG409" s="12"/>
      <c r="CEH409" s="12"/>
      <c r="CEI409" s="12"/>
      <c r="CEJ409" s="12"/>
      <c r="CEK409" s="12"/>
      <c r="CEL409" s="12"/>
      <c r="CEM409" s="12"/>
      <c r="CEN409" s="12"/>
      <c r="CEO409" s="12"/>
      <c r="CEP409" s="12"/>
      <c r="CEQ409" s="12"/>
      <c r="CER409" s="12"/>
      <c r="CES409" s="12"/>
      <c r="CET409" s="12"/>
      <c r="CEU409" s="12"/>
      <c r="CEV409" s="12"/>
      <c r="CEW409" s="12"/>
      <c r="CEX409" s="12"/>
      <c r="CEY409" s="12"/>
      <c r="CEZ409" s="12"/>
      <c r="CFA409" s="12"/>
      <c r="CFB409" s="12"/>
      <c r="CFC409" s="12"/>
      <c r="CFD409" s="12"/>
      <c r="CFE409" s="12"/>
      <c r="CFF409" s="12"/>
      <c r="CFG409" s="12"/>
      <c r="CFH409" s="12"/>
      <c r="CFI409" s="12"/>
      <c r="CFJ409" s="12"/>
      <c r="CFK409" s="12"/>
      <c r="CFL409" s="12"/>
      <c r="CFM409" s="12"/>
      <c r="CFN409" s="12"/>
      <c r="CFO409" s="12"/>
      <c r="CFP409" s="12"/>
      <c r="CFQ409" s="12"/>
      <c r="CFR409" s="12"/>
      <c r="CFS409" s="12"/>
      <c r="CFT409" s="12"/>
      <c r="CFU409" s="12"/>
      <c r="CFV409" s="12"/>
      <c r="CFW409" s="12"/>
      <c r="CFX409" s="12"/>
      <c r="CFY409" s="12"/>
      <c r="CFZ409" s="12"/>
      <c r="CGA409" s="12"/>
      <c r="CGB409" s="12"/>
      <c r="CGC409" s="12"/>
      <c r="CGD409" s="12"/>
      <c r="CGE409" s="12"/>
      <c r="CGF409" s="12"/>
      <c r="CGG409" s="12"/>
      <c r="CGH409" s="12"/>
      <c r="CGI409" s="12"/>
      <c r="CGJ409" s="12"/>
      <c r="CGK409" s="12"/>
      <c r="CGL409" s="12"/>
      <c r="CGM409" s="12"/>
      <c r="CGN409" s="12"/>
      <c r="CGO409" s="12"/>
      <c r="CGP409" s="12"/>
      <c r="CGQ409" s="12"/>
      <c r="CGR409" s="12"/>
      <c r="CGS409" s="12"/>
      <c r="CGT409" s="12"/>
      <c r="CGU409" s="12"/>
      <c r="CGV409" s="12"/>
      <c r="CGW409" s="12"/>
      <c r="CGX409" s="12"/>
      <c r="CGY409" s="12"/>
      <c r="CGZ409" s="12"/>
      <c r="CHA409" s="12"/>
      <c r="CHB409" s="12"/>
      <c r="CHC409" s="12"/>
      <c r="CHD409" s="12"/>
      <c r="CHE409" s="12"/>
      <c r="CHF409" s="12"/>
      <c r="CHG409" s="12"/>
      <c r="CHH409" s="12"/>
      <c r="CHI409" s="12"/>
      <c r="CHJ409" s="12"/>
      <c r="CHK409" s="12"/>
      <c r="CHL409" s="12"/>
      <c r="CHM409" s="12"/>
      <c r="CHN409" s="12"/>
      <c r="CHO409" s="12"/>
      <c r="CHP409" s="12"/>
      <c r="CHQ409" s="12"/>
      <c r="CHR409" s="12"/>
      <c r="CHS409" s="12"/>
      <c r="CHT409" s="12"/>
      <c r="CHU409" s="12"/>
      <c r="CHV409" s="12"/>
      <c r="CHW409" s="12"/>
      <c r="CHX409" s="12"/>
      <c r="CHY409" s="12"/>
      <c r="CHZ409" s="12"/>
      <c r="CIA409" s="12"/>
      <c r="CIB409" s="12"/>
      <c r="CIC409" s="12"/>
      <c r="CID409" s="12"/>
      <c r="CIE409" s="12"/>
      <c r="CIF409" s="12"/>
      <c r="CIG409" s="12"/>
      <c r="CIH409" s="12"/>
      <c r="CII409" s="12"/>
      <c r="CIJ409" s="12"/>
      <c r="CIK409" s="12"/>
      <c r="CIL409" s="12"/>
      <c r="CIM409" s="12"/>
      <c r="CIN409" s="12"/>
      <c r="CIO409" s="12"/>
      <c r="CIP409" s="12"/>
      <c r="CIQ409" s="12"/>
      <c r="CIR409" s="12"/>
      <c r="CIS409" s="12"/>
      <c r="CIT409" s="12"/>
      <c r="CIU409" s="12"/>
      <c r="CIV409" s="12"/>
      <c r="CIW409" s="12"/>
      <c r="CIX409" s="12"/>
      <c r="CIY409" s="12"/>
      <c r="CIZ409" s="12"/>
      <c r="CJA409" s="12"/>
      <c r="CJB409" s="12"/>
      <c r="CJC409" s="12"/>
      <c r="CJD409" s="12"/>
      <c r="CJE409" s="12"/>
      <c r="CJF409" s="12"/>
      <c r="CJG409" s="12"/>
      <c r="CJH409" s="12"/>
      <c r="CJI409" s="12"/>
      <c r="CJJ409" s="12"/>
      <c r="CJK409" s="12"/>
      <c r="CJL409" s="12"/>
      <c r="CJM409" s="12"/>
      <c r="CJN409" s="12"/>
      <c r="CJO409" s="12"/>
      <c r="CJP409" s="12"/>
      <c r="CJQ409" s="12"/>
      <c r="CJR409" s="12"/>
      <c r="CJS409" s="12"/>
      <c r="CJT409" s="12"/>
      <c r="CJU409" s="12"/>
      <c r="CJV409" s="12"/>
      <c r="CJW409" s="12"/>
      <c r="CJX409" s="12"/>
      <c r="CJY409" s="12"/>
      <c r="CJZ409" s="12"/>
      <c r="CKA409" s="12"/>
      <c r="CKB409" s="12"/>
      <c r="CKC409" s="12"/>
      <c r="CKD409" s="12"/>
      <c r="CKE409" s="12"/>
      <c r="CKF409" s="12"/>
      <c r="CKG409" s="12"/>
      <c r="CKH409" s="12"/>
      <c r="CKI409" s="12"/>
      <c r="CKJ409" s="12"/>
      <c r="CKK409" s="12"/>
      <c r="CKL409" s="12"/>
      <c r="CKM409" s="12"/>
      <c r="CKN409" s="12"/>
      <c r="CKO409" s="12"/>
      <c r="CKP409" s="12"/>
      <c r="CKQ409" s="12"/>
      <c r="CKR409" s="12"/>
      <c r="CKS409" s="12"/>
      <c r="CKT409" s="12"/>
      <c r="CKU409" s="12"/>
      <c r="CKV409" s="12"/>
      <c r="CKW409" s="12"/>
      <c r="CKX409" s="12"/>
      <c r="CKY409" s="12"/>
      <c r="CKZ409" s="12"/>
      <c r="CLA409" s="12"/>
      <c r="CLB409" s="12"/>
      <c r="CLC409" s="12"/>
      <c r="CLD409" s="12"/>
      <c r="CLE409" s="12"/>
      <c r="CLF409" s="12"/>
      <c r="CLG409" s="12"/>
      <c r="CLH409" s="12"/>
      <c r="CLI409" s="12"/>
      <c r="CLJ409" s="12"/>
      <c r="CLK409" s="12"/>
      <c r="CLL409" s="12"/>
      <c r="CLM409" s="12"/>
      <c r="CLN409" s="12"/>
      <c r="CLO409" s="12"/>
      <c r="CLP409" s="12"/>
      <c r="CLQ409" s="12"/>
      <c r="CLR409" s="12"/>
      <c r="CLS409" s="12"/>
      <c r="CLT409" s="12"/>
      <c r="CLU409" s="12"/>
      <c r="CLV409" s="12"/>
      <c r="CLW409" s="12"/>
      <c r="CLX409" s="12"/>
      <c r="CLY409" s="12"/>
      <c r="CLZ409" s="12"/>
      <c r="CMA409" s="12"/>
      <c r="CMB409" s="12"/>
      <c r="CMC409" s="12"/>
      <c r="CMD409" s="12"/>
      <c r="CME409" s="12"/>
      <c r="CMF409" s="12"/>
      <c r="CMG409" s="12"/>
      <c r="CMH409" s="12"/>
      <c r="CMI409" s="12"/>
      <c r="CMJ409" s="12"/>
      <c r="CMK409" s="12"/>
      <c r="CML409" s="12"/>
      <c r="CMM409" s="12"/>
      <c r="CMN409" s="12"/>
      <c r="CMO409" s="12"/>
      <c r="CMP409" s="12"/>
      <c r="CMQ409" s="12"/>
      <c r="CMR409" s="12"/>
      <c r="CMS409" s="12"/>
      <c r="CMT409" s="12"/>
      <c r="CMU409" s="12"/>
      <c r="CMV409" s="12"/>
      <c r="CMW409" s="12"/>
      <c r="CMX409" s="12"/>
      <c r="CMY409" s="12"/>
      <c r="CMZ409" s="12"/>
      <c r="CNA409" s="12"/>
      <c r="CNB409" s="12"/>
      <c r="CNC409" s="12"/>
      <c r="CND409" s="12"/>
      <c r="CNE409" s="12"/>
      <c r="CNF409" s="12"/>
      <c r="CNG409" s="12"/>
      <c r="CNH409" s="12"/>
      <c r="CNI409" s="12"/>
      <c r="CNJ409" s="12"/>
      <c r="CNK409" s="12"/>
      <c r="CNL409" s="12"/>
      <c r="CNM409" s="12"/>
      <c r="CNN409" s="12"/>
      <c r="CNO409" s="12"/>
      <c r="CNP409" s="12"/>
      <c r="CNQ409" s="12"/>
      <c r="CNR409" s="12"/>
      <c r="CNS409" s="12"/>
      <c r="CNT409" s="12"/>
      <c r="CNU409" s="12"/>
      <c r="CNV409" s="12"/>
      <c r="CNW409" s="12"/>
      <c r="CNX409" s="12"/>
      <c r="CNY409" s="12"/>
      <c r="CNZ409" s="12"/>
      <c r="COA409" s="12"/>
      <c r="COB409" s="12"/>
      <c r="COC409" s="12"/>
      <c r="COD409" s="12"/>
      <c r="COE409" s="12"/>
      <c r="COF409" s="12"/>
      <c r="COG409" s="12"/>
      <c r="COH409" s="12"/>
      <c r="COI409" s="12"/>
      <c r="COJ409" s="12"/>
      <c r="COK409" s="12"/>
      <c r="COL409" s="12"/>
      <c r="COM409" s="12"/>
      <c r="CON409" s="12"/>
      <c r="COO409" s="12"/>
      <c r="COP409" s="12"/>
      <c r="COQ409" s="12"/>
      <c r="COR409" s="12"/>
      <c r="COS409" s="12"/>
      <c r="COT409" s="12"/>
      <c r="COU409" s="12"/>
      <c r="COV409" s="12"/>
      <c r="COW409" s="12"/>
      <c r="COX409" s="12"/>
      <c r="COY409" s="12"/>
      <c r="COZ409" s="12"/>
      <c r="CPA409" s="12"/>
      <c r="CPB409" s="12"/>
      <c r="CPC409" s="12"/>
      <c r="CPD409" s="12"/>
      <c r="CPE409" s="12"/>
      <c r="CPF409" s="12"/>
      <c r="CPG409" s="12"/>
      <c r="CPH409" s="12"/>
      <c r="CPI409" s="12"/>
      <c r="CPJ409" s="12"/>
      <c r="CPK409" s="12"/>
      <c r="CPL409" s="12"/>
      <c r="CPM409" s="12"/>
      <c r="CPN409" s="12"/>
      <c r="CPO409" s="12"/>
      <c r="CPP409" s="12"/>
      <c r="CPQ409" s="12"/>
      <c r="CPR409" s="12"/>
      <c r="CPS409" s="12"/>
      <c r="CPT409" s="12"/>
      <c r="CPU409" s="12"/>
      <c r="CPV409" s="12"/>
      <c r="CPW409" s="12"/>
      <c r="CPX409" s="12"/>
      <c r="CPY409" s="12"/>
      <c r="CPZ409" s="12"/>
      <c r="CQA409" s="12"/>
      <c r="CQB409" s="12"/>
      <c r="CQC409" s="12"/>
      <c r="CQD409" s="12"/>
      <c r="CQE409" s="12"/>
      <c r="CQF409" s="12"/>
      <c r="CQG409" s="12"/>
      <c r="CQH409" s="12"/>
      <c r="CQI409" s="12"/>
      <c r="CQJ409" s="12"/>
      <c r="CQK409" s="12"/>
      <c r="CQL409" s="12"/>
      <c r="CQM409" s="12"/>
      <c r="CQN409" s="12"/>
      <c r="CQO409" s="12"/>
      <c r="CQP409" s="12"/>
      <c r="CQQ409" s="12"/>
      <c r="CQR409" s="12"/>
      <c r="CQS409" s="12"/>
      <c r="CQT409" s="12"/>
      <c r="CQU409" s="12"/>
      <c r="CQV409" s="12"/>
      <c r="CQW409" s="12"/>
      <c r="CQX409" s="12"/>
      <c r="CQY409" s="12"/>
      <c r="CQZ409" s="12"/>
      <c r="CRA409" s="12"/>
      <c r="CRB409" s="12"/>
      <c r="CRC409" s="12"/>
      <c r="CRD409" s="12"/>
      <c r="CRE409" s="12"/>
      <c r="CRF409" s="12"/>
      <c r="CRG409" s="12"/>
      <c r="CRH409" s="12"/>
      <c r="CRI409" s="12"/>
      <c r="CRJ409" s="12"/>
      <c r="CRK409" s="12"/>
      <c r="CRL409" s="12"/>
      <c r="CRM409" s="12"/>
      <c r="CRN409" s="12"/>
      <c r="CRO409" s="12"/>
      <c r="CRP409" s="12"/>
      <c r="CRQ409" s="12"/>
      <c r="CRR409" s="12"/>
      <c r="CRS409" s="12"/>
      <c r="CRT409" s="12"/>
      <c r="CRU409" s="12"/>
      <c r="CRV409" s="12"/>
      <c r="CRW409" s="12"/>
      <c r="CRX409" s="12"/>
      <c r="CRY409" s="12"/>
      <c r="CRZ409" s="12"/>
      <c r="CSA409" s="12"/>
      <c r="CSB409" s="12"/>
      <c r="CSC409" s="12"/>
      <c r="CSD409" s="12"/>
      <c r="CSE409" s="12"/>
      <c r="CSF409" s="12"/>
      <c r="CSG409" s="12"/>
      <c r="CSH409" s="12"/>
      <c r="CSI409" s="12"/>
      <c r="CSJ409" s="12"/>
      <c r="CSK409" s="12"/>
      <c r="CSL409" s="12"/>
      <c r="CSM409" s="12"/>
      <c r="CSN409" s="12"/>
      <c r="CSO409" s="12"/>
      <c r="CSP409" s="12"/>
      <c r="CSQ409" s="12"/>
      <c r="CSR409" s="12"/>
      <c r="CSS409" s="12"/>
      <c r="CST409" s="12"/>
      <c r="CSU409" s="12"/>
      <c r="CSV409" s="12"/>
      <c r="CSW409" s="12"/>
      <c r="CSX409" s="12"/>
      <c r="CSY409" s="12"/>
      <c r="CSZ409" s="12"/>
      <c r="CTA409" s="12"/>
      <c r="CTB409" s="12"/>
      <c r="CTC409" s="12"/>
      <c r="CTD409" s="12"/>
      <c r="CTE409" s="12"/>
      <c r="CTF409" s="12"/>
      <c r="CTG409" s="12"/>
      <c r="CTH409" s="12"/>
      <c r="CTI409" s="12"/>
      <c r="CTJ409" s="12"/>
      <c r="CTK409" s="12"/>
      <c r="CTL409" s="12"/>
      <c r="CTM409" s="12"/>
      <c r="CTN409" s="12"/>
      <c r="CTO409" s="12"/>
      <c r="CTP409" s="12"/>
      <c r="CTQ409" s="12"/>
      <c r="CTR409" s="12"/>
      <c r="CTS409" s="12"/>
      <c r="CTT409" s="12"/>
      <c r="CTU409" s="12"/>
      <c r="CTV409" s="12"/>
      <c r="CTW409" s="12"/>
      <c r="CTX409" s="12"/>
      <c r="CTY409" s="12"/>
      <c r="CTZ409" s="12"/>
      <c r="CUA409" s="12"/>
      <c r="CUB409" s="12"/>
      <c r="CUC409" s="12"/>
      <c r="CUD409" s="12"/>
      <c r="CUE409" s="12"/>
      <c r="CUF409" s="12"/>
      <c r="CUG409" s="12"/>
      <c r="CUH409" s="12"/>
      <c r="CUI409" s="12"/>
      <c r="CUJ409" s="12"/>
      <c r="CUK409" s="12"/>
      <c r="CUL409" s="12"/>
      <c r="CUM409" s="12"/>
      <c r="CUN409" s="12"/>
      <c r="CUO409" s="12"/>
      <c r="CUP409" s="12"/>
      <c r="CUQ409" s="12"/>
      <c r="CUR409" s="12"/>
      <c r="CUS409" s="12"/>
      <c r="CUT409" s="12"/>
      <c r="CUU409" s="12"/>
      <c r="CUV409" s="12"/>
      <c r="CUW409" s="12"/>
      <c r="CUX409" s="12"/>
      <c r="CUY409" s="12"/>
      <c r="CUZ409" s="12"/>
      <c r="CVA409" s="12"/>
      <c r="CVB409" s="12"/>
      <c r="CVC409" s="12"/>
      <c r="CVD409" s="12"/>
      <c r="CVE409" s="12"/>
      <c r="CVF409" s="12"/>
      <c r="CVG409" s="12"/>
      <c r="CVH409" s="12"/>
      <c r="CVI409" s="12"/>
      <c r="CVJ409" s="12"/>
      <c r="CVK409" s="12"/>
      <c r="CVL409" s="12"/>
      <c r="CVM409" s="12"/>
      <c r="CVN409" s="12"/>
      <c r="CVO409" s="12"/>
      <c r="CVP409" s="12"/>
      <c r="CVQ409" s="12"/>
      <c r="CVR409" s="12"/>
      <c r="CVS409" s="12"/>
      <c r="CVT409" s="12"/>
      <c r="CVU409" s="12"/>
      <c r="CVV409" s="12"/>
      <c r="CVW409" s="12"/>
      <c r="CVX409" s="12"/>
      <c r="CVY409" s="12"/>
      <c r="CVZ409" s="12"/>
      <c r="CWA409" s="12"/>
      <c r="CWB409" s="12"/>
      <c r="CWC409" s="12"/>
      <c r="CWD409" s="12"/>
      <c r="CWE409" s="12"/>
      <c r="CWF409" s="12"/>
      <c r="CWG409" s="12"/>
      <c r="CWH409" s="12"/>
      <c r="CWI409" s="12"/>
      <c r="CWJ409" s="12"/>
      <c r="CWK409" s="12"/>
      <c r="CWL409" s="12"/>
      <c r="CWM409" s="12"/>
      <c r="CWN409" s="12"/>
      <c r="CWO409" s="12"/>
      <c r="CWP409" s="12"/>
      <c r="CWQ409" s="12"/>
      <c r="CWR409" s="12"/>
      <c r="CWS409" s="12"/>
      <c r="CWT409" s="12"/>
      <c r="CWU409" s="12"/>
      <c r="CWV409" s="12"/>
      <c r="CWW409" s="12"/>
      <c r="CWX409" s="12"/>
      <c r="CWY409" s="12"/>
      <c r="CWZ409" s="12"/>
      <c r="CXA409" s="12"/>
      <c r="CXB409" s="12"/>
      <c r="CXC409" s="12"/>
      <c r="CXD409" s="12"/>
      <c r="CXE409" s="12"/>
      <c r="CXF409" s="12"/>
      <c r="CXG409" s="12"/>
      <c r="CXH409" s="12"/>
      <c r="CXI409" s="12"/>
      <c r="CXJ409" s="12"/>
      <c r="CXK409" s="12"/>
      <c r="CXL409" s="12"/>
      <c r="CXM409" s="12"/>
      <c r="CXN409" s="12"/>
      <c r="CXO409" s="12"/>
      <c r="CXP409" s="12"/>
      <c r="CXQ409" s="12"/>
      <c r="CXR409" s="12"/>
      <c r="CXS409" s="12"/>
      <c r="CXT409" s="12"/>
      <c r="CXU409" s="12"/>
      <c r="CXV409" s="12"/>
      <c r="CXW409" s="12"/>
      <c r="CXX409" s="12"/>
      <c r="CXY409" s="12"/>
      <c r="CXZ409" s="12"/>
      <c r="CYA409" s="12"/>
      <c r="CYB409" s="12"/>
      <c r="CYC409" s="12"/>
      <c r="CYD409" s="12"/>
      <c r="CYE409" s="12"/>
      <c r="CYF409" s="12"/>
      <c r="CYG409" s="12"/>
      <c r="CYH409" s="12"/>
      <c r="CYI409" s="12"/>
      <c r="CYJ409" s="12"/>
      <c r="CYK409" s="12"/>
      <c r="CYL409" s="12"/>
      <c r="CYM409" s="12"/>
      <c r="CYN409" s="12"/>
      <c r="CYO409" s="12"/>
      <c r="CYP409" s="12"/>
      <c r="CYQ409" s="12"/>
      <c r="CYR409" s="12"/>
      <c r="CYS409" s="12"/>
      <c r="CYT409" s="12"/>
      <c r="CYU409" s="12"/>
      <c r="CYV409" s="12"/>
      <c r="CYW409" s="12"/>
      <c r="CYX409" s="12"/>
      <c r="CYY409" s="12"/>
      <c r="CYZ409" s="12"/>
      <c r="CZA409" s="12"/>
      <c r="CZB409" s="12"/>
      <c r="CZC409" s="12"/>
      <c r="CZD409" s="12"/>
      <c r="CZE409" s="12"/>
      <c r="CZF409" s="12"/>
      <c r="CZG409" s="12"/>
      <c r="CZH409" s="12"/>
      <c r="CZI409" s="12"/>
      <c r="CZJ409" s="12"/>
      <c r="CZK409" s="12"/>
      <c r="CZL409" s="12"/>
      <c r="CZM409" s="12"/>
      <c r="CZN409" s="12"/>
      <c r="CZO409" s="12"/>
      <c r="CZP409" s="12"/>
      <c r="CZQ409" s="12"/>
      <c r="CZR409" s="12"/>
      <c r="CZS409" s="12"/>
      <c r="CZT409" s="12"/>
      <c r="CZU409" s="12"/>
      <c r="CZV409" s="12"/>
      <c r="CZW409" s="12"/>
      <c r="CZX409" s="12"/>
      <c r="CZY409" s="12"/>
      <c r="CZZ409" s="12"/>
      <c r="DAA409" s="12"/>
      <c r="DAB409" s="12"/>
      <c r="DAC409" s="12"/>
      <c r="DAD409" s="12"/>
      <c r="DAE409" s="12"/>
      <c r="DAF409" s="12"/>
      <c r="DAG409" s="12"/>
      <c r="DAH409" s="12"/>
      <c r="DAI409" s="12"/>
      <c r="DAJ409" s="12"/>
      <c r="DAK409" s="12"/>
      <c r="DAL409" s="12"/>
      <c r="DAM409" s="12"/>
      <c r="DAN409" s="12"/>
      <c r="DAO409" s="12"/>
      <c r="DAP409" s="12"/>
      <c r="DAQ409" s="12"/>
      <c r="DAR409" s="12"/>
      <c r="DAS409" s="12"/>
      <c r="DAT409" s="12"/>
      <c r="DAU409" s="12"/>
      <c r="DAV409" s="12"/>
      <c r="DAW409" s="12"/>
      <c r="DAX409" s="12"/>
      <c r="DAY409" s="12"/>
      <c r="DAZ409" s="12"/>
      <c r="DBA409" s="12"/>
      <c r="DBB409" s="12"/>
      <c r="DBC409" s="12"/>
      <c r="DBD409" s="12"/>
      <c r="DBE409" s="12"/>
      <c r="DBF409" s="12"/>
      <c r="DBG409" s="12"/>
      <c r="DBH409" s="12"/>
      <c r="DBI409" s="12"/>
      <c r="DBJ409" s="12"/>
      <c r="DBK409" s="12"/>
      <c r="DBL409" s="12"/>
      <c r="DBM409" s="12"/>
      <c r="DBN409" s="12"/>
      <c r="DBO409" s="12"/>
      <c r="DBP409" s="12"/>
      <c r="DBQ409" s="12"/>
      <c r="DBR409" s="12"/>
      <c r="DBS409" s="12"/>
      <c r="DBT409" s="12"/>
      <c r="DBU409" s="12"/>
      <c r="DBV409" s="12"/>
      <c r="DBW409" s="12"/>
      <c r="DBX409" s="12"/>
      <c r="DBY409" s="12"/>
      <c r="DBZ409" s="12"/>
      <c r="DCA409" s="12"/>
      <c r="DCB409" s="12"/>
      <c r="DCC409" s="12"/>
      <c r="DCD409" s="12"/>
      <c r="DCE409" s="12"/>
      <c r="DCF409" s="12"/>
      <c r="DCG409" s="12"/>
      <c r="DCH409" s="12"/>
      <c r="DCI409" s="12"/>
      <c r="DCJ409" s="12"/>
      <c r="DCK409" s="12"/>
      <c r="DCL409" s="12"/>
      <c r="DCM409" s="12"/>
      <c r="DCN409" s="12"/>
      <c r="DCO409" s="12"/>
      <c r="DCP409" s="12"/>
      <c r="DCQ409" s="12"/>
      <c r="DCR409" s="12"/>
      <c r="DCS409" s="12"/>
      <c r="DCT409" s="12"/>
      <c r="DCU409" s="12"/>
      <c r="DCV409" s="12"/>
      <c r="DCW409" s="12"/>
      <c r="DCX409" s="12"/>
      <c r="DCY409" s="12"/>
      <c r="DCZ409" s="12"/>
      <c r="DDA409" s="12"/>
      <c r="DDB409" s="12"/>
      <c r="DDC409" s="12"/>
      <c r="DDD409" s="12"/>
      <c r="DDE409" s="12"/>
      <c r="DDF409" s="12"/>
      <c r="DDG409" s="12"/>
      <c r="DDH409" s="12"/>
      <c r="DDI409" s="12"/>
      <c r="DDJ409" s="12"/>
      <c r="DDK409" s="12"/>
      <c r="DDL409" s="12"/>
      <c r="DDM409" s="12"/>
      <c r="DDN409" s="12"/>
      <c r="DDO409" s="12"/>
      <c r="DDP409" s="12"/>
      <c r="DDQ409" s="12"/>
      <c r="DDR409" s="12"/>
      <c r="DDS409" s="12"/>
      <c r="DDT409" s="12"/>
      <c r="DDU409" s="12"/>
      <c r="DDV409" s="12"/>
      <c r="DDW409" s="12"/>
      <c r="DDX409" s="12"/>
      <c r="DDY409" s="12"/>
      <c r="DDZ409" s="12"/>
      <c r="DEA409" s="12"/>
      <c r="DEB409" s="12"/>
      <c r="DEC409" s="12"/>
      <c r="DED409" s="12"/>
      <c r="DEE409" s="12"/>
      <c r="DEF409" s="12"/>
      <c r="DEG409" s="12"/>
      <c r="DEH409" s="12"/>
      <c r="DEI409" s="12"/>
      <c r="DEJ409" s="12"/>
      <c r="DEK409" s="12"/>
      <c r="DEL409" s="12"/>
      <c r="DEM409" s="12"/>
      <c r="DEN409" s="12"/>
      <c r="DEO409" s="12"/>
      <c r="DEP409" s="12"/>
      <c r="DEQ409" s="12"/>
      <c r="DER409" s="12"/>
      <c r="DES409" s="12"/>
      <c r="DET409" s="12"/>
      <c r="DEU409" s="12"/>
      <c r="DEV409" s="12"/>
      <c r="DEW409" s="12"/>
      <c r="DEX409" s="12"/>
      <c r="DEY409" s="12"/>
      <c r="DEZ409" s="12"/>
      <c r="DFA409" s="12"/>
      <c r="DFB409" s="12"/>
      <c r="DFC409" s="12"/>
      <c r="DFD409" s="12"/>
      <c r="DFE409" s="12"/>
      <c r="DFF409" s="12"/>
      <c r="DFG409" s="12"/>
      <c r="DFH409" s="12"/>
      <c r="DFI409" s="12"/>
      <c r="DFJ409" s="12"/>
      <c r="DFK409" s="12"/>
      <c r="DFL409" s="12"/>
      <c r="DFM409" s="12"/>
      <c r="DFN409" s="12"/>
      <c r="DFO409" s="12"/>
      <c r="DFP409" s="12"/>
      <c r="DFQ409" s="12"/>
      <c r="DFR409" s="12"/>
      <c r="DFS409" s="12"/>
      <c r="DFT409" s="12"/>
      <c r="DFU409" s="12"/>
      <c r="DFV409" s="12"/>
      <c r="DFW409" s="12"/>
      <c r="DFX409" s="12"/>
      <c r="DFY409" s="12"/>
      <c r="DFZ409" s="12"/>
      <c r="DGA409" s="12"/>
      <c r="DGB409" s="12"/>
      <c r="DGC409" s="12"/>
      <c r="DGD409" s="12"/>
      <c r="DGE409" s="12"/>
      <c r="DGF409" s="12"/>
      <c r="DGG409" s="12"/>
      <c r="DGH409" s="12"/>
      <c r="DGI409" s="12"/>
      <c r="DGJ409" s="12"/>
      <c r="DGK409" s="12"/>
      <c r="DGL409" s="12"/>
      <c r="DGM409" s="12"/>
      <c r="DGN409" s="12"/>
      <c r="DGO409" s="12"/>
      <c r="DGP409" s="12"/>
      <c r="DGQ409" s="12"/>
      <c r="DGR409" s="12"/>
      <c r="DGS409" s="12"/>
      <c r="DGT409" s="12"/>
      <c r="DGU409" s="12"/>
      <c r="DGV409" s="12"/>
      <c r="DGW409" s="12"/>
      <c r="DGX409" s="12"/>
      <c r="DGY409" s="12"/>
      <c r="DGZ409" s="12"/>
      <c r="DHA409" s="12"/>
      <c r="DHB409" s="12"/>
      <c r="DHC409" s="12"/>
      <c r="DHD409" s="12"/>
      <c r="DHE409" s="12"/>
      <c r="DHF409" s="12"/>
      <c r="DHG409" s="12"/>
      <c r="DHH409" s="12"/>
      <c r="DHI409" s="12"/>
      <c r="DHJ409" s="12"/>
      <c r="DHK409" s="12"/>
      <c r="DHL409" s="12"/>
      <c r="DHM409" s="12"/>
      <c r="DHN409" s="12"/>
      <c r="DHO409" s="12"/>
      <c r="DHP409" s="12"/>
      <c r="DHQ409" s="12"/>
      <c r="DHR409" s="12"/>
      <c r="DHS409" s="12"/>
      <c r="DHT409" s="12"/>
      <c r="DHU409" s="12"/>
      <c r="DHV409" s="12"/>
      <c r="DHW409" s="12"/>
      <c r="DHX409" s="12"/>
      <c r="DHY409" s="12"/>
      <c r="DHZ409" s="12"/>
      <c r="DIA409" s="12"/>
      <c r="DIB409" s="12"/>
      <c r="DIC409" s="12"/>
      <c r="DID409" s="12"/>
      <c r="DIE409" s="12"/>
      <c r="DIF409" s="12"/>
      <c r="DIG409" s="12"/>
      <c r="DIH409" s="12"/>
      <c r="DII409" s="12"/>
      <c r="DIJ409" s="12"/>
      <c r="DIK409" s="12"/>
      <c r="DIL409" s="12"/>
      <c r="DIM409" s="12"/>
      <c r="DIN409" s="12"/>
      <c r="DIO409" s="12"/>
      <c r="DIP409" s="12"/>
      <c r="DIQ409" s="12"/>
      <c r="DIR409" s="12"/>
      <c r="DIS409" s="12"/>
      <c r="DIT409" s="12"/>
      <c r="DIU409" s="12"/>
      <c r="DIV409" s="12"/>
      <c r="DIW409" s="12"/>
      <c r="DIX409" s="12"/>
      <c r="DIY409" s="12"/>
      <c r="DIZ409" s="12"/>
      <c r="DJA409" s="12"/>
      <c r="DJB409" s="12"/>
      <c r="DJC409" s="12"/>
      <c r="DJD409" s="12"/>
      <c r="DJE409" s="12"/>
      <c r="DJF409" s="12"/>
      <c r="DJG409" s="12"/>
      <c r="DJH409" s="12"/>
      <c r="DJI409" s="12"/>
      <c r="DJJ409" s="12"/>
      <c r="DJK409" s="12"/>
      <c r="DJL409" s="12"/>
      <c r="DJM409" s="12"/>
      <c r="DJN409" s="12"/>
      <c r="DJO409" s="12"/>
      <c r="DJP409" s="12"/>
      <c r="DJQ409" s="12"/>
      <c r="DJR409" s="12"/>
      <c r="DJS409" s="12"/>
      <c r="DJT409" s="12"/>
      <c r="DJU409" s="12"/>
      <c r="DJV409" s="12"/>
      <c r="DJW409" s="12"/>
      <c r="DJX409" s="12"/>
      <c r="DJY409" s="12"/>
      <c r="DJZ409" s="12"/>
      <c r="DKA409" s="12"/>
      <c r="DKB409" s="12"/>
      <c r="DKC409" s="12"/>
      <c r="DKD409" s="12"/>
      <c r="DKE409" s="12"/>
      <c r="DKF409" s="12"/>
      <c r="DKG409" s="12"/>
      <c r="DKH409" s="12"/>
      <c r="DKI409" s="12"/>
      <c r="DKJ409" s="12"/>
      <c r="DKK409" s="12"/>
      <c r="DKL409" s="12"/>
      <c r="DKM409" s="12"/>
      <c r="DKN409" s="12"/>
      <c r="DKO409" s="12"/>
      <c r="DKP409" s="12"/>
      <c r="DKQ409" s="12"/>
      <c r="DKR409" s="12"/>
      <c r="DKS409" s="12"/>
      <c r="DKT409" s="12"/>
      <c r="DKU409" s="12"/>
      <c r="DKV409" s="12"/>
      <c r="DKW409" s="12"/>
      <c r="DKX409" s="12"/>
      <c r="DKY409" s="12"/>
      <c r="DKZ409" s="12"/>
      <c r="DLA409" s="12"/>
      <c r="DLB409" s="12"/>
      <c r="DLC409" s="12"/>
      <c r="DLD409" s="12"/>
      <c r="DLE409" s="12"/>
      <c r="DLF409" s="12"/>
      <c r="DLG409" s="12"/>
      <c r="DLH409" s="12"/>
      <c r="DLI409" s="12"/>
      <c r="DLJ409" s="12"/>
      <c r="DLK409" s="12"/>
      <c r="DLL409" s="12"/>
      <c r="DLM409" s="12"/>
      <c r="DLN409" s="12"/>
      <c r="DLO409" s="12"/>
      <c r="DLP409" s="12"/>
      <c r="DLQ409" s="12"/>
      <c r="DLR409" s="12"/>
      <c r="DLS409" s="12"/>
      <c r="DLT409" s="12"/>
      <c r="DLU409" s="12"/>
      <c r="DLV409" s="12"/>
      <c r="DLW409" s="12"/>
      <c r="DLX409" s="12"/>
      <c r="DLY409" s="12"/>
      <c r="DLZ409" s="12"/>
      <c r="DMA409" s="12"/>
      <c r="DMB409" s="12"/>
      <c r="DMC409" s="12"/>
      <c r="DMD409" s="12"/>
      <c r="DME409" s="12"/>
      <c r="DMF409" s="12"/>
      <c r="DMG409" s="12"/>
      <c r="DMH409" s="12"/>
      <c r="DMI409" s="12"/>
      <c r="DMJ409" s="12"/>
      <c r="DMK409" s="12"/>
      <c r="DML409" s="12"/>
      <c r="DMM409" s="12"/>
      <c r="DMN409" s="12"/>
      <c r="DMO409" s="12"/>
      <c r="DMP409" s="12"/>
      <c r="DMQ409" s="12"/>
      <c r="DMR409" s="12"/>
      <c r="DMS409" s="12"/>
      <c r="DMT409" s="12"/>
      <c r="DMU409" s="12"/>
      <c r="DMV409" s="12"/>
      <c r="DMW409" s="12"/>
      <c r="DMX409" s="12"/>
      <c r="DMY409" s="12"/>
      <c r="DMZ409" s="12"/>
      <c r="DNA409" s="12"/>
      <c r="DNB409" s="12"/>
      <c r="DNC409" s="12"/>
      <c r="DND409" s="12"/>
      <c r="DNE409" s="12"/>
      <c r="DNF409" s="12"/>
      <c r="DNG409" s="12"/>
      <c r="DNH409" s="12"/>
      <c r="DNI409" s="12"/>
      <c r="DNJ409" s="12"/>
      <c r="DNK409" s="12"/>
      <c r="DNL409" s="12"/>
      <c r="DNM409" s="12"/>
      <c r="DNN409" s="12"/>
      <c r="DNO409" s="12"/>
      <c r="DNP409" s="12"/>
      <c r="DNQ409" s="12"/>
      <c r="DNR409" s="12"/>
      <c r="DNS409" s="12"/>
      <c r="DNT409" s="12"/>
      <c r="DNU409" s="12"/>
      <c r="DNV409" s="12"/>
      <c r="DNW409" s="12"/>
      <c r="DNX409" s="12"/>
      <c r="DNY409" s="12"/>
      <c r="DNZ409" s="12"/>
      <c r="DOA409" s="12"/>
      <c r="DOB409" s="12"/>
      <c r="DOC409" s="12"/>
      <c r="DOD409" s="12"/>
      <c r="DOE409" s="12"/>
      <c r="DOF409" s="12"/>
      <c r="DOG409" s="12"/>
      <c r="DOH409" s="12"/>
      <c r="DOI409" s="12"/>
      <c r="DOJ409" s="12"/>
      <c r="DOK409" s="12"/>
      <c r="DOL409" s="12"/>
      <c r="DOM409" s="12"/>
      <c r="DON409" s="12"/>
      <c r="DOO409" s="12"/>
      <c r="DOP409" s="12"/>
      <c r="DOQ409" s="12"/>
      <c r="DOR409" s="12"/>
      <c r="DOS409" s="12"/>
      <c r="DOT409" s="12"/>
      <c r="DOU409" s="12"/>
      <c r="DOV409" s="12"/>
      <c r="DOW409" s="12"/>
      <c r="DOX409" s="12"/>
      <c r="DOY409" s="12"/>
      <c r="DOZ409" s="12"/>
      <c r="DPA409" s="12"/>
      <c r="DPB409" s="12"/>
      <c r="DPC409" s="12"/>
      <c r="DPD409" s="12"/>
      <c r="DPE409" s="12"/>
      <c r="DPF409" s="12"/>
      <c r="DPG409" s="12"/>
      <c r="DPH409" s="12"/>
      <c r="DPI409" s="12"/>
      <c r="DPJ409" s="12"/>
      <c r="DPK409" s="12"/>
      <c r="DPL409" s="12"/>
      <c r="DPM409" s="12"/>
      <c r="DPN409" s="12"/>
      <c r="DPO409" s="12"/>
      <c r="DPP409" s="12"/>
      <c r="DPQ409" s="12"/>
      <c r="DPR409" s="12"/>
      <c r="DPS409" s="12"/>
      <c r="DPT409" s="12"/>
      <c r="DPU409" s="12"/>
      <c r="DPV409" s="12"/>
      <c r="DPW409" s="12"/>
      <c r="DPX409" s="12"/>
      <c r="DPY409" s="12"/>
      <c r="DPZ409" s="12"/>
      <c r="DQA409" s="12"/>
      <c r="DQB409" s="12"/>
      <c r="DQC409" s="12"/>
      <c r="DQD409" s="12"/>
      <c r="DQE409" s="12"/>
      <c r="DQF409" s="12"/>
      <c r="DQG409" s="12"/>
      <c r="DQH409" s="12"/>
      <c r="DQI409" s="12"/>
      <c r="DQJ409" s="12"/>
      <c r="DQK409" s="12"/>
      <c r="DQL409" s="12"/>
      <c r="DQM409" s="12"/>
      <c r="DQN409" s="12"/>
      <c r="DQO409" s="12"/>
      <c r="DQP409" s="12"/>
      <c r="DQQ409" s="12"/>
      <c r="DQR409" s="12"/>
      <c r="DQS409" s="12"/>
      <c r="DQT409" s="12"/>
      <c r="DQU409" s="12"/>
      <c r="DQV409" s="12"/>
      <c r="DQW409" s="12"/>
      <c r="DQX409" s="12"/>
      <c r="DQY409" s="12"/>
      <c r="DQZ409" s="12"/>
      <c r="DRA409" s="12"/>
      <c r="DRB409" s="12"/>
      <c r="DRC409" s="12"/>
      <c r="DRD409" s="12"/>
      <c r="DRE409" s="12"/>
      <c r="DRF409" s="12"/>
      <c r="DRG409" s="12"/>
      <c r="DRH409" s="12"/>
      <c r="DRI409" s="12"/>
      <c r="DRJ409" s="12"/>
      <c r="DRK409" s="12"/>
      <c r="DRL409" s="12"/>
      <c r="DRM409" s="12"/>
      <c r="DRN409" s="12"/>
      <c r="DRO409" s="12"/>
      <c r="DRP409" s="12"/>
      <c r="DRQ409" s="12"/>
      <c r="DRR409" s="12"/>
      <c r="DRS409" s="12"/>
      <c r="DRT409" s="12"/>
      <c r="DRU409" s="12"/>
      <c r="DRV409" s="12"/>
      <c r="DRW409" s="12"/>
      <c r="DRX409" s="12"/>
      <c r="DRY409" s="12"/>
      <c r="DRZ409" s="12"/>
      <c r="DSA409" s="12"/>
      <c r="DSB409" s="12"/>
      <c r="DSC409" s="12"/>
      <c r="DSD409" s="12"/>
      <c r="DSE409" s="12"/>
      <c r="DSF409" s="12"/>
      <c r="DSG409" s="12"/>
      <c r="DSH409" s="12"/>
      <c r="DSI409" s="12"/>
      <c r="DSJ409" s="12"/>
      <c r="DSK409" s="12"/>
      <c r="DSL409" s="12"/>
      <c r="DSM409" s="12"/>
      <c r="DSN409" s="12"/>
      <c r="DSO409" s="12"/>
      <c r="DSP409" s="12"/>
      <c r="DSQ409" s="12"/>
      <c r="DSR409" s="12"/>
      <c r="DSS409" s="12"/>
      <c r="DST409" s="12"/>
      <c r="DSU409" s="12"/>
      <c r="DSV409" s="12"/>
      <c r="DSW409" s="12"/>
      <c r="DSX409" s="12"/>
      <c r="DSY409" s="12"/>
      <c r="DSZ409" s="12"/>
      <c r="DTA409" s="12"/>
      <c r="DTB409" s="12"/>
      <c r="DTC409" s="12"/>
      <c r="DTD409" s="12"/>
      <c r="DTE409" s="12"/>
      <c r="DTF409" s="12"/>
      <c r="DTG409" s="12"/>
      <c r="DTH409" s="12"/>
      <c r="DTI409" s="12"/>
      <c r="DTJ409" s="12"/>
      <c r="DTK409" s="12"/>
      <c r="DTL409" s="12"/>
      <c r="DTM409" s="12"/>
      <c r="DTN409" s="12"/>
      <c r="DTO409" s="12"/>
      <c r="DTP409" s="12"/>
      <c r="DTQ409" s="12"/>
      <c r="DTR409" s="12"/>
      <c r="DTS409" s="12"/>
      <c r="DTT409" s="12"/>
      <c r="DTU409" s="12"/>
      <c r="DTV409" s="12"/>
      <c r="DTW409" s="12"/>
      <c r="DTX409" s="12"/>
      <c r="DTY409" s="12"/>
      <c r="DTZ409" s="12"/>
      <c r="DUA409" s="12"/>
      <c r="DUB409" s="12"/>
      <c r="DUC409" s="12"/>
      <c r="DUD409" s="12"/>
      <c r="DUE409" s="12"/>
      <c r="DUF409" s="12"/>
      <c r="DUG409" s="12"/>
      <c r="DUH409" s="12"/>
      <c r="DUI409" s="12"/>
      <c r="DUJ409" s="12"/>
      <c r="DUK409" s="12"/>
      <c r="DUL409" s="12"/>
      <c r="DUM409" s="12"/>
      <c r="DUN409" s="12"/>
      <c r="DUO409" s="12"/>
      <c r="DUP409" s="12"/>
      <c r="DUQ409" s="12"/>
      <c r="DUR409" s="12"/>
      <c r="DUS409" s="12"/>
      <c r="DUT409" s="12"/>
      <c r="DUU409" s="12"/>
      <c r="DUV409" s="12"/>
      <c r="DUW409" s="12"/>
      <c r="DUX409" s="12"/>
      <c r="DUY409" s="12"/>
      <c r="DUZ409" s="12"/>
      <c r="DVA409" s="12"/>
      <c r="DVB409" s="12"/>
      <c r="DVC409" s="12"/>
      <c r="DVD409" s="12"/>
      <c r="DVE409" s="12"/>
      <c r="DVF409" s="12"/>
      <c r="DVG409" s="12"/>
      <c r="DVH409" s="12"/>
      <c r="DVI409" s="12"/>
      <c r="DVJ409" s="12"/>
      <c r="DVK409" s="12"/>
      <c r="DVL409" s="12"/>
      <c r="DVM409" s="12"/>
      <c r="DVN409" s="12"/>
      <c r="DVO409" s="12"/>
      <c r="DVP409" s="12"/>
      <c r="DVQ409" s="12"/>
      <c r="DVR409" s="12"/>
      <c r="DVS409" s="12"/>
      <c r="DVT409" s="12"/>
      <c r="DVU409" s="12"/>
      <c r="DVV409" s="12"/>
      <c r="DVW409" s="12"/>
      <c r="DVX409" s="12"/>
      <c r="DVY409" s="12"/>
      <c r="DVZ409" s="12"/>
      <c r="DWA409" s="12"/>
      <c r="DWB409" s="12"/>
      <c r="DWC409" s="12"/>
      <c r="DWD409" s="12"/>
      <c r="DWE409" s="12"/>
      <c r="DWF409" s="12"/>
      <c r="DWG409" s="12"/>
      <c r="DWH409" s="12"/>
      <c r="DWI409" s="12"/>
      <c r="DWJ409" s="12"/>
      <c r="DWK409" s="12"/>
      <c r="DWL409" s="12"/>
      <c r="DWM409" s="12"/>
      <c r="DWN409" s="12"/>
      <c r="DWO409" s="12"/>
      <c r="DWP409" s="12"/>
      <c r="DWQ409" s="12"/>
      <c r="DWR409" s="12"/>
      <c r="DWS409" s="12"/>
      <c r="DWT409" s="12"/>
      <c r="DWU409" s="12"/>
      <c r="DWV409" s="12"/>
      <c r="DWW409" s="12"/>
      <c r="DWX409" s="12"/>
      <c r="DWY409" s="12"/>
      <c r="DWZ409" s="12"/>
      <c r="DXA409" s="12"/>
      <c r="DXB409" s="12"/>
      <c r="DXC409" s="12"/>
      <c r="DXD409" s="12"/>
      <c r="DXE409" s="12"/>
      <c r="DXF409" s="12"/>
      <c r="DXG409" s="12"/>
      <c r="DXH409" s="12"/>
      <c r="DXI409" s="12"/>
      <c r="DXJ409" s="12"/>
      <c r="DXK409" s="12"/>
      <c r="DXL409" s="12"/>
      <c r="DXM409" s="12"/>
      <c r="DXN409" s="12"/>
      <c r="DXO409" s="12"/>
      <c r="DXP409" s="12"/>
      <c r="DXQ409" s="12"/>
      <c r="DXR409" s="12"/>
      <c r="DXS409" s="12"/>
      <c r="DXT409" s="12"/>
      <c r="DXU409" s="12"/>
      <c r="DXV409" s="12"/>
      <c r="DXW409" s="12"/>
      <c r="DXX409" s="12"/>
      <c r="DXY409" s="12"/>
      <c r="DXZ409" s="12"/>
      <c r="DYA409" s="12"/>
      <c r="DYB409" s="12"/>
      <c r="DYC409" s="12"/>
      <c r="DYD409" s="12"/>
      <c r="DYE409" s="12"/>
      <c r="DYF409" s="12"/>
      <c r="DYG409" s="12"/>
      <c r="DYH409" s="12"/>
      <c r="DYI409" s="12"/>
      <c r="DYJ409" s="12"/>
      <c r="DYK409" s="12"/>
      <c r="DYL409" s="12"/>
      <c r="DYM409" s="12"/>
      <c r="DYN409" s="12"/>
      <c r="DYO409" s="12"/>
      <c r="DYP409" s="12"/>
      <c r="DYQ409" s="12"/>
      <c r="DYR409" s="12"/>
      <c r="DYS409" s="12"/>
      <c r="DYT409" s="12"/>
      <c r="DYU409" s="12"/>
      <c r="DYV409" s="12"/>
      <c r="DYW409" s="12"/>
      <c r="DYX409" s="12"/>
      <c r="DYY409" s="12"/>
      <c r="DYZ409" s="12"/>
      <c r="DZA409" s="12"/>
      <c r="DZB409" s="12"/>
      <c r="DZC409" s="12"/>
      <c r="DZD409" s="12"/>
      <c r="DZE409" s="12"/>
      <c r="DZF409" s="12"/>
      <c r="DZG409" s="12"/>
      <c r="DZH409" s="12"/>
      <c r="DZI409" s="12"/>
      <c r="DZJ409" s="12"/>
      <c r="DZK409" s="12"/>
      <c r="DZL409" s="12"/>
      <c r="DZM409" s="12"/>
      <c r="DZN409" s="12"/>
      <c r="DZO409" s="12"/>
      <c r="DZP409" s="12"/>
      <c r="DZQ409" s="12"/>
      <c r="DZR409" s="12"/>
      <c r="DZS409" s="12"/>
      <c r="DZT409" s="12"/>
      <c r="DZU409" s="12"/>
      <c r="DZV409" s="12"/>
      <c r="DZW409" s="12"/>
      <c r="DZX409" s="12"/>
      <c r="DZY409" s="12"/>
      <c r="DZZ409" s="12"/>
      <c r="EAA409" s="12"/>
      <c r="EAB409" s="12"/>
      <c r="EAC409" s="12"/>
      <c r="EAD409" s="12"/>
      <c r="EAE409" s="12"/>
      <c r="EAF409" s="12"/>
      <c r="EAG409" s="12"/>
      <c r="EAH409" s="12"/>
      <c r="EAI409" s="12"/>
      <c r="EAJ409" s="12"/>
      <c r="EAK409" s="12"/>
      <c r="EAL409" s="12"/>
      <c r="EAM409" s="12"/>
      <c r="EAN409" s="12"/>
      <c r="EAO409" s="12"/>
      <c r="EAP409" s="12"/>
      <c r="EAQ409" s="12"/>
      <c r="EAR409" s="12"/>
      <c r="EAS409" s="12"/>
      <c r="EAT409" s="12"/>
      <c r="EAU409" s="12"/>
      <c r="EAV409" s="12"/>
      <c r="EAW409" s="12"/>
      <c r="EAX409" s="12"/>
      <c r="EAY409" s="12"/>
      <c r="EAZ409" s="12"/>
      <c r="EBA409" s="12"/>
      <c r="EBB409" s="12"/>
      <c r="EBC409" s="12"/>
      <c r="EBD409" s="12"/>
      <c r="EBE409" s="12"/>
      <c r="EBF409" s="12"/>
      <c r="EBG409" s="12"/>
      <c r="EBH409" s="12"/>
      <c r="EBI409" s="12"/>
      <c r="EBJ409" s="12"/>
      <c r="EBK409" s="12"/>
      <c r="EBL409" s="12"/>
      <c r="EBM409" s="12"/>
      <c r="EBN409" s="12"/>
      <c r="EBO409" s="12"/>
      <c r="EBP409" s="12"/>
      <c r="EBQ409" s="12"/>
      <c r="EBR409" s="12"/>
      <c r="EBS409" s="12"/>
      <c r="EBT409" s="12"/>
      <c r="EBU409" s="12"/>
      <c r="EBV409" s="12"/>
      <c r="EBW409" s="12"/>
      <c r="EBX409" s="12"/>
      <c r="EBY409" s="12"/>
      <c r="EBZ409" s="12"/>
      <c r="ECA409" s="12"/>
      <c r="ECB409" s="12"/>
      <c r="ECC409" s="12"/>
      <c r="ECD409" s="12"/>
      <c r="ECE409" s="12"/>
      <c r="ECF409" s="12"/>
      <c r="ECG409" s="12"/>
      <c r="ECH409" s="12"/>
      <c r="ECI409" s="12"/>
      <c r="ECJ409" s="12"/>
      <c r="ECK409" s="12"/>
      <c r="ECL409" s="12"/>
      <c r="ECM409" s="12"/>
      <c r="ECN409" s="12"/>
      <c r="ECO409" s="12"/>
      <c r="ECP409" s="12"/>
      <c r="ECQ409" s="12"/>
      <c r="ECR409" s="12"/>
      <c r="ECS409" s="12"/>
      <c r="ECT409" s="12"/>
      <c r="ECU409" s="12"/>
      <c r="ECV409" s="12"/>
      <c r="ECW409" s="12"/>
      <c r="ECX409" s="12"/>
      <c r="ECY409" s="12"/>
      <c r="ECZ409" s="12"/>
      <c r="EDA409" s="12"/>
      <c r="EDB409" s="12"/>
      <c r="EDC409" s="12"/>
      <c r="EDD409" s="12"/>
      <c r="EDE409" s="12"/>
      <c r="EDF409" s="12"/>
      <c r="EDG409" s="12"/>
      <c r="EDH409" s="12"/>
      <c r="EDI409" s="12"/>
      <c r="EDJ409" s="12"/>
      <c r="EDK409" s="12"/>
      <c r="EDL409" s="12"/>
      <c r="EDM409" s="12"/>
      <c r="EDN409" s="12"/>
      <c r="EDO409" s="12"/>
      <c r="EDP409" s="12"/>
      <c r="EDQ409" s="12"/>
      <c r="EDR409" s="12"/>
      <c r="EDS409" s="12"/>
      <c r="EDT409" s="12"/>
      <c r="EDU409" s="12"/>
      <c r="EDV409" s="12"/>
      <c r="EDW409" s="12"/>
      <c r="EDX409" s="12"/>
      <c r="EDY409" s="12"/>
      <c r="EDZ409" s="12"/>
      <c r="EEA409" s="12"/>
      <c r="EEB409" s="12"/>
      <c r="EEC409" s="12"/>
      <c r="EED409" s="12"/>
      <c r="EEE409" s="12"/>
      <c r="EEF409" s="12"/>
      <c r="EEG409" s="12"/>
      <c r="EEH409" s="12"/>
      <c r="EEI409" s="12"/>
      <c r="EEJ409" s="12"/>
      <c r="EEK409" s="12"/>
      <c r="EEL409" s="12"/>
      <c r="EEM409" s="12"/>
      <c r="EEN409" s="12"/>
      <c r="EEO409" s="12"/>
      <c r="EEP409" s="12"/>
      <c r="EEQ409" s="12"/>
      <c r="EER409" s="12"/>
      <c r="EES409" s="12"/>
      <c r="EET409" s="12"/>
      <c r="EEU409" s="12"/>
      <c r="EEV409" s="12"/>
      <c r="EEW409" s="12"/>
      <c r="EEX409" s="12"/>
      <c r="EEY409" s="12"/>
      <c r="EEZ409" s="12"/>
      <c r="EFA409" s="12"/>
      <c r="EFB409" s="12"/>
      <c r="EFC409" s="12"/>
      <c r="EFD409" s="12"/>
      <c r="EFE409" s="12"/>
      <c r="EFF409" s="12"/>
      <c r="EFG409" s="12"/>
      <c r="EFH409" s="12"/>
      <c r="EFI409" s="12"/>
      <c r="EFJ409" s="12"/>
      <c r="EFK409" s="12"/>
      <c r="EFL409" s="12"/>
      <c r="EFM409" s="12"/>
      <c r="EFN409" s="12"/>
      <c r="EFO409" s="12"/>
      <c r="EFP409" s="12"/>
      <c r="EFQ409" s="12"/>
      <c r="EFR409" s="12"/>
      <c r="EFS409" s="12"/>
      <c r="EFT409" s="12"/>
      <c r="EFU409" s="12"/>
      <c r="EFV409" s="12"/>
      <c r="EFW409" s="12"/>
      <c r="EFX409" s="12"/>
      <c r="EFY409" s="12"/>
      <c r="EFZ409" s="12"/>
      <c r="EGA409" s="12"/>
      <c r="EGB409" s="12"/>
      <c r="EGC409" s="12"/>
      <c r="EGD409" s="12"/>
      <c r="EGE409" s="12"/>
      <c r="EGF409" s="12"/>
      <c r="EGG409" s="12"/>
      <c r="EGH409" s="12"/>
      <c r="EGI409" s="12"/>
      <c r="EGJ409" s="12"/>
      <c r="EGK409" s="12"/>
      <c r="EGL409" s="12"/>
      <c r="EGM409" s="12"/>
      <c r="EGN409" s="12"/>
      <c r="EGO409" s="12"/>
      <c r="EGP409" s="12"/>
      <c r="EGQ409" s="12"/>
      <c r="EGR409" s="12"/>
      <c r="EGS409" s="12"/>
      <c r="EGT409" s="12"/>
      <c r="EGU409" s="12"/>
      <c r="EGV409" s="12"/>
      <c r="EGW409" s="12"/>
      <c r="EGX409" s="12"/>
      <c r="EGY409" s="12"/>
      <c r="EGZ409" s="12"/>
      <c r="EHA409" s="12"/>
      <c r="EHB409" s="12"/>
      <c r="EHC409" s="12"/>
      <c r="EHD409" s="12"/>
      <c r="EHE409" s="12"/>
      <c r="EHF409" s="12"/>
      <c r="EHG409" s="12"/>
      <c r="EHH409" s="12"/>
      <c r="EHI409" s="12"/>
      <c r="EHJ409" s="12"/>
      <c r="EHK409" s="12"/>
      <c r="EHL409" s="12"/>
      <c r="EHM409" s="12"/>
      <c r="EHN409" s="12"/>
      <c r="EHO409" s="12"/>
      <c r="EHP409" s="12"/>
      <c r="EHQ409" s="12"/>
      <c r="EHR409" s="12"/>
      <c r="EHS409" s="12"/>
      <c r="EHT409" s="12"/>
      <c r="EHU409" s="12"/>
      <c r="EHV409" s="12"/>
      <c r="EHW409" s="12"/>
      <c r="EHX409" s="12"/>
      <c r="EHY409" s="12"/>
      <c r="EHZ409" s="12"/>
      <c r="EIA409" s="12"/>
      <c r="EIB409" s="12"/>
      <c r="EIC409" s="12"/>
      <c r="EID409" s="12"/>
      <c r="EIE409" s="12"/>
      <c r="EIF409" s="12"/>
      <c r="EIG409" s="12"/>
      <c r="EIH409" s="12"/>
      <c r="EII409" s="12"/>
      <c r="EIJ409" s="12"/>
      <c r="EIK409" s="12"/>
      <c r="EIL409" s="12"/>
      <c r="EIM409" s="12"/>
      <c r="EIN409" s="12"/>
      <c r="EIO409" s="12"/>
      <c r="EIP409" s="12"/>
      <c r="EIQ409" s="12"/>
      <c r="EIR409" s="12"/>
      <c r="EIS409" s="12"/>
      <c r="EIT409" s="12"/>
      <c r="EIU409" s="12"/>
      <c r="EIV409" s="12"/>
      <c r="EIW409" s="12"/>
      <c r="EIX409" s="12"/>
      <c r="EIY409" s="12"/>
      <c r="EIZ409" s="12"/>
      <c r="EJA409" s="12"/>
      <c r="EJB409" s="12"/>
      <c r="EJC409" s="12"/>
      <c r="EJD409" s="12"/>
      <c r="EJE409" s="12"/>
      <c r="EJF409" s="12"/>
      <c r="EJG409" s="12"/>
      <c r="EJH409" s="12"/>
      <c r="EJI409" s="12"/>
      <c r="EJJ409" s="12"/>
      <c r="EJK409" s="12"/>
      <c r="EJL409" s="12"/>
      <c r="EJM409" s="12"/>
      <c r="EJN409" s="12"/>
      <c r="EJO409" s="12"/>
      <c r="EJP409" s="12"/>
      <c r="EJQ409" s="12"/>
      <c r="EJR409" s="12"/>
      <c r="EJS409" s="12"/>
      <c r="EJT409" s="12"/>
      <c r="EJU409" s="12"/>
      <c r="EJV409" s="12"/>
      <c r="EJW409" s="12"/>
      <c r="EJX409" s="12"/>
      <c r="EJY409" s="12"/>
      <c r="EJZ409" s="12"/>
      <c r="EKA409" s="12"/>
      <c r="EKB409" s="12"/>
      <c r="EKC409" s="12"/>
      <c r="EKD409" s="12"/>
      <c r="EKE409" s="12"/>
      <c r="EKF409" s="12"/>
      <c r="EKG409" s="12"/>
      <c r="EKH409" s="12"/>
      <c r="EKI409" s="12"/>
      <c r="EKJ409" s="12"/>
      <c r="EKK409" s="12"/>
      <c r="EKL409" s="12"/>
      <c r="EKM409" s="12"/>
      <c r="EKN409" s="12"/>
      <c r="EKO409" s="12"/>
      <c r="EKP409" s="12"/>
      <c r="EKQ409" s="12"/>
      <c r="EKR409" s="12"/>
      <c r="EKS409" s="12"/>
      <c r="EKT409" s="12"/>
      <c r="EKU409" s="12"/>
      <c r="EKV409" s="12"/>
      <c r="EKW409" s="12"/>
      <c r="EKX409" s="12"/>
      <c r="EKY409" s="12"/>
      <c r="EKZ409" s="12"/>
      <c r="ELA409" s="12"/>
      <c r="ELB409" s="12"/>
      <c r="ELC409" s="12"/>
      <c r="ELD409" s="12"/>
      <c r="ELE409" s="12"/>
      <c r="ELF409" s="12"/>
      <c r="ELG409" s="12"/>
      <c r="ELH409" s="12"/>
      <c r="ELI409" s="12"/>
      <c r="ELJ409" s="12"/>
      <c r="ELK409" s="12"/>
      <c r="ELL409" s="12"/>
      <c r="ELM409" s="12"/>
      <c r="ELN409" s="12"/>
      <c r="ELO409" s="12"/>
      <c r="ELP409" s="12"/>
      <c r="ELQ409" s="12"/>
      <c r="ELR409" s="12"/>
      <c r="ELS409" s="12"/>
      <c r="ELT409" s="12"/>
      <c r="ELU409" s="12"/>
      <c r="ELV409" s="12"/>
      <c r="ELW409" s="12"/>
      <c r="ELX409" s="12"/>
      <c r="ELY409" s="12"/>
      <c r="ELZ409" s="12"/>
      <c r="EMA409" s="12"/>
      <c r="EMB409" s="12"/>
      <c r="EMC409" s="12"/>
      <c r="EMD409" s="12"/>
      <c r="EME409" s="12"/>
      <c r="EMF409" s="12"/>
      <c r="EMG409" s="12"/>
      <c r="EMH409" s="12"/>
      <c r="EMI409" s="12"/>
      <c r="EMJ409" s="12"/>
      <c r="EMK409" s="12"/>
      <c r="EML409" s="12"/>
      <c r="EMM409" s="12"/>
      <c r="EMN409" s="12"/>
      <c r="EMO409" s="12"/>
      <c r="EMP409" s="12"/>
      <c r="EMQ409" s="12"/>
      <c r="EMR409" s="12"/>
      <c r="EMS409" s="12"/>
      <c r="EMT409" s="12"/>
      <c r="EMU409" s="12"/>
      <c r="EMV409" s="12"/>
      <c r="EMW409" s="12"/>
      <c r="EMX409" s="12"/>
      <c r="EMY409" s="12"/>
      <c r="EMZ409" s="12"/>
      <c r="ENA409" s="12"/>
      <c r="ENB409" s="12"/>
      <c r="ENC409" s="12"/>
      <c r="END409" s="12"/>
      <c r="ENE409" s="12"/>
      <c r="ENF409" s="12"/>
      <c r="ENG409" s="12"/>
      <c r="ENH409" s="12"/>
      <c r="ENI409" s="12"/>
      <c r="ENJ409" s="12"/>
      <c r="ENK409" s="12"/>
      <c r="ENL409" s="12"/>
      <c r="ENM409" s="12"/>
      <c r="ENN409" s="12"/>
      <c r="ENO409" s="12"/>
      <c r="ENP409" s="12"/>
      <c r="ENQ409" s="12"/>
      <c r="ENR409" s="12"/>
      <c r="ENS409" s="12"/>
      <c r="ENT409" s="12"/>
      <c r="ENU409" s="12"/>
      <c r="ENV409" s="12"/>
      <c r="ENW409" s="12"/>
      <c r="ENX409" s="12"/>
      <c r="ENY409" s="12"/>
      <c r="ENZ409" s="12"/>
      <c r="EOA409" s="12"/>
      <c r="EOB409" s="12"/>
      <c r="EOC409" s="12"/>
      <c r="EOD409" s="12"/>
      <c r="EOE409" s="12"/>
      <c r="EOF409" s="12"/>
      <c r="EOG409" s="12"/>
      <c r="EOH409" s="12"/>
      <c r="EOI409" s="12"/>
      <c r="EOJ409" s="12"/>
      <c r="EOK409" s="12"/>
      <c r="EOL409" s="12"/>
      <c r="EOM409" s="12"/>
      <c r="EON409" s="12"/>
      <c r="EOO409" s="12"/>
      <c r="EOP409" s="12"/>
      <c r="EOQ409" s="12"/>
      <c r="EOR409" s="12"/>
      <c r="EOS409" s="12"/>
      <c r="EOT409" s="12"/>
      <c r="EOU409" s="12"/>
      <c r="EOV409" s="12"/>
      <c r="EOW409" s="12"/>
      <c r="EOX409" s="12"/>
      <c r="EOY409" s="12"/>
      <c r="EOZ409" s="12"/>
      <c r="EPA409" s="12"/>
      <c r="EPB409" s="12"/>
      <c r="EPC409" s="12"/>
      <c r="EPD409" s="12"/>
      <c r="EPE409" s="12"/>
      <c r="EPF409" s="12"/>
      <c r="EPG409" s="12"/>
      <c r="EPH409" s="12"/>
      <c r="EPI409" s="12"/>
      <c r="EPJ409" s="12"/>
      <c r="EPK409" s="12"/>
      <c r="EPL409" s="12"/>
      <c r="EPM409" s="12"/>
      <c r="EPN409" s="12"/>
      <c r="EPO409" s="12"/>
      <c r="EPP409" s="12"/>
      <c r="EPQ409" s="12"/>
      <c r="EPR409" s="12"/>
      <c r="EPS409" s="12"/>
      <c r="EPT409" s="12"/>
      <c r="EPU409" s="12"/>
      <c r="EPV409" s="12"/>
      <c r="EPW409" s="12"/>
      <c r="EPX409" s="12"/>
      <c r="EPY409" s="12"/>
      <c r="EPZ409" s="12"/>
      <c r="EQA409" s="12"/>
      <c r="EQB409" s="12"/>
      <c r="EQC409" s="12"/>
      <c r="EQD409" s="12"/>
      <c r="EQE409" s="12"/>
      <c r="EQF409" s="12"/>
      <c r="EQG409" s="12"/>
      <c r="EQH409" s="12"/>
      <c r="EQI409" s="12"/>
      <c r="EQJ409" s="12"/>
      <c r="EQK409" s="12"/>
      <c r="EQL409" s="12"/>
      <c r="EQM409" s="12"/>
      <c r="EQN409" s="12"/>
      <c r="EQO409" s="12"/>
      <c r="EQP409" s="12"/>
      <c r="EQQ409" s="12"/>
      <c r="EQR409" s="12"/>
      <c r="EQS409" s="12"/>
      <c r="EQT409" s="12"/>
      <c r="EQU409" s="12"/>
      <c r="EQV409" s="12"/>
      <c r="EQW409" s="12"/>
      <c r="EQX409" s="12"/>
      <c r="EQY409" s="12"/>
      <c r="EQZ409" s="12"/>
      <c r="ERA409" s="12"/>
      <c r="ERB409" s="12"/>
      <c r="ERC409" s="12"/>
      <c r="ERD409" s="12"/>
      <c r="ERE409" s="12"/>
      <c r="ERF409" s="12"/>
      <c r="ERG409" s="12"/>
      <c r="ERH409" s="12"/>
      <c r="ERI409" s="12"/>
      <c r="ERJ409" s="12"/>
      <c r="ERK409" s="12"/>
      <c r="ERL409" s="12"/>
      <c r="ERM409" s="12"/>
      <c r="ERN409" s="12"/>
      <c r="ERO409" s="12"/>
      <c r="ERP409" s="12"/>
      <c r="ERQ409" s="12"/>
      <c r="ERR409" s="12"/>
      <c r="ERS409" s="12"/>
      <c r="ERT409" s="12"/>
      <c r="ERU409" s="12"/>
      <c r="ERV409" s="12"/>
      <c r="ERW409" s="12"/>
      <c r="ERX409" s="12"/>
      <c r="ERY409" s="12"/>
      <c r="ERZ409" s="12"/>
      <c r="ESA409" s="12"/>
      <c r="ESB409" s="12"/>
      <c r="ESC409" s="12"/>
      <c r="ESD409" s="12"/>
      <c r="ESE409" s="12"/>
      <c r="ESF409" s="12"/>
      <c r="ESG409" s="12"/>
      <c r="ESH409" s="12"/>
      <c r="ESI409" s="12"/>
      <c r="ESJ409" s="12"/>
      <c r="ESK409" s="12"/>
      <c r="ESL409" s="12"/>
      <c r="ESM409" s="12"/>
      <c r="ESN409" s="12"/>
      <c r="ESO409" s="12"/>
      <c r="ESP409" s="12"/>
      <c r="ESQ409" s="12"/>
      <c r="ESR409" s="12"/>
      <c r="ESS409" s="12"/>
      <c r="EST409" s="12"/>
      <c r="ESU409" s="12"/>
      <c r="ESV409" s="12"/>
      <c r="ESW409" s="12"/>
      <c r="ESX409" s="12"/>
      <c r="ESY409" s="12"/>
      <c r="ESZ409" s="12"/>
      <c r="ETA409" s="12"/>
      <c r="ETB409" s="12"/>
      <c r="ETC409" s="12"/>
      <c r="ETD409" s="12"/>
      <c r="ETE409" s="12"/>
      <c r="ETF409" s="12"/>
      <c r="ETG409" s="12"/>
      <c r="ETH409" s="12"/>
      <c r="ETI409" s="12"/>
      <c r="ETJ409" s="12"/>
      <c r="ETK409" s="12"/>
      <c r="ETL409" s="12"/>
      <c r="ETM409" s="12"/>
      <c r="ETN409" s="12"/>
      <c r="ETO409" s="12"/>
      <c r="ETP409" s="12"/>
      <c r="ETQ409" s="12"/>
      <c r="ETR409" s="12"/>
      <c r="ETS409" s="12"/>
      <c r="ETT409" s="12"/>
      <c r="ETU409" s="12"/>
      <c r="ETV409" s="12"/>
      <c r="ETW409" s="12"/>
      <c r="ETX409" s="12"/>
      <c r="ETY409" s="12"/>
      <c r="ETZ409" s="12"/>
      <c r="EUA409" s="12"/>
      <c r="EUB409" s="12"/>
      <c r="EUC409" s="12"/>
      <c r="EUD409" s="12"/>
      <c r="EUE409" s="12"/>
      <c r="EUF409" s="12"/>
      <c r="EUG409" s="12"/>
      <c r="EUH409" s="12"/>
      <c r="EUI409" s="12"/>
      <c r="EUJ409" s="12"/>
      <c r="EUK409" s="12"/>
      <c r="EUL409" s="12"/>
      <c r="EUM409" s="12"/>
      <c r="EUN409" s="12"/>
      <c r="EUO409" s="12"/>
      <c r="EUP409" s="12"/>
      <c r="EUQ409" s="12"/>
      <c r="EUR409" s="12"/>
      <c r="EUS409" s="12"/>
      <c r="EUT409" s="12"/>
      <c r="EUU409" s="12"/>
      <c r="EUV409" s="12"/>
      <c r="EUW409" s="12"/>
      <c r="EUX409" s="12"/>
      <c r="EUY409" s="12"/>
      <c r="EUZ409" s="12"/>
      <c r="EVA409" s="12"/>
      <c r="EVB409" s="12"/>
      <c r="EVC409" s="12"/>
      <c r="EVD409" s="12"/>
      <c r="EVE409" s="12"/>
      <c r="EVF409" s="12"/>
      <c r="EVG409" s="12"/>
      <c r="EVH409" s="12"/>
      <c r="EVI409" s="12"/>
      <c r="EVJ409" s="12"/>
      <c r="EVK409" s="12"/>
      <c r="EVL409" s="12"/>
      <c r="EVM409" s="12"/>
      <c r="EVN409" s="12"/>
      <c r="EVO409" s="12"/>
      <c r="EVP409" s="12"/>
      <c r="EVQ409" s="12"/>
      <c r="EVR409" s="12"/>
      <c r="EVS409" s="12"/>
      <c r="EVT409" s="12"/>
      <c r="EVU409" s="12"/>
      <c r="EVV409" s="12"/>
      <c r="EVW409" s="12"/>
      <c r="EVX409" s="12"/>
      <c r="EVY409" s="12"/>
      <c r="EVZ409" s="12"/>
      <c r="EWA409" s="12"/>
      <c r="EWB409" s="12"/>
      <c r="EWC409" s="12"/>
      <c r="EWD409" s="12"/>
      <c r="EWE409" s="12"/>
      <c r="EWF409" s="12"/>
      <c r="EWG409" s="12"/>
      <c r="EWH409" s="12"/>
      <c r="EWI409" s="12"/>
      <c r="EWJ409" s="12"/>
      <c r="EWK409" s="12"/>
      <c r="EWL409" s="12"/>
      <c r="EWM409" s="12"/>
      <c r="EWN409" s="12"/>
      <c r="EWO409" s="12"/>
      <c r="EWP409" s="12"/>
      <c r="EWQ409" s="12"/>
      <c r="EWR409" s="12"/>
      <c r="EWS409" s="12"/>
      <c r="EWT409" s="12"/>
      <c r="EWU409" s="12"/>
      <c r="EWV409" s="12"/>
      <c r="EWW409" s="12"/>
      <c r="EWX409" s="12"/>
      <c r="EWY409" s="12"/>
      <c r="EWZ409" s="12"/>
      <c r="EXA409" s="12"/>
      <c r="EXB409" s="12"/>
      <c r="EXC409" s="12"/>
      <c r="EXD409" s="12"/>
      <c r="EXE409" s="12"/>
      <c r="EXF409" s="12"/>
      <c r="EXG409" s="12"/>
      <c r="EXH409" s="12"/>
      <c r="EXI409" s="12"/>
      <c r="EXJ409" s="12"/>
      <c r="EXK409" s="12"/>
      <c r="EXL409" s="12"/>
      <c r="EXM409" s="12"/>
      <c r="EXN409" s="12"/>
      <c r="EXO409" s="12"/>
      <c r="EXP409" s="12"/>
      <c r="EXQ409" s="12"/>
      <c r="EXR409" s="12"/>
      <c r="EXS409" s="12"/>
      <c r="EXT409" s="12"/>
      <c r="EXU409" s="12"/>
      <c r="EXV409" s="12"/>
      <c r="EXW409" s="12"/>
      <c r="EXX409" s="12"/>
      <c r="EXY409" s="12"/>
      <c r="EXZ409" s="12"/>
      <c r="EYA409" s="12"/>
      <c r="EYB409" s="12"/>
      <c r="EYC409" s="12"/>
      <c r="EYD409" s="12"/>
      <c r="EYE409" s="12"/>
      <c r="EYF409" s="12"/>
      <c r="EYG409" s="12"/>
      <c r="EYH409" s="12"/>
      <c r="EYI409" s="12"/>
      <c r="EYJ409" s="12"/>
      <c r="EYK409" s="12"/>
      <c r="EYL409" s="12"/>
      <c r="EYM409" s="12"/>
      <c r="EYN409" s="12"/>
      <c r="EYO409" s="12"/>
      <c r="EYP409" s="12"/>
      <c r="EYQ409" s="12"/>
      <c r="EYR409" s="12"/>
      <c r="EYS409" s="12"/>
      <c r="EYT409" s="12"/>
      <c r="EYU409" s="12"/>
      <c r="EYV409" s="12"/>
      <c r="EYW409" s="12"/>
      <c r="EYX409" s="12"/>
      <c r="EYY409" s="12"/>
      <c r="EYZ409" s="12"/>
      <c r="EZA409" s="12"/>
      <c r="EZB409" s="12"/>
      <c r="EZC409" s="12"/>
      <c r="EZD409" s="12"/>
      <c r="EZE409" s="12"/>
      <c r="EZF409" s="12"/>
      <c r="EZG409" s="12"/>
      <c r="EZH409" s="12"/>
      <c r="EZI409" s="12"/>
      <c r="EZJ409" s="12"/>
      <c r="EZK409" s="12"/>
      <c r="EZL409" s="12"/>
      <c r="EZM409" s="12"/>
      <c r="EZN409" s="12"/>
      <c r="EZO409" s="12"/>
      <c r="EZP409" s="12"/>
      <c r="EZQ409" s="12"/>
      <c r="EZR409" s="12"/>
      <c r="EZS409" s="12"/>
      <c r="EZT409" s="12"/>
      <c r="EZU409" s="12"/>
      <c r="EZV409" s="12"/>
      <c r="EZW409" s="12"/>
      <c r="EZX409" s="12"/>
      <c r="EZY409" s="12"/>
      <c r="EZZ409" s="12"/>
      <c r="FAA409" s="12"/>
      <c r="FAB409" s="12"/>
      <c r="FAC409" s="12"/>
      <c r="FAD409" s="12"/>
      <c r="FAE409" s="12"/>
      <c r="FAF409" s="12"/>
      <c r="FAG409" s="12"/>
      <c r="FAH409" s="12"/>
      <c r="FAI409" s="12"/>
      <c r="FAJ409" s="12"/>
      <c r="FAK409" s="12"/>
      <c r="FAL409" s="12"/>
      <c r="FAM409" s="12"/>
      <c r="FAN409" s="12"/>
      <c r="FAO409" s="12"/>
      <c r="FAP409" s="12"/>
      <c r="FAQ409" s="12"/>
      <c r="FAR409" s="12"/>
      <c r="FAS409" s="12"/>
      <c r="FAT409" s="12"/>
      <c r="FAU409" s="12"/>
      <c r="FAV409" s="12"/>
      <c r="FAW409" s="12"/>
      <c r="FAX409" s="12"/>
      <c r="FAY409" s="12"/>
      <c r="FAZ409" s="12"/>
      <c r="FBA409" s="12"/>
      <c r="FBB409" s="12"/>
      <c r="FBC409" s="12"/>
      <c r="FBD409" s="12"/>
      <c r="FBE409" s="12"/>
      <c r="FBF409" s="12"/>
      <c r="FBG409" s="12"/>
      <c r="FBH409" s="12"/>
      <c r="FBI409" s="12"/>
      <c r="FBJ409" s="12"/>
      <c r="FBK409" s="12"/>
      <c r="FBL409" s="12"/>
      <c r="FBM409" s="12"/>
      <c r="FBN409" s="12"/>
      <c r="FBO409" s="12"/>
      <c r="FBP409" s="12"/>
      <c r="FBQ409" s="12"/>
      <c r="FBR409" s="12"/>
      <c r="FBS409" s="12"/>
      <c r="FBT409" s="12"/>
      <c r="FBU409" s="12"/>
      <c r="FBV409" s="12"/>
      <c r="FBW409" s="12"/>
      <c r="FBX409" s="12"/>
      <c r="FBY409" s="12"/>
      <c r="FBZ409" s="12"/>
      <c r="FCA409" s="12"/>
      <c r="FCB409" s="12"/>
      <c r="FCC409" s="12"/>
      <c r="FCD409" s="12"/>
      <c r="FCE409" s="12"/>
      <c r="FCF409" s="12"/>
      <c r="FCG409" s="12"/>
      <c r="FCH409" s="12"/>
      <c r="FCI409" s="12"/>
      <c r="FCJ409" s="12"/>
      <c r="FCK409" s="12"/>
      <c r="FCL409" s="12"/>
      <c r="FCM409" s="12"/>
      <c r="FCN409" s="12"/>
      <c r="FCO409" s="12"/>
      <c r="FCP409" s="12"/>
      <c r="FCQ409" s="12"/>
      <c r="FCR409" s="12"/>
      <c r="FCS409" s="12"/>
      <c r="FCT409" s="12"/>
      <c r="FCU409" s="12"/>
      <c r="FCV409" s="12"/>
      <c r="FCW409" s="12"/>
      <c r="FCX409" s="12"/>
      <c r="FCY409" s="12"/>
      <c r="FCZ409" s="12"/>
      <c r="FDA409" s="12"/>
      <c r="FDB409" s="12"/>
      <c r="FDC409" s="12"/>
      <c r="FDD409" s="12"/>
      <c r="FDE409" s="12"/>
      <c r="FDF409" s="12"/>
      <c r="FDG409" s="12"/>
      <c r="FDH409" s="12"/>
      <c r="FDI409" s="12"/>
      <c r="FDJ409" s="12"/>
      <c r="FDK409" s="12"/>
      <c r="FDL409" s="12"/>
      <c r="FDM409" s="12"/>
      <c r="FDN409" s="12"/>
      <c r="FDO409" s="12"/>
      <c r="FDP409" s="12"/>
      <c r="FDQ409" s="12"/>
      <c r="FDR409" s="12"/>
      <c r="FDS409" s="12"/>
      <c r="FDT409" s="12"/>
      <c r="FDU409" s="12"/>
      <c r="FDV409" s="12"/>
      <c r="FDW409" s="12"/>
      <c r="FDX409" s="12"/>
      <c r="FDY409" s="12"/>
      <c r="FDZ409" s="12"/>
      <c r="FEA409" s="12"/>
      <c r="FEB409" s="12"/>
      <c r="FEC409" s="12"/>
      <c r="FED409" s="12"/>
      <c r="FEE409" s="12"/>
      <c r="FEF409" s="12"/>
      <c r="FEG409" s="12"/>
      <c r="FEH409" s="12"/>
      <c r="FEI409" s="12"/>
      <c r="FEJ409" s="12"/>
      <c r="FEK409" s="12"/>
      <c r="FEL409" s="12"/>
      <c r="FEM409" s="12"/>
      <c r="FEN409" s="12"/>
      <c r="FEO409" s="12"/>
      <c r="FEP409" s="12"/>
      <c r="FEQ409" s="12"/>
      <c r="FER409" s="12"/>
      <c r="FES409" s="12"/>
      <c r="FET409" s="12"/>
      <c r="FEU409" s="12"/>
      <c r="FEV409" s="12"/>
      <c r="FEW409" s="12"/>
      <c r="FEX409" s="12"/>
      <c r="FEY409" s="12"/>
      <c r="FEZ409" s="12"/>
      <c r="FFA409" s="12"/>
      <c r="FFB409" s="12"/>
      <c r="FFC409" s="12"/>
      <c r="FFD409" s="12"/>
      <c r="FFE409" s="12"/>
      <c r="FFF409" s="12"/>
      <c r="FFG409" s="12"/>
      <c r="FFH409" s="12"/>
      <c r="FFI409" s="12"/>
      <c r="FFJ409" s="12"/>
      <c r="FFK409" s="12"/>
      <c r="FFL409" s="12"/>
      <c r="FFM409" s="12"/>
      <c r="FFN409" s="12"/>
      <c r="FFO409" s="12"/>
      <c r="FFP409" s="12"/>
      <c r="FFQ409" s="12"/>
      <c r="FFR409" s="12"/>
      <c r="FFS409" s="12"/>
      <c r="FFT409" s="12"/>
      <c r="FFU409" s="12"/>
      <c r="FFV409" s="12"/>
      <c r="FFW409" s="12"/>
      <c r="FFX409" s="12"/>
      <c r="FFY409" s="12"/>
      <c r="FFZ409" s="12"/>
      <c r="FGA409" s="12"/>
      <c r="FGB409" s="12"/>
      <c r="FGC409" s="12"/>
      <c r="FGD409" s="12"/>
      <c r="FGE409" s="12"/>
      <c r="FGF409" s="12"/>
      <c r="FGG409" s="12"/>
      <c r="FGH409" s="12"/>
      <c r="FGI409" s="12"/>
      <c r="FGJ409" s="12"/>
      <c r="FGK409" s="12"/>
      <c r="FGL409" s="12"/>
      <c r="FGM409" s="12"/>
      <c r="FGN409" s="12"/>
      <c r="FGO409" s="12"/>
      <c r="FGP409" s="12"/>
      <c r="FGQ409" s="12"/>
      <c r="FGR409" s="12"/>
      <c r="FGS409" s="12"/>
      <c r="FGT409" s="12"/>
      <c r="FGU409" s="12"/>
      <c r="FGV409" s="12"/>
      <c r="FGW409" s="12"/>
      <c r="FGX409" s="12"/>
      <c r="FGY409" s="12"/>
      <c r="FGZ409" s="12"/>
      <c r="FHA409" s="12"/>
      <c r="FHB409" s="12"/>
      <c r="FHC409" s="12"/>
      <c r="FHD409" s="12"/>
      <c r="FHE409" s="12"/>
      <c r="FHF409" s="12"/>
      <c r="FHG409" s="12"/>
      <c r="FHH409" s="12"/>
      <c r="FHI409" s="12"/>
      <c r="FHJ409" s="12"/>
      <c r="FHK409" s="12"/>
      <c r="FHL409" s="12"/>
      <c r="FHM409" s="12"/>
      <c r="FHN409" s="12"/>
      <c r="FHO409" s="12"/>
      <c r="FHP409" s="12"/>
      <c r="FHQ409" s="12"/>
      <c r="FHR409" s="12"/>
      <c r="FHS409" s="12"/>
      <c r="FHT409" s="12"/>
      <c r="FHU409" s="12"/>
      <c r="FHV409" s="12"/>
      <c r="FHW409" s="12"/>
      <c r="FHX409" s="12"/>
      <c r="FHY409" s="12"/>
      <c r="FHZ409" s="12"/>
      <c r="FIA409" s="12"/>
      <c r="FIB409" s="12"/>
      <c r="FIC409" s="12"/>
      <c r="FID409" s="12"/>
      <c r="FIE409" s="12"/>
      <c r="FIF409" s="12"/>
      <c r="FIG409" s="12"/>
      <c r="FIH409" s="12"/>
      <c r="FII409" s="12"/>
      <c r="FIJ409" s="12"/>
      <c r="FIK409" s="12"/>
      <c r="FIL409" s="12"/>
      <c r="FIM409" s="12"/>
      <c r="FIN409" s="12"/>
      <c r="FIO409" s="12"/>
      <c r="FIP409" s="12"/>
      <c r="FIQ409" s="12"/>
      <c r="FIR409" s="12"/>
      <c r="FIS409" s="12"/>
      <c r="FIT409" s="12"/>
      <c r="FIU409" s="12"/>
      <c r="FIV409" s="12"/>
      <c r="FIW409" s="12"/>
      <c r="FIX409" s="12"/>
      <c r="FIY409" s="12"/>
      <c r="FIZ409" s="12"/>
      <c r="FJA409" s="12"/>
      <c r="FJB409" s="12"/>
      <c r="FJC409" s="12"/>
      <c r="FJD409" s="12"/>
      <c r="FJE409" s="12"/>
      <c r="FJF409" s="12"/>
      <c r="FJG409" s="12"/>
      <c r="FJH409" s="12"/>
      <c r="FJI409" s="12"/>
      <c r="FJJ409" s="12"/>
      <c r="FJK409" s="12"/>
      <c r="FJL409" s="12"/>
      <c r="FJM409" s="12"/>
      <c r="FJN409" s="12"/>
      <c r="FJO409" s="12"/>
      <c r="FJP409" s="12"/>
      <c r="FJQ409" s="12"/>
      <c r="FJR409" s="12"/>
      <c r="FJS409" s="12"/>
      <c r="FJT409" s="12"/>
      <c r="FJU409" s="12"/>
      <c r="FJV409" s="12"/>
      <c r="FJW409" s="12"/>
      <c r="FJX409" s="12"/>
      <c r="FJY409" s="12"/>
      <c r="FJZ409" s="12"/>
      <c r="FKA409" s="12"/>
      <c r="FKB409" s="12"/>
      <c r="FKC409" s="12"/>
      <c r="FKD409" s="12"/>
      <c r="FKE409" s="12"/>
      <c r="FKF409" s="12"/>
      <c r="FKG409" s="12"/>
      <c r="FKH409" s="12"/>
      <c r="FKI409" s="12"/>
      <c r="FKJ409" s="12"/>
      <c r="FKK409" s="12"/>
      <c r="FKL409" s="12"/>
      <c r="FKM409" s="12"/>
      <c r="FKN409" s="12"/>
      <c r="FKO409" s="12"/>
      <c r="FKP409" s="12"/>
      <c r="FKQ409" s="12"/>
      <c r="FKR409" s="12"/>
      <c r="FKS409" s="12"/>
      <c r="FKT409" s="12"/>
      <c r="FKU409" s="12"/>
      <c r="FKV409" s="12"/>
      <c r="FKW409" s="12"/>
      <c r="FKX409" s="12"/>
      <c r="FKY409" s="12"/>
      <c r="FKZ409" s="12"/>
      <c r="FLA409" s="12"/>
      <c r="FLB409" s="12"/>
      <c r="FLC409" s="12"/>
      <c r="FLD409" s="12"/>
      <c r="FLE409" s="12"/>
      <c r="FLF409" s="12"/>
      <c r="FLG409" s="12"/>
      <c r="FLH409" s="12"/>
      <c r="FLI409" s="12"/>
      <c r="FLJ409" s="12"/>
      <c r="FLK409" s="12"/>
      <c r="FLL409" s="12"/>
      <c r="FLM409" s="12"/>
      <c r="FLN409" s="12"/>
      <c r="FLO409" s="12"/>
      <c r="FLP409" s="12"/>
      <c r="FLQ409" s="12"/>
      <c r="FLR409" s="12"/>
      <c r="FLS409" s="12"/>
      <c r="FLT409" s="12"/>
      <c r="FLU409" s="12"/>
      <c r="FLV409" s="12"/>
      <c r="FLW409" s="12"/>
      <c r="FLX409" s="12"/>
      <c r="FLY409" s="12"/>
      <c r="FLZ409" s="12"/>
      <c r="FMA409" s="12"/>
      <c r="FMB409" s="12"/>
      <c r="FMC409" s="12"/>
      <c r="FMD409" s="12"/>
      <c r="FME409" s="12"/>
      <c r="FMF409" s="12"/>
      <c r="FMG409" s="12"/>
      <c r="FMH409" s="12"/>
      <c r="FMI409" s="12"/>
      <c r="FMJ409" s="12"/>
      <c r="FMK409" s="12"/>
      <c r="FML409" s="12"/>
      <c r="FMM409" s="12"/>
      <c r="FMN409" s="12"/>
      <c r="FMO409" s="12"/>
      <c r="FMP409" s="12"/>
      <c r="FMQ409" s="12"/>
      <c r="FMR409" s="12"/>
      <c r="FMS409" s="12"/>
      <c r="FMT409" s="12"/>
      <c r="FMU409" s="12"/>
      <c r="FMV409" s="12"/>
      <c r="FMW409" s="12"/>
      <c r="FMX409" s="12"/>
      <c r="FMY409" s="12"/>
      <c r="FMZ409" s="12"/>
      <c r="FNA409" s="12"/>
      <c r="FNB409" s="12"/>
      <c r="FNC409" s="12"/>
      <c r="FND409" s="12"/>
      <c r="FNE409" s="12"/>
      <c r="FNF409" s="12"/>
      <c r="FNG409" s="12"/>
      <c r="FNH409" s="12"/>
      <c r="FNI409" s="12"/>
      <c r="FNJ409" s="12"/>
      <c r="FNK409" s="12"/>
      <c r="FNL409" s="12"/>
      <c r="FNM409" s="12"/>
      <c r="FNN409" s="12"/>
      <c r="FNO409" s="12"/>
      <c r="FNP409" s="12"/>
      <c r="FNQ409" s="12"/>
      <c r="FNR409" s="12"/>
      <c r="FNS409" s="12"/>
      <c r="FNT409" s="12"/>
      <c r="FNU409" s="12"/>
      <c r="FNV409" s="12"/>
      <c r="FNW409" s="12"/>
      <c r="FNX409" s="12"/>
      <c r="FNY409" s="12"/>
      <c r="FNZ409" s="12"/>
      <c r="FOA409" s="12"/>
      <c r="FOB409" s="12"/>
      <c r="FOC409" s="12"/>
      <c r="FOD409" s="12"/>
      <c r="FOE409" s="12"/>
      <c r="FOF409" s="12"/>
      <c r="FOG409" s="12"/>
      <c r="FOH409" s="12"/>
      <c r="FOI409" s="12"/>
      <c r="FOJ409" s="12"/>
      <c r="FOK409" s="12"/>
      <c r="FOL409" s="12"/>
      <c r="FOM409" s="12"/>
      <c r="FON409" s="12"/>
      <c r="FOO409" s="12"/>
      <c r="FOP409" s="12"/>
      <c r="FOQ409" s="12"/>
      <c r="FOR409" s="12"/>
      <c r="FOS409" s="12"/>
      <c r="FOT409" s="12"/>
      <c r="FOU409" s="12"/>
      <c r="FOV409" s="12"/>
      <c r="FOW409" s="12"/>
      <c r="FOX409" s="12"/>
      <c r="FOY409" s="12"/>
      <c r="FOZ409" s="12"/>
      <c r="FPA409" s="12"/>
      <c r="FPB409" s="12"/>
      <c r="FPC409" s="12"/>
      <c r="FPD409" s="12"/>
      <c r="FPE409" s="12"/>
      <c r="FPF409" s="12"/>
      <c r="FPG409" s="12"/>
      <c r="FPH409" s="12"/>
      <c r="FPI409" s="12"/>
      <c r="FPJ409" s="12"/>
      <c r="FPK409" s="12"/>
      <c r="FPL409" s="12"/>
      <c r="FPM409" s="12"/>
      <c r="FPN409" s="12"/>
      <c r="FPO409" s="12"/>
      <c r="FPP409" s="12"/>
      <c r="FPQ409" s="12"/>
      <c r="FPR409" s="12"/>
      <c r="FPS409" s="12"/>
      <c r="FPT409" s="12"/>
      <c r="FPU409" s="12"/>
      <c r="FPV409" s="12"/>
      <c r="FPW409" s="12"/>
      <c r="FPX409" s="12"/>
      <c r="FPY409" s="12"/>
      <c r="FPZ409" s="12"/>
      <c r="FQA409" s="12"/>
      <c r="FQB409" s="12"/>
      <c r="FQC409" s="12"/>
      <c r="FQD409" s="12"/>
      <c r="FQE409" s="12"/>
      <c r="FQF409" s="12"/>
      <c r="FQG409" s="12"/>
      <c r="FQH409" s="12"/>
      <c r="FQI409" s="12"/>
      <c r="FQJ409" s="12"/>
      <c r="FQK409" s="12"/>
      <c r="FQL409" s="12"/>
      <c r="FQM409" s="12"/>
      <c r="FQN409" s="12"/>
      <c r="FQO409" s="12"/>
      <c r="FQP409" s="12"/>
      <c r="FQQ409" s="12"/>
      <c r="FQR409" s="12"/>
      <c r="FQS409" s="12"/>
      <c r="FQT409" s="12"/>
      <c r="FQU409" s="12"/>
      <c r="FQV409" s="12"/>
      <c r="FQW409" s="12"/>
      <c r="FQX409" s="12"/>
      <c r="FQY409" s="12"/>
      <c r="FQZ409" s="12"/>
      <c r="FRA409" s="12"/>
      <c r="FRB409" s="12"/>
      <c r="FRC409" s="12"/>
      <c r="FRD409" s="12"/>
      <c r="FRE409" s="12"/>
      <c r="FRF409" s="12"/>
      <c r="FRG409" s="12"/>
      <c r="FRH409" s="12"/>
      <c r="FRI409" s="12"/>
      <c r="FRJ409" s="12"/>
      <c r="FRK409" s="12"/>
      <c r="FRL409" s="12"/>
      <c r="FRM409" s="12"/>
      <c r="FRN409" s="12"/>
      <c r="FRO409" s="12"/>
      <c r="FRP409" s="12"/>
      <c r="FRQ409" s="12"/>
      <c r="FRR409" s="12"/>
      <c r="FRS409" s="12"/>
      <c r="FRT409" s="12"/>
      <c r="FRU409" s="12"/>
      <c r="FRV409" s="12"/>
      <c r="FRW409" s="12"/>
      <c r="FRX409" s="12"/>
      <c r="FRY409" s="12"/>
      <c r="FRZ409" s="12"/>
      <c r="FSA409" s="12"/>
      <c r="FSB409" s="12"/>
      <c r="FSC409" s="12"/>
      <c r="FSD409" s="12"/>
      <c r="FSE409" s="12"/>
      <c r="FSF409" s="12"/>
      <c r="FSG409" s="12"/>
      <c r="FSH409" s="12"/>
      <c r="FSI409" s="12"/>
      <c r="FSJ409" s="12"/>
      <c r="FSK409" s="12"/>
      <c r="FSL409" s="12"/>
      <c r="FSM409" s="12"/>
      <c r="FSN409" s="12"/>
      <c r="FSO409" s="12"/>
      <c r="FSP409" s="12"/>
      <c r="FSQ409" s="12"/>
      <c r="FSR409" s="12"/>
      <c r="FSS409" s="12"/>
      <c r="FST409" s="12"/>
      <c r="FSU409" s="12"/>
      <c r="FSV409" s="12"/>
      <c r="FSW409" s="12"/>
      <c r="FSX409" s="12"/>
      <c r="FSY409" s="12"/>
      <c r="FSZ409" s="12"/>
      <c r="FTA409" s="12"/>
      <c r="FTB409" s="12"/>
      <c r="FTC409" s="12"/>
      <c r="FTD409" s="12"/>
      <c r="FTE409" s="12"/>
      <c r="FTF409" s="12"/>
      <c r="FTG409" s="12"/>
      <c r="FTH409" s="12"/>
      <c r="FTI409" s="12"/>
      <c r="FTJ409" s="12"/>
      <c r="FTK409" s="12"/>
      <c r="FTL409" s="12"/>
      <c r="FTM409" s="12"/>
      <c r="FTN409" s="12"/>
      <c r="FTO409" s="12"/>
      <c r="FTP409" s="12"/>
      <c r="FTQ409" s="12"/>
      <c r="FTR409" s="12"/>
      <c r="FTS409" s="12"/>
      <c r="FTT409" s="12"/>
      <c r="FTU409" s="12"/>
      <c r="FTV409" s="12"/>
      <c r="FTW409" s="12"/>
      <c r="FTX409" s="12"/>
      <c r="FTY409" s="12"/>
      <c r="FTZ409" s="12"/>
      <c r="FUA409" s="12"/>
      <c r="FUB409" s="12"/>
      <c r="FUC409" s="12"/>
      <c r="FUD409" s="12"/>
      <c r="FUE409" s="12"/>
      <c r="FUF409" s="12"/>
      <c r="FUG409" s="12"/>
      <c r="FUH409" s="12"/>
      <c r="FUI409" s="12"/>
      <c r="FUJ409" s="12"/>
      <c r="FUK409" s="12"/>
      <c r="FUL409" s="12"/>
      <c r="FUM409" s="12"/>
      <c r="FUN409" s="12"/>
      <c r="FUO409" s="12"/>
      <c r="FUP409" s="12"/>
      <c r="FUQ409" s="12"/>
      <c r="FUR409" s="12"/>
      <c r="FUS409" s="12"/>
      <c r="FUT409" s="12"/>
      <c r="FUU409" s="12"/>
      <c r="FUV409" s="12"/>
      <c r="FUW409" s="12"/>
      <c r="FUX409" s="12"/>
      <c r="FUY409" s="12"/>
      <c r="FUZ409" s="12"/>
      <c r="FVA409" s="12"/>
      <c r="FVB409" s="12"/>
      <c r="FVC409" s="12"/>
      <c r="FVD409" s="12"/>
      <c r="FVE409" s="12"/>
      <c r="FVF409" s="12"/>
      <c r="FVG409" s="12"/>
      <c r="FVH409" s="12"/>
      <c r="FVI409" s="12"/>
      <c r="FVJ409" s="12"/>
      <c r="FVK409" s="12"/>
      <c r="FVL409" s="12"/>
      <c r="FVM409" s="12"/>
      <c r="FVN409" s="12"/>
      <c r="FVO409" s="12"/>
      <c r="FVP409" s="12"/>
      <c r="FVQ409" s="12"/>
      <c r="FVR409" s="12"/>
      <c r="FVS409" s="12"/>
      <c r="FVT409" s="12"/>
      <c r="FVU409" s="12"/>
      <c r="FVV409" s="12"/>
      <c r="FVW409" s="12"/>
      <c r="FVX409" s="12"/>
      <c r="FVY409" s="12"/>
      <c r="FVZ409" s="12"/>
      <c r="FWA409" s="12"/>
      <c r="FWB409" s="12"/>
      <c r="FWC409" s="12"/>
      <c r="FWD409" s="12"/>
      <c r="FWE409" s="12"/>
      <c r="FWF409" s="12"/>
      <c r="FWG409" s="12"/>
      <c r="FWH409" s="12"/>
      <c r="FWI409" s="12"/>
      <c r="FWJ409" s="12"/>
      <c r="FWK409" s="12"/>
      <c r="FWL409" s="12"/>
      <c r="FWM409" s="12"/>
      <c r="FWN409" s="12"/>
      <c r="FWO409" s="12"/>
      <c r="FWP409" s="12"/>
      <c r="FWQ409" s="12"/>
      <c r="FWR409" s="12"/>
      <c r="FWS409" s="12"/>
      <c r="FWT409" s="12"/>
      <c r="FWU409" s="12"/>
      <c r="FWV409" s="12"/>
      <c r="FWW409" s="12"/>
      <c r="FWX409" s="12"/>
      <c r="FWY409" s="12"/>
      <c r="FWZ409" s="12"/>
      <c r="FXA409" s="12"/>
      <c r="FXB409" s="12"/>
      <c r="FXC409" s="12"/>
      <c r="FXD409" s="12"/>
      <c r="FXE409" s="12"/>
      <c r="FXF409" s="12"/>
      <c r="FXG409" s="12"/>
      <c r="FXH409" s="12"/>
      <c r="FXI409" s="12"/>
      <c r="FXJ409" s="12"/>
      <c r="FXK409" s="12"/>
      <c r="FXL409" s="12"/>
      <c r="FXM409" s="12"/>
      <c r="FXN409" s="12"/>
      <c r="FXO409" s="12"/>
      <c r="FXP409" s="12"/>
      <c r="FXQ409" s="12"/>
      <c r="FXR409" s="12"/>
      <c r="FXS409" s="12"/>
      <c r="FXT409" s="12"/>
      <c r="FXU409" s="12"/>
      <c r="FXV409" s="12"/>
      <c r="FXW409" s="12"/>
      <c r="FXX409" s="12"/>
      <c r="FXY409" s="12"/>
      <c r="FXZ409" s="12"/>
      <c r="FYA409" s="12"/>
      <c r="FYB409" s="12"/>
      <c r="FYC409" s="12"/>
      <c r="FYD409" s="12"/>
      <c r="FYE409" s="12"/>
      <c r="FYF409" s="12"/>
      <c r="FYG409" s="12"/>
      <c r="FYH409" s="12"/>
      <c r="FYI409" s="12"/>
      <c r="FYJ409" s="12"/>
      <c r="FYK409" s="12"/>
      <c r="FYL409" s="12"/>
      <c r="FYM409" s="12"/>
      <c r="FYN409" s="12"/>
      <c r="FYO409" s="12"/>
      <c r="FYP409" s="12"/>
      <c r="FYQ409" s="12"/>
      <c r="FYR409" s="12"/>
      <c r="FYS409" s="12"/>
      <c r="FYT409" s="12"/>
      <c r="FYU409" s="12"/>
      <c r="FYV409" s="12"/>
      <c r="FYW409" s="12"/>
      <c r="FYX409" s="12"/>
      <c r="FYY409" s="12"/>
      <c r="FYZ409" s="12"/>
      <c r="FZA409" s="12"/>
      <c r="FZB409" s="12"/>
      <c r="FZC409" s="12"/>
      <c r="FZD409" s="12"/>
      <c r="FZE409" s="12"/>
      <c r="FZF409" s="12"/>
      <c r="FZG409" s="12"/>
      <c r="FZH409" s="12"/>
      <c r="FZI409" s="12"/>
      <c r="FZJ409" s="12"/>
      <c r="FZK409" s="12"/>
      <c r="FZL409" s="12"/>
      <c r="FZM409" s="12"/>
      <c r="FZN409" s="12"/>
      <c r="FZO409" s="12"/>
      <c r="FZP409" s="12"/>
      <c r="FZQ409" s="12"/>
      <c r="FZR409" s="12"/>
      <c r="FZS409" s="12"/>
      <c r="FZT409" s="12"/>
      <c r="FZU409" s="12"/>
      <c r="FZV409" s="12"/>
      <c r="FZW409" s="12"/>
      <c r="FZX409" s="12"/>
      <c r="FZY409" s="12"/>
      <c r="FZZ409" s="12"/>
      <c r="GAA409" s="12"/>
      <c r="GAB409" s="12"/>
      <c r="GAC409" s="12"/>
      <c r="GAD409" s="12"/>
      <c r="GAE409" s="12"/>
      <c r="GAF409" s="12"/>
      <c r="GAG409" s="12"/>
      <c r="GAH409" s="12"/>
      <c r="GAI409" s="12"/>
      <c r="GAJ409" s="12"/>
      <c r="GAK409" s="12"/>
      <c r="GAL409" s="12"/>
      <c r="GAM409" s="12"/>
      <c r="GAN409" s="12"/>
      <c r="GAO409" s="12"/>
      <c r="GAP409" s="12"/>
      <c r="GAQ409" s="12"/>
      <c r="GAR409" s="12"/>
      <c r="GAS409" s="12"/>
      <c r="GAT409" s="12"/>
      <c r="GAU409" s="12"/>
      <c r="GAV409" s="12"/>
      <c r="GAW409" s="12"/>
      <c r="GAX409" s="12"/>
      <c r="GAY409" s="12"/>
      <c r="GAZ409" s="12"/>
      <c r="GBA409" s="12"/>
      <c r="GBB409" s="12"/>
      <c r="GBC409" s="12"/>
      <c r="GBD409" s="12"/>
      <c r="GBE409" s="12"/>
      <c r="GBF409" s="12"/>
      <c r="GBG409" s="12"/>
      <c r="GBH409" s="12"/>
      <c r="GBI409" s="12"/>
      <c r="GBJ409" s="12"/>
      <c r="GBK409" s="12"/>
      <c r="GBL409" s="12"/>
      <c r="GBM409" s="12"/>
      <c r="GBN409" s="12"/>
      <c r="GBO409" s="12"/>
      <c r="GBP409" s="12"/>
      <c r="GBQ409" s="12"/>
      <c r="GBR409" s="12"/>
      <c r="GBS409" s="12"/>
      <c r="GBT409" s="12"/>
      <c r="GBU409" s="12"/>
      <c r="GBV409" s="12"/>
      <c r="GBW409" s="12"/>
      <c r="GBX409" s="12"/>
      <c r="GBY409" s="12"/>
      <c r="GBZ409" s="12"/>
      <c r="GCA409" s="12"/>
      <c r="GCB409" s="12"/>
      <c r="GCC409" s="12"/>
      <c r="GCD409" s="12"/>
      <c r="GCE409" s="12"/>
      <c r="GCF409" s="12"/>
      <c r="GCG409" s="12"/>
      <c r="GCH409" s="12"/>
      <c r="GCI409" s="12"/>
      <c r="GCJ409" s="12"/>
      <c r="GCK409" s="12"/>
      <c r="GCL409" s="12"/>
      <c r="GCM409" s="12"/>
      <c r="GCN409" s="12"/>
      <c r="GCO409" s="12"/>
      <c r="GCP409" s="12"/>
      <c r="GCQ409" s="12"/>
      <c r="GCR409" s="12"/>
      <c r="GCS409" s="12"/>
      <c r="GCT409" s="12"/>
      <c r="GCU409" s="12"/>
      <c r="GCV409" s="12"/>
      <c r="GCW409" s="12"/>
      <c r="GCX409" s="12"/>
      <c r="GCY409" s="12"/>
      <c r="GCZ409" s="12"/>
      <c r="GDA409" s="12"/>
      <c r="GDB409" s="12"/>
      <c r="GDC409" s="12"/>
      <c r="GDD409" s="12"/>
      <c r="GDE409" s="12"/>
      <c r="GDF409" s="12"/>
      <c r="GDG409" s="12"/>
      <c r="GDH409" s="12"/>
      <c r="GDI409" s="12"/>
      <c r="GDJ409" s="12"/>
      <c r="GDK409" s="12"/>
      <c r="GDL409" s="12"/>
      <c r="GDM409" s="12"/>
      <c r="GDN409" s="12"/>
      <c r="GDO409" s="12"/>
      <c r="GDP409" s="12"/>
      <c r="GDQ409" s="12"/>
      <c r="GDR409" s="12"/>
      <c r="GDS409" s="12"/>
      <c r="GDT409" s="12"/>
      <c r="GDU409" s="12"/>
      <c r="GDV409" s="12"/>
      <c r="GDW409" s="12"/>
      <c r="GDX409" s="12"/>
      <c r="GDY409" s="12"/>
      <c r="GDZ409" s="12"/>
      <c r="GEA409" s="12"/>
      <c r="GEB409" s="12"/>
      <c r="GEC409" s="12"/>
      <c r="GED409" s="12"/>
      <c r="GEE409" s="12"/>
      <c r="GEF409" s="12"/>
      <c r="GEG409" s="12"/>
      <c r="GEH409" s="12"/>
      <c r="GEI409" s="12"/>
      <c r="GEJ409" s="12"/>
      <c r="GEK409" s="12"/>
      <c r="GEL409" s="12"/>
      <c r="GEM409" s="12"/>
      <c r="GEN409" s="12"/>
      <c r="GEO409" s="12"/>
      <c r="GEP409" s="12"/>
      <c r="GEQ409" s="12"/>
      <c r="GER409" s="12"/>
      <c r="GES409" s="12"/>
      <c r="GET409" s="12"/>
      <c r="GEU409" s="12"/>
      <c r="GEV409" s="12"/>
      <c r="GEW409" s="12"/>
      <c r="GEX409" s="12"/>
      <c r="GEY409" s="12"/>
      <c r="GEZ409" s="12"/>
      <c r="GFA409" s="12"/>
      <c r="GFB409" s="12"/>
      <c r="GFC409" s="12"/>
      <c r="GFD409" s="12"/>
      <c r="GFE409" s="12"/>
      <c r="GFF409" s="12"/>
      <c r="GFG409" s="12"/>
      <c r="GFH409" s="12"/>
      <c r="GFI409" s="12"/>
      <c r="GFJ409" s="12"/>
      <c r="GFK409" s="12"/>
      <c r="GFL409" s="12"/>
      <c r="GFM409" s="12"/>
      <c r="GFN409" s="12"/>
      <c r="GFO409" s="12"/>
      <c r="GFP409" s="12"/>
      <c r="GFQ409" s="12"/>
      <c r="GFR409" s="12"/>
      <c r="GFS409" s="12"/>
      <c r="GFT409" s="12"/>
      <c r="GFU409" s="12"/>
      <c r="GFV409" s="12"/>
      <c r="GFW409" s="12"/>
      <c r="GFX409" s="12"/>
      <c r="GFY409" s="12"/>
      <c r="GFZ409" s="12"/>
      <c r="GGA409" s="12"/>
      <c r="GGB409" s="12"/>
      <c r="GGC409" s="12"/>
      <c r="GGD409" s="12"/>
      <c r="GGE409" s="12"/>
      <c r="GGF409" s="12"/>
      <c r="GGG409" s="12"/>
      <c r="GGH409" s="12"/>
      <c r="GGI409" s="12"/>
      <c r="GGJ409" s="12"/>
      <c r="GGK409" s="12"/>
      <c r="GGL409" s="12"/>
      <c r="GGM409" s="12"/>
      <c r="GGN409" s="12"/>
      <c r="GGO409" s="12"/>
      <c r="GGP409" s="12"/>
      <c r="GGQ409" s="12"/>
      <c r="GGR409" s="12"/>
      <c r="GGS409" s="12"/>
      <c r="GGT409" s="12"/>
      <c r="GGU409" s="12"/>
      <c r="GGV409" s="12"/>
      <c r="GGW409" s="12"/>
      <c r="GGX409" s="12"/>
      <c r="GGY409" s="12"/>
      <c r="GGZ409" s="12"/>
      <c r="GHA409" s="12"/>
      <c r="GHB409" s="12"/>
      <c r="GHC409" s="12"/>
      <c r="GHD409" s="12"/>
      <c r="GHE409" s="12"/>
      <c r="GHF409" s="12"/>
      <c r="GHG409" s="12"/>
      <c r="GHH409" s="12"/>
      <c r="GHI409" s="12"/>
      <c r="GHJ409" s="12"/>
      <c r="GHK409" s="12"/>
      <c r="GHL409" s="12"/>
      <c r="GHM409" s="12"/>
      <c r="GHN409" s="12"/>
      <c r="GHO409" s="12"/>
      <c r="GHP409" s="12"/>
      <c r="GHQ409" s="12"/>
      <c r="GHR409" s="12"/>
      <c r="GHS409" s="12"/>
      <c r="GHT409" s="12"/>
      <c r="GHU409" s="12"/>
      <c r="GHV409" s="12"/>
      <c r="GHW409" s="12"/>
      <c r="GHX409" s="12"/>
      <c r="GHY409" s="12"/>
      <c r="GHZ409" s="12"/>
      <c r="GIA409" s="12"/>
      <c r="GIB409" s="12"/>
      <c r="GIC409" s="12"/>
      <c r="GID409" s="12"/>
      <c r="GIE409" s="12"/>
      <c r="GIF409" s="12"/>
      <c r="GIG409" s="12"/>
      <c r="GIH409" s="12"/>
      <c r="GII409" s="12"/>
      <c r="GIJ409" s="12"/>
      <c r="GIK409" s="12"/>
      <c r="GIL409" s="12"/>
      <c r="GIM409" s="12"/>
      <c r="GIN409" s="12"/>
      <c r="GIO409" s="12"/>
      <c r="GIP409" s="12"/>
      <c r="GIQ409" s="12"/>
      <c r="GIR409" s="12"/>
      <c r="GIS409" s="12"/>
      <c r="GIT409" s="12"/>
      <c r="GIU409" s="12"/>
      <c r="GIV409" s="12"/>
      <c r="GIW409" s="12"/>
      <c r="GIX409" s="12"/>
      <c r="GIY409" s="12"/>
      <c r="GIZ409" s="12"/>
      <c r="GJA409" s="12"/>
      <c r="GJB409" s="12"/>
      <c r="GJC409" s="12"/>
      <c r="GJD409" s="12"/>
      <c r="GJE409" s="12"/>
      <c r="GJF409" s="12"/>
      <c r="GJG409" s="12"/>
      <c r="GJH409" s="12"/>
      <c r="GJI409" s="12"/>
      <c r="GJJ409" s="12"/>
      <c r="GJK409" s="12"/>
      <c r="GJL409" s="12"/>
      <c r="GJM409" s="12"/>
      <c r="GJN409" s="12"/>
      <c r="GJO409" s="12"/>
      <c r="GJP409" s="12"/>
      <c r="GJQ409" s="12"/>
      <c r="GJR409" s="12"/>
      <c r="GJS409" s="12"/>
      <c r="GJT409" s="12"/>
      <c r="GJU409" s="12"/>
      <c r="GJV409" s="12"/>
      <c r="GJW409" s="12"/>
      <c r="GJX409" s="12"/>
      <c r="GJY409" s="12"/>
      <c r="GJZ409" s="12"/>
      <c r="GKA409" s="12"/>
      <c r="GKB409" s="12"/>
      <c r="GKC409" s="12"/>
      <c r="GKD409" s="12"/>
      <c r="GKE409" s="12"/>
      <c r="GKF409" s="12"/>
      <c r="GKG409" s="12"/>
      <c r="GKH409" s="12"/>
      <c r="GKI409" s="12"/>
      <c r="GKJ409" s="12"/>
      <c r="GKK409" s="12"/>
      <c r="GKL409" s="12"/>
      <c r="GKM409" s="12"/>
      <c r="GKN409" s="12"/>
      <c r="GKO409" s="12"/>
      <c r="GKP409" s="12"/>
      <c r="GKQ409" s="12"/>
      <c r="GKR409" s="12"/>
      <c r="GKS409" s="12"/>
      <c r="GKT409" s="12"/>
      <c r="GKU409" s="12"/>
      <c r="GKV409" s="12"/>
      <c r="GKW409" s="12"/>
      <c r="GKX409" s="12"/>
      <c r="GKY409" s="12"/>
      <c r="GKZ409" s="12"/>
      <c r="GLA409" s="12"/>
      <c r="GLB409" s="12"/>
      <c r="GLC409" s="12"/>
      <c r="GLD409" s="12"/>
      <c r="GLE409" s="12"/>
      <c r="GLF409" s="12"/>
      <c r="GLG409" s="12"/>
      <c r="GLH409" s="12"/>
      <c r="GLI409" s="12"/>
      <c r="GLJ409" s="12"/>
      <c r="GLK409" s="12"/>
      <c r="GLL409" s="12"/>
      <c r="GLM409" s="12"/>
      <c r="GLN409" s="12"/>
      <c r="GLO409" s="12"/>
      <c r="GLP409" s="12"/>
      <c r="GLQ409" s="12"/>
      <c r="GLR409" s="12"/>
      <c r="GLS409" s="12"/>
      <c r="GLT409" s="12"/>
      <c r="GLU409" s="12"/>
      <c r="GLV409" s="12"/>
      <c r="GLW409" s="12"/>
      <c r="GLX409" s="12"/>
      <c r="GLY409" s="12"/>
      <c r="GLZ409" s="12"/>
      <c r="GMA409" s="12"/>
      <c r="GMB409" s="12"/>
      <c r="GMC409" s="12"/>
      <c r="GMD409" s="12"/>
      <c r="GME409" s="12"/>
      <c r="GMF409" s="12"/>
      <c r="GMG409" s="12"/>
      <c r="GMH409" s="12"/>
      <c r="GMI409" s="12"/>
      <c r="GMJ409" s="12"/>
      <c r="GMK409" s="12"/>
      <c r="GML409" s="12"/>
      <c r="GMM409" s="12"/>
      <c r="GMN409" s="12"/>
      <c r="GMO409" s="12"/>
      <c r="GMP409" s="12"/>
      <c r="GMQ409" s="12"/>
      <c r="GMR409" s="12"/>
      <c r="GMS409" s="12"/>
      <c r="GMT409" s="12"/>
      <c r="GMU409" s="12"/>
      <c r="GMV409" s="12"/>
      <c r="GMW409" s="12"/>
      <c r="GMX409" s="12"/>
      <c r="GMY409" s="12"/>
      <c r="GMZ409" s="12"/>
      <c r="GNA409" s="12"/>
      <c r="GNB409" s="12"/>
      <c r="GNC409" s="12"/>
      <c r="GND409" s="12"/>
      <c r="GNE409" s="12"/>
      <c r="GNF409" s="12"/>
      <c r="GNG409" s="12"/>
      <c r="GNH409" s="12"/>
      <c r="GNI409" s="12"/>
      <c r="GNJ409" s="12"/>
      <c r="GNK409" s="12"/>
      <c r="GNL409" s="12"/>
      <c r="GNM409" s="12"/>
      <c r="GNN409" s="12"/>
      <c r="GNO409" s="12"/>
      <c r="GNP409" s="12"/>
      <c r="GNQ409" s="12"/>
      <c r="GNR409" s="12"/>
      <c r="GNS409" s="12"/>
      <c r="GNT409" s="12"/>
      <c r="GNU409" s="12"/>
      <c r="GNV409" s="12"/>
      <c r="GNW409" s="12"/>
      <c r="GNX409" s="12"/>
      <c r="GNY409" s="12"/>
      <c r="GNZ409" s="12"/>
      <c r="GOA409" s="12"/>
      <c r="GOB409" s="12"/>
      <c r="GOC409" s="12"/>
      <c r="GOD409" s="12"/>
      <c r="GOE409" s="12"/>
      <c r="GOF409" s="12"/>
      <c r="GOG409" s="12"/>
      <c r="GOH409" s="12"/>
      <c r="GOI409" s="12"/>
      <c r="GOJ409" s="12"/>
      <c r="GOK409" s="12"/>
      <c r="GOL409" s="12"/>
      <c r="GOM409" s="12"/>
      <c r="GON409" s="12"/>
      <c r="GOO409" s="12"/>
      <c r="GOP409" s="12"/>
      <c r="GOQ409" s="12"/>
      <c r="GOR409" s="12"/>
      <c r="GOS409" s="12"/>
      <c r="GOT409" s="12"/>
      <c r="GOU409" s="12"/>
      <c r="GOV409" s="12"/>
      <c r="GOW409" s="12"/>
      <c r="GOX409" s="12"/>
      <c r="GOY409" s="12"/>
      <c r="GOZ409" s="12"/>
      <c r="GPA409" s="12"/>
      <c r="GPB409" s="12"/>
      <c r="GPC409" s="12"/>
      <c r="GPD409" s="12"/>
      <c r="GPE409" s="12"/>
      <c r="GPF409" s="12"/>
      <c r="GPG409" s="12"/>
      <c r="GPH409" s="12"/>
      <c r="GPI409" s="12"/>
      <c r="GPJ409" s="12"/>
      <c r="GPK409" s="12"/>
      <c r="GPL409" s="12"/>
      <c r="GPM409" s="12"/>
      <c r="GPN409" s="12"/>
      <c r="GPO409" s="12"/>
      <c r="GPP409" s="12"/>
      <c r="GPQ409" s="12"/>
      <c r="GPR409" s="12"/>
      <c r="GPS409" s="12"/>
      <c r="GPT409" s="12"/>
      <c r="GPU409" s="12"/>
      <c r="GPV409" s="12"/>
      <c r="GPW409" s="12"/>
      <c r="GPX409" s="12"/>
      <c r="GPY409" s="12"/>
      <c r="GPZ409" s="12"/>
      <c r="GQA409" s="12"/>
      <c r="GQB409" s="12"/>
      <c r="GQC409" s="12"/>
      <c r="GQD409" s="12"/>
      <c r="GQE409" s="12"/>
      <c r="GQF409" s="12"/>
      <c r="GQG409" s="12"/>
      <c r="GQH409" s="12"/>
      <c r="GQI409" s="12"/>
      <c r="GQJ409" s="12"/>
      <c r="GQK409" s="12"/>
      <c r="GQL409" s="12"/>
      <c r="GQM409" s="12"/>
      <c r="GQN409" s="12"/>
      <c r="GQO409" s="12"/>
      <c r="GQP409" s="12"/>
      <c r="GQQ409" s="12"/>
      <c r="GQR409" s="12"/>
      <c r="GQS409" s="12"/>
      <c r="GQT409" s="12"/>
      <c r="GQU409" s="12"/>
      <c r="GQV409" s="12"/>
      <c r="GQW409" s="12"/>
      <c r="GQX409" s="12"/>
      <c r="GQY409" s="12"/>
      <c r="GQZ409" s="12"/>
      <c r="GRA409" s="12"/>
      <c r="GRB409" s="12"/>
      <c r="GRC409" s="12"/>
      <c r="GRD409" s="12"/>
      <c r="GRE409" s="12"/>
      <c r="GRF409" s="12"/>
      <c r="GRG409" s="12"/>
      <c r="GRH409" s="12"/>
      <c r="GRI409" s="12"/>
      <c r="GRJ409" s="12"/>
      <c r="GRK409" s="12"/>
      <c r="GRL409" s="12"/>
      <c r="GRM409" s="12"/>
      <c r="GRN409" s="12"/>
      <c r="GRO409" s="12"/>
      <c r="GRP409" s="12"/>
      <c r="GRQ409" s="12"/>
      <c r="GRR409" s="12"/>
      <c r="GRS409" s="12"/>
      <c r="GRT409" s="12"/>
      <c r="GRU409" s="12"/>
      <c r="GRV409" s="12"/>
      <c r="GRW409" s="12"/>
      <c r="GRX409" s="12"/>
      <c r="GRY409" s="12"/>
      <c r="GRZ409" s="12"/>
      <c r="GSA409" s="12"/>
      <c r="GSB409" s="12"/>
      <c r="GSC409" s="12"/>
      <c r="GSD409" s="12"/>
      <c r="GSE409" s="12"/>
      <c r="GSF409" s="12"/>
      <c r="GSG409" s="12"/>
      <c r="GSH409" s="12"/>
      <c r="GSI409" s="12"/>
      <c r="GSJ409" s="12"/>
      <c r="GSK409" s="12"/>
      <c r="GSL409" s="12"/>
      <c r="GSM409" s="12"/>
      <c r="GSN409" s="12"/>
      <c r="GSO409" s="12"/>
      <c r="GSP409" s="12"/>
      <c r="GSQ409" s="12"/>
      <c r="GSR409" s="12"/>
      <c r="GSS409" s="12"/>
      <c r="GST409" s="12"/>
      <c r="GSU409" s="12"/>
      <c r="GSV409" s="12"/>
      <c r="GSW409" s="12"/>
      <c r="GSX409" s="12"/>
      <c r="GSY409" s="12"/>
      <c r="GSZ409" s="12"/>
      <c r="GTA409" s="12"/>
      <c r="GTB409" s="12"/>
      <c r="GTC409" s="12"/>
      <c r="GTD409" s="12"/>
      <c r="GTE409" s="12"/>
      <c r="GTF409" s="12"/>
      <c r="GTG409" s="12"/>
      <c r="GTH409" s="12"/>
      <c r="GTI409" s="12"/>
      <c r="GTJ409" s="12"/>
      <c r="GTK409" s="12"/>
      <c r="GTL409" s="12"/>
      <c r="GTM409" s="12"/>
      <c r="GTN409" s="12"/>
      <c r="GTO409" s="12"/>
      <c r="GTP409" s="12"/>
      <c r="GTQ409" s="12"/>
      <c r="GTR409" s="12"/>
      <c r="GTS409" s="12"/>
      <c r="GTT409" s="12"/>
      <c r="GTU409" s="12"/>
      <c r="GTV409" s="12"/>
      <c r="GTW409" s="12"/>
      <c r="GTX409" s="12"/>
      <c r="GTY409" s="12"/>
      <c r="GTZ409" s="12"/>
      <c r="GUA409" s="12"/>
      <c r="GUB409" s="12"/>
      <c r="GUC409" s="12"/>
      <c r="GUD409" s="12"/>
      <c r="GUE409" s="12"/>
      <c r="GUF409" s="12"/>
      <c r="GUG409" s="12"/>
      <c r="GUH409" s="12"/>
      <c r="GUI409" s="12"/>
      <c r="GUJ409" s="12"/>
      <c r="GUK409" s="12"/>
      <c r="GUL409" s="12"/>
      <c r="GUM409" s="12"/>
      <c r="GUN409" s="12"/>
      <c r="GUO409" s="12"/>
      <c r="GUP409" s="12"/>
      <c r="GUQ409" s="12"/>
      <c r="GUR409" s="12"/>
      <c r="GUS409" s="12"/>
      <c r="GUT409" s="12"/>
      <c r="GUU409" s="12"/>
      <c r="GUV409" s="12"/>
      <c r="GUW409" s="12"/>
      <c r="GUX409" s="12"/>
      <c r="GUY409" s="12"/>
      <c r="GUZ409" s="12"/>
      <c r="GVA409" s="12"/>
      <c r="GVB409" s="12"/>
      <c r="GVC409" s="12"/>
      <c r="GVD409" s="12"/>
      <c r="GVE409" s="12"/>
      <c r="GVF409" s="12"/>
      <c r="GVG409" s="12"/>
      <c r="GVH409" s="12"/>
      <c r="GVI409" s="12"/>
      <c r="GVJ409" s="12"/>
      <c r="GVK409" s="12"/>
      <c r="GVL409" s="12"/>
      <c r="GVM409" s="12"/>
      <c r="GVN409" s="12"/>
      <c r="GVO409" s="12"/>
      <c r="GVP409" s="12"/>
      <c r="GVQ409" s="12"/>
      <c r="GVR409" s="12"/>
      <c r="GVS409" s="12"/>
      <c r="GVT409" s="12"/>
      <c r="GVU409" s="12"/>
      <c r="GVV409" s="12"/>
      <c r="GVW409" s="12"/>
      <c r="GVX409" s="12"/>
      <c r="GVY409" s="12"/>
      <c r="GVZ409" s="12"/>
      <c r="GWA409" s="12"/>
      <c r="GWB409" s="12"/>
      <c r="GWC409" s="12"/>
      <c r="GWD409" s="12"/>
      <c r="GWE409" s="12"/>
      <c r="GWF409" s="12"/>
      <c r="GWG409" s="12"/>
      <c r="GWH409" s="12"/>
      <c r="GWI409" s="12"/>
      <c r="GWJ409" s="12"/>
      <c r="GWK409" s="12"/>
      <c r="GWL409" s="12"/>
      <c r="GWM409" s="12"/>
      <c r="GWN409" s="12"/>
      <c r="GWO409" s="12"/>
      <c r="GWP409" s="12"/>
      <c r="GWQ409" s="12"/>
      <c r="GWR409" s="12"/>
      <c r="GWS409" s="12"/>
      <c r="GWT409" s="12"/>
      <c r="GWU409" s="12"/>
      <c r="GWV409" s="12"/>
      <c r="GWW409" s="12"/>
      <c r="GWX409" s="12"/>
      <c r="GWY409" s="12"/>
      <c r="GWZ409" s="12"/>
      <c r="GXA409" s="12"/>
      <c r="GXB409" s="12"/>
      <c r="GXC409" s="12"/>
      <c r="GXD409" s="12"/>
      <c r="GXE409" s="12"/>
      <c r="GXF409" s="12"/>
      <c r="GXG409" s="12"/>
      <c r="GXH409" s="12"/>
      <c r="GXI409" s="12"/>
      <c r="GXJ409" s="12"/>
      <c r="GXK409" s="12"/>
      <c r="GXL409" s="12"/>
      <c r="GXM409" s="12"/>
      <c r="GXN409" s="12"/>
      <c r="GXO409" s="12"/>
      <c r="GXP409" s="12"/>
      <c r="GXQ409" s="12"/>
      <c r="GXR409" s="12"/>
      <c r="GXS409" s="12"/>
      <c r="GXT409" s="12"/>
      <c r="GXU409" s="12"/>
      <c r="GXV409" s="12"/>
      <c r="GXW409" s="12"/>
      <c r="GXX409" s="12"/>
      <c r="GXY409" s="12"/>
      <c r="GXZ409" s="12"/>
      <c r="GYA409" s="12"/>
      <c r="GYB409" s="12"/>
      <c r="GYC409" s="12"/>
      <c r="GYD409" s="12"/>
      <c r="GYE409" s="12"/>
      <c r="GYF409" s="12"/>
      <c r="GYG409" s="12"/>
      <c r="GYH409" s="12"/>
      <c r="GYI409" s="12"/>
      <c r="GYJ409" s="12"/>
      <c r="GYK409" s="12"/>
      <c r="GYL409" s="12"/>
      <c r="GYM409" s="12"/>
      <c r="GYN409" s="12"/>
      <c r="GYO409" s="12"/>
      <c r="GYP409" s="12"/>
      <c r="GYQ409" s="12"/>
      <c r="GYR409" s="12"/>
      <c r="GYS409" s="12"/>
      <c r="GYT409" s="12"/>
      <c r="GYU409" s="12"/>
      <c r="GYV409" s="12"/>
      <c r="GYW409" s="12"/>
      <c r="GYX409" s="12"/>
      <c r="GYY409" s="12"/>
      <c r="GYZ409" s="12"/>
      <c r="GZA409" s="12"/>
      <c r="GZB409" s="12"/>
      <c r="GZC409" s="12"/>
      <c r="GZD409" s="12"/>
      <c r="GZE409" s="12"/>
      <c r="GZF409" s="12"/>
      <c r="GZG409" s="12"/>
      <c r="GZH409" s="12"/>
      <c r="GZI409" s="12"/>
      <c r="GZJ409" s="12"/>
      <c r="GZK409" s="12"/>
      <c r="GZL409" s="12"/>
      <c r="GZM409" s="12"/>
      <c r="GZN409" s="12"/>
      <c r="GZO409" s="12"/>
      <c r="GZP409" s="12"/>
      <c r="GZQ409" s="12"/>
      <c r="GZR409" s="12"/>
      <c r="GZS409" s="12"/>
      <c r="GZT409" s="12"/>
      <c r="GZU409" s="12"/>
      <c r="GZV409" s="12"/>
      <c r="GZW409" s="12"/>
      <c r="GZX409" s="12"/>
      <c r="GZY409" s="12"/>
      <c r="GZZ409" s="12"/>
      <c r="HAA409" s="12"/>
      <c r="HAB409" s="12"/>
      <c r="HAC409" s="12"/>
      <c r="HAD409" s="12"/>
      <c r="HAE409" s="12"/>
      <c r="HAF409" s="12"/>
      <c r="HAG409" s="12"/>
      <c r="HAH409" s="12"/>
      <c r="HAI409" s="12"/>
      <c r="HAJ409" s="12"/>
      <c r="HAK409" s="12"/>
      <c r="HAL409" s="12"/>
      <c r="HAM409" s="12"/>
      <c r="HAN409" s="12"/>
      <c r="HAO409" s="12"/>
      <c r="HAP409" s="12"/>
      <c r="HAQ409" s="12"/>
      <c r="HAR409" s="12"/>
      <c r="HAS409" s="12"/>
      <c r="HAT409" s="12"/>
      <c r="HAU409" s="12"/>
      <c r="HAV409" s="12"/>
      <c r="HAW409" s="12"/>
      <c r="HAX409" s="12"/>
      <c r="HAY409" s="12"/>
      <c r="HAZ409" s="12"/>
      <c r="HBA409" s="12"/>
      <c r="HBB409" s="12"/>
      <c r="HBC409" s="12"/>
      <c r="HBD409" s="12"/>
      <c r="HBE409" s="12"/>
      <c r="HBF409" s="12"/>
      <c r="HBG409" s="12"/>
      <c r="HBH409" s="12"/>
      <c r="HBI409" s="12"/>
      <c r="HBJ409" s="12"/>
      <c r="HBK409" s="12"/>
      <c r="HBL409" s="12"/>
      <c r="HBM409" s="12"/>
      <c r="HBN409" s="12"/>
      <c r="HBO409" s="12"/>
      <c r="HBP409" s="12"/>
      <c r="HBQ409" s="12"/>
      <c r="HBR409" s="12"/>
      <c r="HBS409" s="12"/>
      <c r="HBT409" s="12"/>
      <c r="HBU409" s="12"/>
      <c r="HBV409" s="12"/>
      <c r="HBW409" s="12"/>
      <c r="HBX409" s="12"/>
      <c r="HBY409" s="12"/>
      <c r="HBZ409" s="12"/>
      <c r="HCA409" s="12"/>
      <c r="HCB409" s="12"/>
      <c r="HCC409" s="12"/>
      <c r="HCD409" s="12"/>
      <c r="HCE409" s="12"/>
      <c r="HCF409" s="12"/>
      <c r="HCG409" s="12"/>
      <c r="HCH409" s="12"/>
      <c r="HCI409" s="12"/>
      <c r="HCJ409" s="12"/>
      <c r="HCK409" s="12"/>
      <c r="HCL409" s="12"/>
      <c r="HCM409" s="12"/>
      <c r="HCN409" s="12"/>
      <c r="HCO409" s="12"/>
      <c r="HCP409" s="12"/>
      <c r="HCQ409" s="12"/>
      <c r="HCR409" s="12"/>
      <c r="HCS409" s="12"/>
      <c r="HCT409" s="12"/>
      <c r="HCU409" s="12"/>
      <c r="HCV409" s="12"/>
      <c r="HCW409" s="12"/>
      <c r="HCX409" s="12"/>
      <c r="HCY409" s="12"/>
      <c r="HCZ409" s="12"/>
      <c r="HDA409" s="12"/>
      <c r="HDB409" s="12"/>
      <c r="HDC409" s="12"/>
      <c r="HDD409" s="12"/>
      <c r="HDE409" s="12"/>
      <c r="HDF409" s="12"/>
      <c r="HDG409" s="12"/>
      <c r="HDH409" s="12"/>
      <c r="HDI409" s="12"/>
      <c r="HDJ409" s="12"/>
      <c r="HDK409" s="12"/>
      <c r="HDL409" s="12"/>
      <c r="HDM409" s="12"/>
      <c r="HDN409" s="12"/>
      <c r="HDO409" s="12"/>
      <c r="HDP409" s="12"/>
      <c r="HDQ409" s="12"/>
      <c r="HDR409" s="12"/>
      <c r="HDS409" s="12"/>
      <c r="HDT409" s="12"/>
      <c r="HDU409" s="12"/>
      <c r="HDV409" s="12"/>
      <c r="HDW409" s="12"/>
      <c r="HDX409" s="12"/>
      <c r="HDY409" s="12"/>
      <c r="HDZ409" s="12"/>
      <c r="HEA409" s="12"/>
      <c r="HEB409" s="12"/>
      <c r="HEC409" s="12"/>
      <c r="HED409" s="12"/>
      <c r="HEE409" s="12"/>
      <c r="HEF409" s="12"/>
      <c r="HEG409" s="12"/>
      <c r="HEH409" s="12"/>
      <c r="HEI409" s="12"/>
      <c r="HEJ409" s="12"/>
      <c r="HEK409" s="12"/>
      <c r="HEL409" s="12"/>
      <c r="HEM409" s="12"/>
      <c r="HEN409" s="12"/>
      <c r="HEO409" s="12"/>
      <c r="HEP409" s="12"/>
      <c r="HEQ409" s="12"/>
      <c r="HER409" s="12"/>
      <c r="HES409" s="12"/>
      <c r="HET409" s="12"/>
      <c r="HEU409" s="12"/>
      <c r="HEV409" s="12"/>
      <c r="HEW409" s="12"/>
      <c r="HEX409" s="12"/>
      <c r="HEY409" s="12"/>
      <c r="HEZ409" s="12"/>
      <c r="HFA409" s="12"/>
      <c r="HFB409" s="12"/>
      <c r="HFC409" s="12"/>
      <c r="HFD409" s="12"/>
      <c r="HFE409" s="12"/>
      <c r="HFF409" s="12"/>
      <c r="HFG409" s="12"/>
      <c r="HFH409" s="12"/>
      <c r="HFI409" s="12"/>
      <c r="HFJ409" s="12"/>
      <c r="HFK409" s="12"/>
      <c r="HFL409" s="12"/>
      <c r="HFM409" s="12"/>
      <c r="HFN409" s="12"/>
      <c r="HFO409" s="12"/>
      <c r="HFP409" s="12"/>
      <c r="HFQ409" s="12"/>
      <c r="HFR409" s="12"/>
      <c r="HFS409" s="12"/>
      <c r="HFT409" s="12"/>
      <c r="HFU409" s="12"/>
      <c r="HFV409" s="12"/>
      <c r="HFW409" s="12"/>
      <c r="HFX409" s="12"/>
      <c r="HFY409" s="12"/>
      <c r="HFZ409" s="12"/>
      <c r="HGA409" s="12"/>
      <c r="HGB409" s="12"/>
      <c r="HGC409" s="12"/>
      <c r="HGD409" s="12"/>
      <c r="HGE409" s="12"/>
      <c r="HGF409" s="12"/>
      <c r="HGG409" s="12"/>
      <c r="HGH409" s="12"/>
      <c r="HGI409" s="12"/>
      <c r="HGJ409" s="12"/>
      <c r="HGK409" s="12"/>
      <c r="HGL409" s="12"/>
      <c r="HGM409" s="12"/>
      <c r="HGN409" s="12"/>
      <c r="HGO409" s="12"/>
      <c r="HGP409" s="12"/>
      <c r="HGQ409" s="12"/>
      <c r="HGR409" s="12"/>
      <c r="HGS409" s="12"/>
      <c r="HGT409" s="12"/>
      <c r="HGU409" s="12"/>
      <c r="HGV409" s="12"/>
      <c r="HGW409" s="12"/>
      <c r="HGX409" s="12"/>
      <c r="HGY409" s="12"/>
      <c r="HGZ409" s="12"/>
      <c r="HHA409" s="12"/>
      <c r="HHB409" s="12"/>
      <c r="HHC409" s="12"/>
      <c r="HHD409" s="12"/>
      <c r="HHE409" s="12"/>
      <c r="HHF409" s="12"/>
      <c r="HHG409" s="12"/>
      <c r="HHH409" s="12"/>
      <c r="HHI409" s="12"/>
      <c r="HHJ409" s="12"/>
      <c r="HHK409" s="12"/>
      <c r="HHL409" s="12"/>
      <c r="HHM409" s="12"/>
      <c r="HHN409" s="12"/>
      <c r="HHO409" s="12"/>
      <c r="HHP409" s="12"/>
      <c r="HHQ409" s="12"/>
      <c r="HHR409" s="12"/>
      <c r="HHS409" s="12"/>
      <c r="HHT409" s="12"/>
      <c r="HHU409" s="12"/>
      <c r="HHV409" s="12"/>
      <c r="HHW409" s="12"/>
      <c r="HHX409" s="12"/>
      <c r="HHY409" s="12"/>
      <c r="HHZ409" s="12"/>
      <c r="HIA409" s="12"/>
      <c r="HIB409" s="12"/>
      <c r="HIC409" s="12"/>
      <c r="HID409" s="12"/>
      <c r="HIE409" s="12"/>
      <c r="HIF409" s="12"/>
      <c r="HIG409" s="12"/>
      <c r="HIH409" s="12"/>
      <c r="HII409" s="12"/>
      <c r="HIJ409" s="12"/>
      <c r="HIK409" s="12"/>
      <c r="HIL409" s="12"/>
      <c r="HIM409" s="12"/>
      <c r="HIN409" s="12"/>
      <c r="HIO409" s="12"/>
      <c r="HIP409" s="12"/>
      <c r="HIQ409" s="12"/>
      <c r="HIR409" s="12"/>
      <c r="HIS409" s="12"/>
      <c r="HIT409" s="12"/>
      <c r="HIU409" s="12"/>
      <c r="HIV409" s="12"/>
      <c r="HIW409" s="12"/>
      <c r="HIX409" s="12"/>
      <c r="HIY409" s="12"/>
      <c r="HIZ409" s="12"/>
      <c r="HJA409" s="12"/>
      <c r="HJB409" s="12"/>
      <c r="HJC409" s="12"/>
      <c r="HJD409" s="12"/>
      <c r="HJE409" s="12"/>
      <c r="HJF409" s="12"/>
      <c r="HJG409" s="12"/>
      <c r="HJH409" s="12"/>
      <c r="HJI409" s="12"/>
      <c r="HJJ409" s="12"/>
      <c r="HJK409" s="12"/>
      <c r="HJL409" s="12"/>
      <c r="HJM409" s="12"/>
      <c r="HJN409" s="12"/>
      <c r="HJO409" s="12"/>
      <c r="HJP409" s="12"/>
      <c r="HJQ409" s="12"/>
      <c r="HJR409" s="12"/>
      <c r="HJS409" s="12"/>
      <c r="HJT409" s="12"/>
      <c r="HJU409" s="12"/>
      <c r="HJV409" s="12"/>
      <c r="HJW409" s="12"/>
      <c r="HJX409" s="12"/>
      <c r="HJY409" s="12"/>
      <c r="HJZ409" s="12"/>
      <c r="HKA409" s="12"/>
      <c r="HKB409" s="12"/>
      <c r="HKC409" s="12"/>
      <c r="HKD409" s="12"/>
      <c r="HKE409" s="12"/>
      <c r="HKF409" s="12"/>
      <c r="HKG409" s="12"/>
      <c r="HKH409" s="12"/>
      <c r="HKI409" s="12"/>
      <c r="HKJ409" s="12"/>
      <c r="HKK409" s="12"/>
      <c r="HKL409" s="12"/>
      <c r="HKM409" s="12"/>
      <c r="HKN409" s="12"/>
      <c r="HKO409" s="12"/>
      <c r="HKP409" s="12"/>
      <c r="HKQ409" s="12"/>
      <c r="HKR409" s="12"/>
      <c r="HKS409" s="12"/>
      <c r="HKT409" s="12"/>
      <c r="HKU409" s="12"/>
      <c r="HKV409" s="12"/>
      <c r="HKW409" s="12"/>
      <c r="HKX409" s="12"/>
      <c r="HKY409" s="12"/>
      <c r="HKZ409" s="12"/>
      <c r="HLA409" s="12"/>
      <c r="HLB409" s="12"/>
      <c r="HLC409" s="12"/>
      <c r="HLD409" s="12"/>
      <c r="HLE409" s="12"/>
      <c r="HLF409" s="12"/>
      <c r="HLG409" s="12"/>
      <c r="HLH409" s="12"/>
      <c r="HLI409" s="12"/>
      <c r="HLJ409" s="12"/>
      <c r="HLK409" s="12"/>
      <c r="HLL409" s="12"/>
      <c r="HLM409" s="12"/>
      <c r="HLN409" s="12"/>
      <c r="HLO409" s="12"/>
      <c r="HLP409" s="12"/>
      <c r="HLQ409" s="12"/>
      <c r="HLR409" s="12"/>
      <c r="HLS409" s="12"/>
      <c r="HLT409" s="12"/>
      <c r="HLU409" s="12"/>
      <c r="HLV409" s="12"/>
      <c r="HLW409" s="12"/>
      <c r="HLX409" s="12"/>
      <c r="HLY409" s="12"/>
      <c r="HLZ409" s="12"/>
      <c r="HMA409" s="12"/>
      <c r="HMB409" s="12"/>
      <c r="HMC409" s="12"/>
      <c r="HMD409" s="12"/>
      <c r="HME409" s="12"/>
      <c r="HMF409" s="12"/>
      <c r="HMG409" s="12"/>
      <c r="HMH409" s="12"/>
      <c r="HMI409" s="12"/>
      <c r="HMJ409" s="12"/>
      <c r="HMK409" s="12"/>
      <c r="HML409" s="12"/>
      <c r="HMM409" s="12"/>
      <c r="HMN409" s="12"/>
      <c r="HMO409" s="12"/>
      <c r="HMP409" s="12"/>
      <c r="HMQ409" s="12"/>
      <c r="HMR409" s="12"/>
      <c r="HMS409" s="12"/>
      <c r="HMT409" s="12"/>
      <c r="HMU409" s="12"/>
      <c r="HMV409" s="12"/>
      <c r="HMW409" s="12"/>
      <c r="HMX409" s="12"/>
      <c r="HMY409" s="12"/>
      <c r="HMZ409" s="12"/>
      <c r="HNA409" s="12"/>
      <c r="HNB409" s="12"/>
      <c r="HNC409" s="12"/>
      <c r="HND409" s="12"/>
      <c r="HNE409" s="12"/>
      <c r="HNF409" s="12"/>
      <c r="HNG409" s="12"/>
      <c r="HNH409" s="12"/>
      <c r="HNI409" s="12"/>
      <c r="HNJ409" s="12"/>
      <c r="HNK409" s="12"/>
      <c r="HNL409" s="12"/>
      <c r="HNM409" s="12"/>
      <c r="HNN409" s="12"/>
      <c r="HNO409" s="12"/>
      <c r="HNP409" s="12"/>
      <c r="HNQ409" s="12"/>
      <c r="HNR409" s="12"/>
      <c r="HNS409" s="12"/>
      <c r="HNT409" s="12"/>
      <c r="HNU409" s="12"/>
      <c r="HNV409" s="12"/>
      <c r="HNW409" s="12"/>
      <c r="HNX409" s="12"/>
      <c r="HNY409" s="12"/>
      <c r="HNZ409" s="12"/>
      <c r="HOA409" s="12"/>
      <c r="HOB409" s="12"/>
      <c r="HOC409" s="12"/>
      <c r="HOD409" s="12"/>
      <c r="HOE409" s="12"/>
      <c r="HOF409" s="12"/>
      <c r="HOG409" s="12"/>
      <c r="HOH409" s="12"/>
      <c r="HOI409" s="12"/>
      <c r="HOJ409" s="12"/>
      <c r="HOK409" s="12"/>
      <c r="HOL409" s="12"/>
      <c r="HOM409" s="12"/>
      <c r="HON409" s="12"/>
      <c r="HOO409" s="12"/>
      <c r="HOP409" s="12"/>
      <c r="HOQ409" s="12"/>
      <c r="HOR409" s="12"/>
      <c r="HOS409" s="12"/>
      <c r="HOT409" s="12"/>
      <c r="HOU409" s="12"/>
      <c r="HOV409" s="12"/>
      <c r="HOW409" s="12"/>
      <c r="HOX409" s="12"/>
      <c r="HOY409" s="12"/>
      <c r="HOZ409" s="12"/>
      <c r="HPA409" s="12"/>
      <c r="HPB409" s="12"/>
      <c r="HPC409" s="12"/>
      <c r="HPD409" s="12"/>
      <c r="HPE409" s="12"/>
      <c r="HPF409" s="12"/>
      <c r="HPG409" s="12"/>
      <c r="HPH409" s="12"/>
      <c r="HPI409" s="12"/>
      <c r="HPJ409" s="12"/>
      <c r="HPK409" s="12"/>
      <c r="HPL409" s="12"/>
      <c r="HPM409" s="12"/>
      <c r="HPN409" s="12"/>
      <c r="HPO409" s="12"/>
      <c r="HPP409" s="12"/>
      <c r="HPQ409" s="12"/>
      <c r="HPR409" s="12"/>
      <c r="HPS409" s="12"/>
      <c r="HPT409" s="12"/>
      <c r="HPU409" s="12"/>
      <c r="HPV409" s="12"/>
      <c r="HPW409" s="12"/>
      <c r="HPX409" s="12"/>
      <c r="HPY409" s="12"/>
      <c r="HPZ409" s="12"/>
      <c r="HQA409" s="12"/>
      <c r="HQB409" s="12"/>
      <c r="HQC409" s="12"/>
      <c r="HQD409" s="12"/>
      <c r="HQE409" s="12"/>
      <c r="HQF409" s="12"/>
      <c r="HQG409" s="12"/>
      <c r="HQH409" s="12"/>
      <c r="HQI409" s="12"/>
      <c r="HQJ409" s="12"/>
      <c r="HQK409" s="12"/>
      <c r="HQL409" s="12"/>
      <c r="HQM409" s="12"/>
      <c r="HQN409" s="12"/>
      <c r="HQO409" s="12"/>
      <c r="HQP409" s="12"/>
      <c r="HQQ409" s="12"/>
      <c r="HQR409" s="12"/>
      <c r="HQS409" s="12"/>
      <c r="HQT409" s="12"/>
      <c r="HQU409" s="12"/>
      <c r="HQV409" s="12"/>
      <c r="HQW409" s="12"/>
      <c r="HQX409" s="12"/>
      <c r="HQY409" s="12"/>
      <c r="HQZ409" s="12"/>
      <c r="HRA409" s="12"/>
      <c r="HRB409" s="12"/>
      <c r="HRC409" s="12"/>
      <c r="HRD409" s="12"/>
      <c r="HRE409" s="12"/>
      <c r="HRF409" s="12"/>
      <c r="HRG409" s="12"/>
      <c r="HRH409" s="12"/>
      <c r="HRI409" s="12"/>
      <c r="HRJ409" s="12"/>
      <c r="HRK409" s="12"/>
      <c r="HRL409" s="12"/>
      <c r="HRM409" s="12"/>
      <c r="HRN409" s="12"/>
      <c r="HRO409" s="12"/>
      <c r="HRP409" s="12"/>
      <c r="HRQ409" s="12"/>
      <c r="HRR409" s="12"/>
      <c r="HRS409" s="12"/>
      <c r="HRT409" s="12"/>
      <c r="HRU409" s="12"/>
      <c r="HRV409" s="12"/>
      <c r="HRW409" s="12"/>
      <c r="HRX409" s="12"/>
      <c r="HRY409" s="12"/>
      <c r="HRZ409" s="12"/>
      <c r="HSA409" s="12"/>
      <c r="HSB409" s="12"/>
      <c r="HSC409" s="12"/>
      <c r="HSD409" s="12"/>
      <c r="HSE409" s="12"/>
      <c r="HSF409" s="12"/>
      <c r="HSG409" s="12"/>
      <c r="HSH409" s="12"/>
      <c r="HSI409" s="12"/>
      <c r="HSJ409" s="12"/>
      <c r="HSK409" s="12"/>
      <c r="HSL409" s="12"/>
      <c r="HSM409" s="12"/>
      <c r="HSN409" s="12"/>
      <c r="HSO409" s="12"/>
      <c r="HSP409" s="12"/>
      <c r="HSQ409" s="12"/>
      <c r="HSR409" s="12"/>
      <c r="HSS409" s="12"/>
      <c r="HST409" s="12"/>
      <c r="HSU409" s="12"/>
      <c r="HSV409" s="12"/>
      <c r="HSW409" s="12"/>
      <c r="HSX409" s="12"/>
      <c r="HSY409" s="12"/>
      <c r="HSZ409" s="12"/>
      <c r="HTA409" s="12"/>
      <c r="HTB409" s="12"/>
      <c r="HTC409" s="12"/>
      <c r="HTD409" s="12"/>
      <c r="HTE409" s="12"/>
      <c r="HTF409" s="12"/>
      <c r="HTG409" s="12"/>
      <c r="HTH409" s="12"/>
      <c r="HTI409" s="12"/>
      <c r="HTJ409" s="12"/>
      <c r="HTK409" s="12"/>
      <c r="HTL409" s="12"/>
      <c r="HTM409" s="12"/>
      <c r="HTN409" s="12"/>
      <c r="HTO409" s="12"/>
      <c r="HTP409" s="12"/>
      <c r="HTQ409" s="12"/>
      <c r="HTR409" s="12"/>
      <c r="HTS409" s="12"/>
      <c r="HTT409" s="12"/>
      <c r="HTU409" s="12"/>
      <c r="HTV409" s="12"/>
      <c r="HTW409" s="12"/>
      <c r="HTX409" s="12"/>
      <c r="HTY409" s="12"/>
      <c r="HTZ409" s="12"/>
      <c r="HUA409" s="12"/>
      <c r="HUB409" s="12"/>
      <c r="HUC409" s="12"/>
      <c r="HUD409" s="12"/>
      <c r="HUE409" s="12"/>
      <c r="HUF409" s="12"/>
      <c r="HUG409" s="12"/>
      <c r="HUH409" s="12"/>
      <c r="HUI409" s="12"/>
      <c r="HUJ409" s="12"/>
      <c r="HUK409" s="12"/>
      <c r="HUL409" s="12"/>
      <c r="HUM409" s="12"/>
      <c r="HUN409" s="12"/>
      <c r="HUO409" s="12"/>
      <c r="HUP409" s="12"/>
      <c r="HUQ409" s="12"/>
      <c r="HUR409" s="12"/>
      <c r="HUS409" s="12"/>
      <c r="HUT409" s="12"/>
      <c r="HUU409" s="12"/>
      <c r="HUV409" s="12"/>
      <c r="HUW409" s="12"/>
      <c r="HUX409" s="12"/>
      <c r="HUY409" s="12"/>
      <c r="HUZ409" s="12"/>
      <c r="HVA409" s="12"/>
      <c r="HVB409" s="12"/>
      <c r="HVC409" s="12"/>
      <c r="HVD409" s="12"/>
      <c r="HVE409" s="12"/>
      <c r="HVF409" s="12"/>
      <c r="HVG409" s="12"/>
      <c r="HVH409" s="12"/>
      <c r="HVI409" s="12"/>
      <c r="HVJ409" s="12"/>
      <c r="HVK409" s="12"/>
      <c r="HVL409" s="12"/>
      <c r="HVM409" s="12"/>
      <c r="HVN409" s="12"/>
      <c r="HVO409" s="12"/>
      <c r="HVP409" s="12"/>
      <c r="HVQ409" s="12"/>
      <c r="HVR409" s="12"/>
      <c r="HVS409" s="12"/>
      <c r="HVT409" s="12"/>
      <c r="HVU409" s="12"/>
      <c r="HVV409" s="12"/>
      <c r="HVW409" s="12"/>
      <c r="HVX409" s="12"/>
      <c r="HVY409" s="12"/>
      <c r="HVZ409" s="12"/>
      <c r="HWA409" s="12"/>
      <c r="HWB409" s="12"/>
      <c r="HWC409" s="12"/>
      <c r="HWD409" s="12"/>
      <c r="HWE409" s="12"/>
      <c r="HWF409" s="12"/>
      <c r="HWG409" s="12"/>
      <c r="HWH409" s="12"/>
      <c r="HWI409" s="12"/>
      <c r="HWJ409" s="12"/>
      <c r="HWK409" s="12"/>
      <c r="HWL409" s="12"/>
      <c r="HWM409" s="12"/>
      <c r="HWN409" s="12"/>
      <c r="HWO409" s="12"/>
      <c r="HWP409" s="12"/>
      <c r="HWQ409" s="12"/>
      <c r="HWR409" s="12"/>
      <c r="HWS409" s="12"/>
      <c r="HWT409" s="12"/>
      <c r="HWU409" s="12"/>
      <c r="HWV409" s="12"/>
      <c r="HWW409" s="12"/>
      <c r="HWX409" s="12"/>
      <c r="HWY409" s="12"/>
      <c r="HWZ409" s="12"/>
      <c r="HXA409" s="12"/>
      <c r="HXB409" s="12"/>
      <c r="HXC409" s="12"/>
      <c r="HXD409" s="12"/>
      <c r="HXE409" s="12"/>
      <c r="HXF409" s="12"/>
      <c r="HXG409" s="12"/>
      <c r="HXH409" s="12"/>
      <c r="HXI409" s="12"/>
      <c r="HXJ409" s="12"/>
      <c r="HXK409" s="12"/>
      <c r="HXL409" s="12"/>
      <c r="HXM409" s="12"/>
      <c r="HXN409" s="12"/>
      <c r="HXO409" s="12"/>
      <c r="HXP409" s="12"/>
      <c r="HXQ409" s="12"/>
      <c r="HXR409" s="12"/>
      <c r="HXS409" s="12"/>
      <c r="HXT409" s="12"/>
      <c r="HXU409" s="12"/>
      <c r="HXV409" s="12"/>
      <c r="HXW409" s="12"/>
      <c r="HXX409" s="12"/>
      <c r="HXY409" s="12"/>
      <c r="HXZ409" s="12"/>
      <c r="HYA409" s="12"/>
      <c r="HYB409" s="12"/>
      <c r="HYC409" s="12"/>
      <c r="HYD409" s="12"/>
      <c r="HYE409" s="12"/>
      <c r="HYF409" s="12"/>
      <c r="HYG409" s="12"/>
      <c r="HYH409" s="12"/>
      <c r="HYI409" s="12"/>
      <c r="HYJ409" s="12"/>
      <c r="HYK409" s="12"/>
      <c r="HYL409" s="12"/>
      <c r="HYM409" s="12"/>
      <c r="HYN409" s="12"/>
      <c r="HYO409" s="12"/>
      <c r="HYP409" s="12"/>
      <c r="HYQ409" s="12"/>
      <c r="HYR409" s="12"/>
      <c r="HYS409" s="12"/>
      <c r="HYT409" s="12"/>
      <c r="HYU409" s="12"/>
      <c r="HYV409" s="12"/>
      <c r="HYW409" s="12"/>
      <c r="HYX409" s="12"/>
      <c r="HYY409" s="12"/>
      <c r="HYZ409" s="12"/>
      <c r="HZA409" s="12"/>
      <c r="HZB409" s="12"/>
      <c r="HZC409" s="12"/>
      <c r="HZD409" s="12"/>
      <c r="HZE409" s="12"/>
      <c r="HZF409" s="12"/>
      <c r="HZG409" s="12"/>
      <c r="HZH409" s="12"/>
      <c r="HZI409" s="12"/>
      <c r="HZJ409" s="12"/>
      <c r="HZK409" s="12"/>
      <c r="HZL409" s="12"/>
      <c r="HZM409" s="12"/>
      <c r="HZN409" s="12"/>
      <c r="HZO409" s="12"/>
      <c r="HZP409" s="12"/>
      <c r="HZQ409" s="12"/>
      <c r="HZR409" s="12"/>
      <c r="HZS409" s="12"/>
      <c r="HZT409" s="12"/>
      <c r="HZU409" s="12"/>
      <c r="HZV409" s="12"/>
      <c r="HZW409" s="12"/>
      <c r="HZX409" s="12"/>
      <c r="HZY409" s="12"/>
      <c r="HZZ409" s="12"/>
      <c r="IAA409" s="12"/>
      <c r="IAB409" s="12"/>
      <c r="IAC409" s="12"/>
      <c r="IAD409" s="12"/>
      <c r="IAE409" s="12"/>
      <c r="IAF409" s="12"/>
      <c r="IAG409" s="12"/>
      <c r="IAH409" s="12"/>
      <c r="IAI409" s="12"/>
      <c r="IAJ409" s="12"/>
      <c r="IAK409" s="12"/>
      <c r="IAL409" s="12"/>
      <c r="IAM409" s="12"/>
      <c r="IAN409" s="12"/>
      <c r="IAO409" s="12"/>
      <c r="IAP409" s="12"/>
      <c r="IAQ409" s="12"/>
      <c r="IAR409" s="12"/>
      <c r="IAS409" s="12"/>
      <c r="IAT409" s="12"/>
      <c r="IAU409" s="12"/>
      <c r="IAV409" s="12"/>
      <c r="IAW409" s="12"/>
      <c r="IAX409" s="12"/>
      <c r="IAY409" s="12"/>
      <c r="IAZ409" s="12"/>
      <c r="IBA409" s="12"/>
      <c r="IBB409" s="12"/>
      <c r="IBC409" s="12"/>
      <c r="IBD409" s="12"/>
      <c r="IBE409" s="12"/>
      <c r="IBF409" s="12"/>
      <c r="IBG409" s="12"/>
      <c r="IBH409" s="12"/>
      <c r="IBI409" s="12"/>
      <c r="IBJ409" s="12"/>
      <c r="IBK409" s="12"/>
      <c r="IBL409" s="12"/>
      <c r="IBM409" s="12"/>
      <c r="IBN409" s="12"/>
      <c r="IBO409" s="12"/>
      <c r="IBP409" s="12"/>
      <c r="IBQ409" s="12"/>
      <c r="IBR409" s="12"/>
      <c r="IBS409" s="12"/>
      <c r="IBT409" s="12"/>
      <c r="IBU409" s="12"/>
      <c r="IBV409" s="12"/>
      <c r="IBW409" s="12"/>
      <c r="IBX409" s="12"/>
      <c r="IBY409" s="12"/>
      <c r="IBZ409" s="12"/>
      <c r="ICA409" s="12"/>
      <c r="ICB409" s="12"/>
      <c r="ICC409" s="12"/>
      <c r="ICD409" s="12"/>
      <c r="ICE409" s="12"/>
      <c r="ICF409" s="12"/>
      <c r="ICG409" s="12"/>
      <c r="ICH409" s="12"/>
      <c r="ICI409" s="12"/>
      <c r="ICJ409" s="12"/>
      <c r="ICK409" s="12"/>
      <c r="ICL409" s="12"/>
      <c r="ICM409" s="12"/>
      <c r="ICN409" s="12"/>
      <c r="ICO409" s="12"/>
      <c r="ICP409" s="12"/>
      <c r="ICQ409" s="12"/>
      <c r="ICR409" s="12"/>
      <c r="ICS409" s="12"/>
      <c r="ICT409" s="12"/>
      <c r="ICU409" s="12"/>
      <c r="ICV409" s="12"/>
      <c r="ICW409" s="12"/>
      <c r="ICX409" s="12"/>
      <c r="ICY409" s="12"/>
      <c r="ICZ409" s="12"/>
      <c r="IDA409" s="12"/>
      <c r="IDB409" s="12"/>
      <c r="IDC409" s="12"/>
      <c r="IDD409" s="12"/>
      <c r="IDE409" s="12"/>
      <c r="IDF409" s="12"/>
      <c r="IDG409" s="12"/>
      <c r="IDH409" s="12"/>
      <c r="IDI409" s="12"/>
      <c r="IDJ409" s="12"/>
      <c r="IDK409" s="12"/>
      <c r="IDL409" s="12"/>
      <c r="IDM409" s="12"/>
      <c r="IDN409" s="12"/>
      <c r="IDO409" s="12"/>
      <c r="IDP409" s="12"/>
      <c r="IDQ409" s="12"/>
      <c r="IDR409" s="12"/>
      <c r="IDS409" s="12"/>
      <c r="IDT409" s="12"/>
      <c r="IDU409" s="12"/>
      <c r="IDV409" s="12"/>
      <c r="IDW409" s="12"/>
      <c r="IDX409" s="12"/>
      <c r="IDY409" s="12"/>
      <c r="IDZ409" s="12"/>
      <c r="IEA409" s="12"/>
      <c r="IEB409" s="12"/>
      <c r="IEC409" s="12"/>
      <c r="IED409" s="12"/>
      <c r="IEE409" s="12"/>
      <c r="IEF409" s="12"/>
      <c r="IEG409" s="12"/>
      <c r="IEH409" s="12"/>
      <c r="IEI409" s="12"/>
      <c r="IEJ409" s="12"/>
      <c r="IEK409" s="12"/>
      <c r="IEL409" s="12"/>
      <c r="IEM409" s="12"/>
      <c r="IEN409" s="12"/>
      <c r="IEO409" s="12"/>
      <c r="IEP409" s="12"/>
      <c r="IEQ409" s="12"/>
      <c r="IER409" s="12"/>
      <c r="IES409" s="12"/>
      <c r="IET409" s="12"/>
      <c r="IEU409" s="12"/>
      <c r="IEV409" s="12"/>
      <c r="IEW409" s="12"/>
      <c r="IEX409" s="12"/>
      <c r="IEY409" s="12"/>
      <c r="IEZ409" s="12"/>
      <c r="IFA409" s="12"/>
      <c r="IFB409" s="12"/>
      <c r="IFC409" s="12"/>
      <c r="IFD409" s="12"/>
      <c r="IFE409" s="12"/>
      <c r="IFF409" s="12"/>
      <c r="IFG409" s="12"/>
      <c r="IFH409" s="12"/>
      <c r="IFI409" s="12"/>
      <c r="IFJ409" s="12"/>
      <c r="IFK409" s="12"/>
      <c r="IFL409" s="12"/>
      <c r="IFM409" s="12"/>
      <c r="IFN409" s="12"/>
      <c r="IFO409" s="12"/>
      <c r="IFP409" s="12"/>
      <c r="IFQ409" s="12"/>
      <c r="IFR409" s="12"/>
      <c r="IFS409" s="12"/>
      <c r="IFT409" s="12"/>
      <c r="IFU409" s="12"/>
      <c r="IFV409" s="12"/>
      <c r="IFW409" s="12"/>
      <c r="IFX409" s="12"/>
      <c r="IFY409" s="12"/>
      <c r="IFZ409" s="12"/>
      <c r="IGA409" s="12"/>
      <c r="IGB409" s="12"/>
      <c r="IGC409" s="12"/>
      <c r="IGD409" s="12"/>
      <c r="IGE409" s="12"/>
      <c r="IGF409" s="12"/>
      <c r="IGG409" s="12"/>
      <c r="IGH409" s="12"/>
      <c r="IGI409" s="12"/>
      <c r="IGJ409" s="12"/>
      <c r="IGK409" s="12"/>
      <c r="IGL409" s="12"/>
      <c r="IGM409" s="12"/>
      <c r="IGN409" s="12"/>
      <c r="IGO409" s="12"/>
      <c r="IGP409" s="12"/>
      <c r="IGQ409" s="12"/>
      <c r="IGR409" s="12"/>
      <c r="IGS409" s="12"/>
      <c r="IGT409" s="12"/>
      <c r="IGU409" s="12"/>
      <c r="IGV409" s="12"/>
      <c r="IGW409" s="12"/>
      <c r="IGX409" s="12"/>
      <c r="IGY409" s="12"/>
      <c r="IGZ409" s="12"/>
      <c r="IHA409" s="12"/>
      <c r="IHB409" s="12"/>
      <c r="IHC409" s="12"/>
      <c r="IHD409" s="12"/>
      <c r="IHE409" s="12"/>
      <c r="IHF409" s="12"/>
      <c r="IHG409" s="12"/>
      <c r="IHH409" s="12"/>
      <c r="IHI409" s="12"/>
      <c r="IHJ409" s="12"/>
      <c r="IHK409" s="12"/>
      <c r="IHL409" s="12"/>
      <c r="IHM409" s="12"/>
      <c r="IHN409" s="12"/>
      <c r="IHO409" s="12"/>
      <c r="IHP409" s="12"/>
      <c r="IHQ409" s="12"/>
      <c r="IHR409" s="12"/>
      <c r="IHS409" s="12"/>
      <c r="IHT409" s="12"/>
      <c r="IHU409" s="12"/>
      <c r="IHV409" s="12"/>
      <c r="IHW409" s="12"/>
      <c r="IHX409" s="12"/>
      <c r="IHY409" s="12"/>
      <c r="IHZ409" s="12"/>
      <c r="IIA409" s="12"/>
      <c r="IIB409" s="12"/>
      <c r="IIC409" s="12"/>
      <c r="IID409" s="12"/>
      <c r="IIE409" s="12"/>
      <c r="IIF409" s="12"/>
      <c r="IIG409" s="12"/>
      <c r="IIH409" s="12"/>
      <c r="III409" s="12"/>
      <c r="IIJ409" s="12"/>
      <c r="IIK409" s="12"/>
      <c r="IIL409" s="12"/>
      <c r="IIM409" s="12"/>
      <c r="IIN409" s="12"/>
      <c r="IIO409" s="12"/>
      <c r="IIP409" s="12"/>
      <c r="IIQ409" s="12"/>
      <c r="IIR409" s="12"/>
      <c r="IIS409" s="12"/>
      <c r="IIT409" s="12"/>
      <c r="IIU409" s="12"/>
      <c r="IIV409" s="12"/>
      <c r="IIW409" s="12"/>
      <c r="IIX409" s="12"/>
      <c r="IIY409" s="12"/>
      <c r="IIZ409" s="12"/>
      <c r="IJA409" s="12"/>
      <c r="IJB409" s="12"/>
      <c r="IJC409" s="12"/>
      <c r="IJD409" s="12"/>
      <c r="IJE409" s="12"/>
      <c r="IJF409" s="12"/>
      <c r="IJG409" s="12"/>
      <c r="IJH409" s="12"/>
      <c r="IJI409" s="12"/>
      <c r="IJJ409" s="12"/>
      <c r="IJK409" s="12"/>
      <c r="IJL409" s="12"/>
      <c r="IJM409" s="12"/>
      <c r="IJN409" s="12"/>
      <c r="IJO409" s="12"/>
      <c r="IJP409" s="12"/>
      <c r="IJQ409" s="12"/>
      <c r="IJR409" s="12"/>
      <c r="IJS409" s="12"/>
      <c r="IJT409" s="12"/>
      <c r="IJU409" s="12"/>
      <c r="IJV409" s="12"/>
      <c r="IJW409" s="12"/>
      <c r="IJX409" s="12"/>
      <c r="IJY409" s="12"/>
      <c r="IJZ409" s="12"/>
      <c r="IKA409" s="12"/>
      <c r="IKB409" s="12"/>
      <c r="IKC409" s="12"/>
      <c r="IKD409" s="12"/>
      <c r="IKE409" s="12"/>
      <c r="IKF409" s="12"/>
      <c r="IKG409" s="12"/>
      <c r="IKH409" s="12"/>
      <c r="IKI409" s="12"/>
      <c r="IKJ409" s="12"/>
      <c r="IKK409" s="12"/>
      <c r="IKL409" s="12"/>
      <c r="IKM409" s="12"/>
      <c r="IKN409" s="12"/>
      <c r="IKO409" s="12"/>
      <c r="IKP409" s="12"/>
      <c r="IKQ409" s="12"/>
      <c r="IKR409" s="12"/>
      <c r="IKS409" s="12"/>
      <c r="IKT409" s="12"/>
      <c r="IKU409" s="12"/>
      <c r="IKV409" s="12"/>
      <c r="IKW409" s="12"/>
      <c r="IKX409" s="12"/>
      <c r="IKY409" s="12"/>
      <c r="IKZ409" s="12"/>
      <c r="ILA409" s="12"/>
      <c r="ILB409" s="12"/>
      <c r="ILC409" s="12"/>
      <c r="ILD409" s="12"/>
      <c r="ILE409" s="12"/>
      <c r="ILF409" s="12"/>
      <c r="ILG409" s="12"/>
      <c r="ILH409" s="12"/>
      <c r="ILI409" s="12"/>
      <c r="ILJ409" s="12"/>
      <c r="ILK409" s="12"/>
      <c r="ILL409" s="12"/>
      <c r="ILM409" s="12"/>
      <c r="ILN409" s="12"/>
      <c r="ILO409" s="12"/>
      <c r="ILP409" s="12"/>
      <c r="ILQ409" s="12"/>
      <c r="ILR409" s="12"/>
      <c r="ILS409" s="12"/>
      <c r="ILT409" s="12"/>
      <c r="ILU409" s="12"/>
      <c r="ILV409" s="12"/>
      <c r="ILW409" s="12"/>
      <c r="ILX409" s="12"/>
      <c r="ILY409" s="12"/>
      <c r="ILZ409" s="12"/>
      <c r="IMA409" s="12"/>
      <c r="IMB409" s="12"/>
      <c r="IMC409" s="12"/>
      <c r="IMD409" s="12"/>
      <c r="IME409" s="12"/>
      <c r="IMF409" s="12"/>
      <c r="IMG409" s="12"/>
      <c r="IMH409" s="12"/>
      <c r="IMI409" s="12"/>
      <c r="IMJ409" s="12"/>
      <c r="IMK409" s="12"/>
      <c r="IML409" s="12"/>
      <c r="IMM409" s="12"/>
      <c r="IMN409" s="12"/>
      <c r="IMO409" s="12"/>
      <c r="IMP409" s="12"/>
      <c r="IMQ409" s="12"/>
      <c r="IMR409" s="12"/>
      <c r="IMS409" s="12"/>
      <c r="IMT409" s="12"/>
      <c r="IMU409" s="12"/>
      <c r="IMV409" s="12"/>
      <c r="IMW409" s="12"/>
      <c r="IMX409" s="12"/>
      <c r="IMY409" s="12"/>
      <c r="IMZ409" s="12"/>
      <c r="INA409" s="12"/>
      <c r="INB409" s="12"/>
      <c r="INC409" s="12"/>
      <c r="IND409" s="12"/>
      <c r="INE409" s="12"/>
      <c r="INF409" s="12"/>
      <c r="ING409" s="12"/>
      <c r="INH409" s="12"/>
      <c r="INI409" s="12"/>
      <c r="INJ409" s="12"/>
      <c r="INK409" s="12"/>
      <c r="INL409" s="12"/>
      <c r="INM409" s="12"/>
      <c r="INN409" s="12"/>
      <c r="INO409" s="12"/>
      <c r="INP409" s="12"/>
      <c r="INQ409" s="12"/>
      <c r="INR409" s="12"/>
      <c r="INS409" s="12"/>
      <c r="INT409" s="12"/>
      <c r="INU409" s="12"/>
      <c r="INV409" s="12"/>
      <c r="INW409" s="12"/>
      <c r="INX409" s="12"/>
      <c r="INY409" s="12"/>
      <c r="INZ409" s="12"/>
      <c r="IOA409" s="12"/>
      <c r="IOB409" s="12"/>
      <c r="IOC409" s="12"/>
      <c r="IOD409" s="12"/>
      <c r="IOE409" s="12"/>
      <c r="IOF409" s="12"/>
      <c r="IOG409" s="12"/>
      <c r="IOH409" s="12"/>
      <c r="IOI409" s="12"/>
      <c r="IOJ409" s="12"/>
      <c r="IOK409" s="12"/>
      <c r="IOL409" s="12"/>
      <c r="IOM409" s="12"/>
      <c r="ION409" s="12"/>
      <c r="IOO409" s="12"/>
      <c r="IOP409" s="12"/>
      <c r="IOQ409" s="12"/>
      <c r="IOR409" s="12"/>
      <c r="IOS409" s="12"/>
      <c r="IOT409" s="12"/>
      <c r="IOU409" s="12"/>
      <c r="IOV409" s="12"/>
      <c r="IOW409" s="12"/>
      <c r="IOX409" s="12"/>
      <c r="IOY409" s="12"/>
      <c r="IOZ409" s="12"/>
      <c r="IPA409" s="12"/>
      <c r="IPB409" s="12"/>
      <c r="IPC409" s="12"/>
      <c r="IPD409" s="12"/>
      <c r="IPE409" s="12"/>
      <c r="IPF409" s="12"/>
      <c r="IPG409" s="12"/>
      <c r="IPH409" s="12"/>
      <c r="IPI409" s="12"/>
      <c r="IPJ409" s="12"/>
      <c r="IPK409" s="12"/>
      <c r="IPL409" s="12"/>
      <c r="IPM409" s="12"/>
      <c r="IPN409" s="12"/>
      <c r="IPO409" s="12"/>
      <c r="IPP409" s="12"/>
      <c r="IPQ409" s="12"/>
      <c r="IPR409" s="12"/>
      <c r="IPS409" s="12"/>
      <c r="IPT409" s="12"/>
      <c r="IPU409" s="12"/>
      <c r="IPV409" s="12"/>
      <c r="IPW409" s="12"/>
      <c r="IPX409" s="12"/>
      <c r="IPY409" s="12"/>
      <c r="IPZ409" s="12"/>
      <c r="IQA409" s="12"/>
      <c r="IQB409" s="12"/>
      <c r="IQC409" s="12"/>
      <c r="IQD409" s="12"/>
      <c r="IQE409" s="12"/>
      <c r="IQF409" s="12"/>
      <c r="IQG409" s="12"/>
      <c r="IQH409" s="12"/>
      <c r="IQI409" s="12"/>
      <c r="IQJ409" s="12"/>
      <c r="IQK409" s="12"/>
      <c r="IQL409" s="12"/>
      <c r="IQM409" s="12"/>
      <c r="IQN409" s="12"/>
      <c r="IQO409" s="12"/>
      <c r="IQP409" s="12"/>
      <c r="IQQ409" s="12"/>
      <c r="IQR409" s="12"/>
      <c r="IQS409" s="12"/>
      <c r="IQT409" s="12"/>
      <c r="IQU409" s="12"/>
      <c r="IQV409" s="12"/>
      <c r="IQW409" s="12"/>
      <c r="IQX409" s="12"/>
      <c r="IQY409" s="12"/>
      <c r="IQZ409" s="12"/>
      <c r="IRA409" s="12"/>
      <c r="IRB409" s="12"/>
      <c r="IRC409" s="12"/>
      <c r="IRD409" s="12"/>
      <c r="IRE409" s="12"/>
      <c r="IRF409" s="12"/>
      <c r="IRG409" s="12"/>
      <c r="IRH409" s="12"/>
      <c r="IRI409" s="12"/>
      <c r="IRJ409" s="12"/>
      <c r="IRK409" s="12"/>
      <c r="IRL409" s="12"/>
      <c r="IRM409" s="12"/>
      <c r="IRN409" s="12"/>
      <c r="IRO409" s="12"/>
      <c r="IRP409" s="12"/>
      <c r="IRQ409" s="12"/>
      <c r="IRR409" s="12"/>
      <c r="IRS409" s="12"/>
      <c r="IRT409" s="12"/>
      <c r="IRU409" s="12"/>
      <c r="IRV409" s="12"/>
      <c r="IRW409" s="12"/>
      <c r="IRX409" s="12"/>
      <c r="IRY409" s="12"/>
      <c r="IRZ409" s="12"/>
      <c r="ISA409" s="12"/>
      <c r="ISB409" s="12"/>
      <c r="ISC409" s="12"/>
      <c r="ISD409" s="12"/>
      <c r="ISE409" s="12"/>
      <c r="ISF409" s="12"/>
      <c r="ISG409" s="12"/>
      <c r="ISH409" s="12"/>
      <c r="ISI409" s="12"/>
      <c r="ISJ409" s="12"/>
      <c r="ISK409" s="12"/>
      <c r="ISL409" s="12"/>
      <c r="ISM409" s="12"/>
      <c r="ISN409" s="12"/>
      <c r="ISO409" s="12"/>
      <c r="ISP409" s="12"/>
      <c r="ISQ409" s="12"/>
      <c r="ISR409" s="12"/>
      <c r="ISS409" s="12"/>
      <c r="IST409" s="12"/>
      <c r="ISU409" s="12"/>
      <c r="ISV409" s="12"/>
      <c r="ISW409" s="12"/>
      <c r="ISX409" s="12"/>
      <c r="ISY409" s="12"/>
      <c r="ISZ409" s="12"/>
      <c r="ITA409" s="12"/>
      <c r="ITB409" s="12"/>
      <c r="ITC409" s="12"/>
      <c r="ITD409" s="12"/>
      <c r="ITE409" s="12"/>
      <c r="ITF409" s="12"/>
      <c r="ITG409" s="12"/>
      <c r="ITH409" s="12"/>
      <c r="ITI409" s="12"/>
      <c r="ITJ409" s="12"/>
      <c r="ITK409" s="12"/>
      <c r="ITL409" s="12"/>
      <c r="ITM409" s="12"/>
      <c r="ITN409" s="12"/>
      <c r="ITO409" s="12"/>
      <c r="ITP409" s="12"/>
      <c r="ITQ409" s="12"/>
      <c r="ITR409" s="12"/>
      <c r="ITS409" s="12"/>
      <c r="ITT409" s="12"/>
      <c r="ITU409" s="12"/>
      <c r="ITV409" s="12"/>
      <c r="ITW409" s="12"/>
      <c r="ITX409" s="12"/>
      <c r="ITY409" s="12"/>
      <c r="ITZ409" s="12"/>
      <c r="IUA409" s="12"/>
      <c r="IUB409" s="12"/>
      <c r="IUC409" s="12"/>
      <c r="IUD409" s="12"/>
      <c r="IUE409" s="12"/>
      <c r="IUF409" s="12"/>
      <c r="IUG409" s="12"/>
      <c r="IUH409" s="12"/>
      <c r="IUI409" s="12"/>
      <c r="IUJ409" s="12"/>
      <c r="IUK409" s="12"/>
      <c r="IUL409" s="12"/>
      <c r="IUM409" s="12"/>
      <c r="IUN409" s="12"/>
      <c r="IUO409" s="12"/>
      <c r="IUP409" s="12"/>
      <c r="IUQ409" s="12"/>
      <c r="IUR409" s="12"/>
      <c r="IUS409" s="12"/>
      <c r="IUT409" s="12"/>
      <c r="IUU409" s="12"/>
      <c r="IUV409" s="12"/>
      <c r="IUW409" s="12"/>
      <c r="IUX409" s="12"/>
      <c r="IUY409" s="12"/>
      <c r="IUZ409" s="12"/>
      <c r="IVA409" s="12"/>
      <c r="IVB409" s="12"/>
      <c r="IVC409" s="12"/>
      <c r="IVD409" s="12"/>
      <c r="IVE409" s="12"/>
      <c r="IVF409" s="12"/>
      <c r="IVG409" s="12"/>
      <c r="IVH409" s="12"/>
      <c r="IVI409" s="12"/>
      <c r="IVJ409" s="12"/>
      <c r="IVK409" s="12"/>
      <c r="IVL409" s="12"/>
      <c r="IVM409" s="12"/>
      <c r="IVN409" s="12"/>
      <c r="IVO409" s="12"/>
      <c r="IVP409" s="12"/>
      <c r="IVQ409" s="12"/>
      <c r="IVR409" s="12"/>
      <c r="IVS409" s="12"/>
      <c r="IVT409" s="12"/>
      <c r="IVU409" s="12"/>
      <c r="IVV409" s="12"/>
      <c r="IVW409" s="12"/>
      <c r="IVX409" s="12"/>
      <c r="IVY409" s="12"/>
      <c r="IVZ409" s="12"/>
      <c r="IWA409" s="12"/>
      <c r="IWB409" s="12"/>
      <c r="IWC409" s="12"/>
      <c r="IWD409" s="12"/>
      <c r="IWE409" s="12"/>
      <c r="IWF409" s="12"/>
      <c r="IWG409" s="12"/>
      <c r="IWH409" s="12"/>
      <c r="IWI409" s="12"/>
      <c r="IWJ409" s="12"/>
      <c r="IWK409" s="12"/>
      <c r="IWL409" s="12"/>
      <c r="IWM409" s="12"/>
      <c r="IWN409" s="12"/>
      <c r="IWO409" s="12"/>
      <c r="IWP409" s="12"/>
      <c r="IWQ409" s="12"/>
      <c r="IWR409" s="12"/>
      <c r="IWS409" s="12"/>
      <c r="IWT409" s="12"/>
      <c r="IWU409" s="12"/>
      <c r="IWV409" s="12"/>
      <c r="IWW409" s="12"/>
      <c r="IWX409" s="12"/>
      <c r="IWY409" s="12"/>
      <c r="IWZ409" s="12"/>
      <c r="IXA409" s="12"/>
      <c r="IXB409" s="12"/>
      <c r="IXC409" s="12"/>
      <c r="IXD409" s="12"/>
      <c r="IXE409" s="12"/>
      <c r="IXF409" s="12"/>
      <c r="IXG409" s="12"/>
      <c r="IXH409" s="12"/>
      <c r="IXI409" s="12"/>
      <c r="IXJ409" s="12"/>
      <c r="IXK409" s="12"/>
      <c r="IXL409" s="12"/>
      <c r="IXM409" s="12"/>
      <c r="IXN409" s="12"/>
      <c r="IXO409" s="12"/>
      <c r="IXP409" s="12"/>
      <c r="IXQ409" s="12"/>
      <c r="IXR409" s="12"/>
      <c r="IXS409" s="12"/>
      <c r="IXT409" s="12"/>
      <c r="IXU409" s="12"/>
      <c r="IXV409" s="12"/>
      <c r="IXW409" s="12"/>
      <c r="IXX409" s="12"/>
      <c r="IXY409" s="12"/>
      <c r="IXZ409" s="12"/>
      <c r="IYA409" s="12"/>
      <c r="IYB409" s="12"/>
      <c r="IYC409" s="12"/>
      <c r="IYD409" s="12"/>
      <c r="IYE409" s="12"/>
      <c r="IYF409" s="12"/>
      <c r="IYG409" s="12"/>
      <c r="IYH409" s="12"/>
      <c r="IYI409" s="12"/>
      <c r="IYJ409" s="12"/>
      <c r="IYK409" s="12"/>
      <c r="IYL409" s="12"/>
      <c r="IYM409" s="12"/>
      <c r="IYN409" s="12"/>
      <c r="IYO409" s="12"/>
      <c r="IYP409" s="12"/>
      <c r="IYQ409" s="12"/>
      <c r="IYR409" s="12"/>
      <c r="IYS409" s="12"/>
      <c r="IYT409" s="12"/>
      <c r="IYU409" s="12"/>
      <c r="IYV409" s="12"/>
      <c r="IYW409" s="12"/>
      <c r="IYX409" s="12"/>
      <c r="IYY409" s="12"/>
      <c r="IYZ409" s="12"/>
      <c r="IZA409" s="12"/>
      <c r="IZB409" s="12"/>
      <c r="IZC409" s="12"/>
      <c r="IZD409" s="12"/>
      <c r="IZE409" s="12"/>
      <c r="IZF409" s="12"/>
      <c r="IZG409" s="12"/>
      <c r="IZH409" s="12"/>
      <c r="IZI409" s="12"/>
      <c r="IZJ409" s="12"/>
      <c r="IZK409" s="12"/>
      <c r="IZL409" s="12"/>
      <c r="IZM409" s="12"/>
      <c r="IZN409" s="12"/>
      <c r="IZO409" s="12"/>
      <c r="IZP409" s="12"/>
      <c r="IZQ409" s="12"/>
      <c r="IZR409" s="12"/>
      <c r="IZS409" s="12"/>
      <c r="IZT409" s="12"/>
      <c r="IZU409" s="12"/>
      <c r="IZV409" s="12"/>
      <c r="IZW409" s="12"/>
      <c r="IZX409" s="12"/>
      <c r="IZY409" s="12"/>
      <c r="IZZ409" s="12"/>
      <c r="JAA409" s="12"/>
      <c r="JAB409" s="12"/>
      <c r="JAC409" s="12"/>
      <c r="JAD409" s="12"/>
      <c r="JAE409" s="12"/>
      <c r="JAF409" s="12"/>
      <c r="JAG409" s="12"/>
      <c r="JAH409" s="12"/>
      <c r="JAI409" s="12"/>
      <c r="JAJ409" s="12"/>
      <c r="JAK409" s="12"/>
      <c r="JAL409" s="12"/>
      <c r="JAM409" s="12"/>
      <c r="JAN409" s="12"/>
      <c r="JAO409" s="12"/>
      <c r="JAP409" s="12"/>
      <c r="JAQ409" s="12"/>
      <c r="JAR409" s="12"/>
      <c r="JAS409" s="12"/>
      <c r="JAT409" s="12"/>
      <c r="JAU409" s="12"/>
      <c r="JAV409" s="12"/>
      <c r="JAW409" s="12"/>
      <c r="JAX409" s="12"/>
      <c r="JAY409" s="12"/>
      <c r="JAZ409" s="12"/>
      <c r="JBA409" s="12"/>
      <c r="JBB409" s="12"/>
      <c r="JBC409" s="12"/>
      <c r="JBD409" s="12"/>
      <c r="JBE409" s="12"/>
      <c r="JBF409" s="12"/>
      <c r="JBG409" s="12"/>
      <c r="JBH409" s="12"/>
      <c r="JBI409" s="12"/>
      <c r="JBJ409" s="12"/>
      <c r="JBK409" s="12"/>
      <c r="JBL409" s="12"/>
      <c r="JBM409" s="12"/>
      <c r="JBN409" s="12"/>
      <c r="JBO409" s="12"/>
      <c r="JBP409" s="12"/>
      <c r="JBQ409" s="12"/>
      <c r="JBR409" s="12"/>
      <c r="JBS409" s="12"/>
      <c r="JBT409" s="12"/>
      <c r="JBU409" s="12"/>
      <c r="JBV409" s="12"/>
      <c r="JBW409" s="12"/>
      <c r="JBX409" s="12"/>
      <c r="JBY409" s="12"/>
      <c r="JBZ409" s="12"/>
      <c r="JCA409" s="12"/>
      <c r="JCB409" s="12"/>
      <c r="JCC409" s="12"/>
      <c r="JCD409" s="12"/>
      <c r="JCE409" s="12"/>
      <c r="JCF409" s="12"/>
      <c r="JCG409" s="12"/>
      <c r="JCH409" s="12"/>
      <c r="JCI409" s="12"/>
      <c r="JCJ409" s="12"/>
      <c r="JCK409" s="12"/>
      <c r="JCL409" s="12"/>
      <c r="JCM409" s="12"/>
      <c r="JCN409" s="12"/>
      <c r="JCO409" s="12"/>
      <c r="JCP409" s="12"/>
      <c r="JCQ409" s="12"/>
      <c r="JCR409" s="12"/>
      <c r="JCS409" s="12"/>
      <c r="JCT409" s="12"/>
      <c r="JCU409" s="12"/>
      <c r="JCV409" s="12"/>
      <c r="JCW409" s="12"/>
      <c r="JCX409" s="12"/>
      <c r="JCY409" s="12"/>
      <c r="JCZ409" s="12"/>
      <c r="JDA409" s="12"/>
      <c r="JDB409" s="12"/>
      <c r="JDC409" s="12"/>
      <c r="JDD409" s="12"/>
      <c r="JDE409" s="12"/>
      <c r="JDF409" s="12"/>
      <c r="JDG409" s="12"/>
      <c r="JDH409" s="12"/>
      <c r="JDI409" s="12"/>
      <c r="JDJ409" s="12"/>
      <c r="JDK409" s="12"/>
      <c r="JDL409" s="12"/>
      <c r="JDM409" s="12"/>
      <c r="JDN409" s="12"/>
      <c r="JDO409" s="12"/>
      <c r="JDP409" s="12"/>
      <c r="JDQ409" s="12"/>
      <c r="JDR409" s="12"/>
      <c r="JDS409" s="12"/>
      <c r="JDT409" s="12"/>
      <c r="JDU409" s="12"/>
      <c r="JDV409" s="12"/>
      <c r="JDW409" s="12"/>
      <c r="JDX409" s="12"/>
      <c r="JDY409" s="12"/>
      <c r="JDZ409" s="12"/>
      <c r="JEA409" s="12"/>
      <c r="JEB409" s="12"/>
      <c r="JEC409" s="12"/>
      <c r="JED409" s="12"/>
      <c r="JEE409" s="12"/>
      <c r="JEF409" s="12"/>
      <c r="JEG409" s="12"/>
      <c r="JEH409" s="12"/>
      <c r="JEI409" s="12"/>
      <c r="JEJ409" s="12"/>
      <c r="JEK409" s="12"/>
      <c r="JEL409" s="12"/>
      <c r="JEM409" s="12"/>
      <c r="JEN409" s="12"/>
      <c r="JEO409" s="12"/>
      <c r="JEP409" s="12"/>
      <c r="JEQ409" s="12"/>
      <c r="JER409" s="12"/>
      <c r="JES409" s="12"/>
      <c r="JET409" s="12"/>
      <c r="JEU409" s="12"/>
      <c r="JEV409" s="12"/>
      <c r="JEW409" s="12"/>
      <c r="JEX409" s="12"/>
      <c r="JEY409" s="12"/>
      <c r="JEZ409" s="12"/>
      <c r="JFA409" s="12"/>
      <c r="JFB409" s="12"/>
      <c r="JFC409" s="12"/>
      <c r="JFD409" s="12"/>
      <c r="JFE409" s="12"/>
      <c r="JFF409" s="12"/>
      <c r="JFG409" s="12"/>
      <c r="JFH409" s="12"/>
      <c r="JFI409" s="12"/>
      <c r="JFJ409" s="12"/>
      <c r="JFK409" s="12"/>
      <c r="JFL409" s="12"/>
      <c r="JFM409" s="12"/>
      <c r="JFN409" s="12"/>
      <c r="JFO409" s="12"/>
      <c r="JFP409" s="12"/>
      <c r="JFQ409" s="12"/>
      <c r="JFR409" s="12"/>
      <c r="JFS409" s="12"/>
      <c r="JFT409" s="12"/>
      <c r="JFU409" s="12"/>
      <c r="JFV409" s="12"/>
      <c r="JFW409" s="12"/>
      <c r="JFX409" s="12"/>
      <c r="JFY409" s="12"/>
      <c r="JFZ409" s="12"/>
      <c r="JGA409" s="12"/>
      <c r="JGB409" s="12"/>
      <c r="JGC409" s="12"/>
      <c r="JGD409" s="12"/>
      <c r="JGE409" s="12"/>
      <c r="JGF409" s="12"/>
      <c r="JGG409" s="12"/>
      <c r="JGH409" s="12"/>
      <c r="JGI409" s="12"/>
      <c r="JGJ409" s="12"/>
      <c r="JGK409" s="12"/>
      <c r="JGL409" s="12"/>
      <c r="JGM409" s="12"/>
      <c r="JGN409" s="12"/>
      <c r="JGO409" s="12"/>
      <c r="JGP409" s="12"/>
      <c r="JGQ409" s="12"/>
      <c r="JGR409" s="12"/>
      <c r="JGS409" s="12"/>
      <c r="JGT409" s="12"/>
      <c r="JGU409" s="12"/>
      <c r="JGV409" s="12"/>
      <c r="JGW409" s="12"/>
      <c r="JGX409" s="12"/>
      <c r="JGY409" s="12"/>
      <c r="JGZ409" s="12"/>
      <c r="JHA409" s="12"/>
      <c r="JHB409" s="12"/>
      <c r="JHC409" s="12"/>
      <c r="JHD409" s="12"/>
      <c r="JHE409" s="12"/>
      <c r="JHF409" s="12"/>
      <c r="JHG409" s="12"/>
      <c r="JHH409" s="12"/>
      <c r="JHI409" s="12"/>
      <c r="JHJ409" s="12"/>
      <c r="JHK409" s="12"/>
      <c r="JHL409" s="12"/>
      <c r="JHM409" s="12"/>
      <c r="JHN409" s="12"/>
      <c r="JHO409" s="12"/>
      <c r="JHP409" s="12"/>
      <c r="JHQ409" s="12"/>
      <c r="JHR409" s="12"/>
      <c r="JHS409" s="12"/>
      <c r="JHT409" s="12"/>
      <c r="JHU409" s="12"/>
      <c r="JHV409" s="12"/>
      <c r="JHW409" s="12"/>
      <c r="JHX409" s="12"/>
      <c r="JHY409" s="12"/>
      <c r="JHZ409" s="12"/>
      <c r="JIA409" s="12"/>
      <c r="JIB409" s="12"/>
      <c r="JIC409" s="12"/>
      <c r="JID409" s="12"/>
      <c r="JIE409" s="12"/>
      <c r="JIF409" s="12"/>
      <c r="JIG409" s="12"/>
      <c r="JIH409" s="12"/>
      <c r="JII409" s="12"/>
      <c r="JIJ409" s="12"/>
      <c r="JIK409" s="12"/>
      <c r="JIL409" s="12"/>
      <c r="JIM409" s="12"/>
      <c r="JIN409" s="12"/>
      <c r="JIO409" s="12"/>
      <c r="JIP409" s="12"/>
      <c r="JIQ409" s="12"/>
      <c r="JIR409" s="12"/>
      <c r="JIS409" s="12"/>
      <c r="JIT409" s="12"/>
      <c r="JIU409" s="12"/>
      <c r="JIV409" s="12"/>
      <c r="JIW409" s="12"/>
      <c r="JIX409" s="12"/>
      <c r="JIY409" s="12"/>
      <c r="JIZ409" s="12"/>
      <c r="JJA409" s="12"/>
      <c r="JJB409" s="12"/>
      <c r="JJC409" s="12"/>
      <c r="JJD409" s="12"/>
      <c r="JJE409" s="12"/>
      <c r="JJF409" s="12"/>
      <c r="JJG409" s="12"/>
      <c r="JJH409" s="12"/>
      <c r="JJI409" s="12"/>
      <c r="JJJ409" s="12"/>
      <c r="JJK409" s="12"/>
      <c r="JJL409" s="12"/>
      <c r="JJM409" s="12"/>
      <c r="JJN409" s="12"/>
      <c r="JJO409" s="12"/>
      <c r="JJP409" s="12"/>
      <c r="JJQ409" s="12"/>
      <c r="JJR409" s="12"/>
      <c r="JJS409" s="12"/>
      <c r="JJT409" s="12"/>
      <c r="JJU409" s="12"/>
      <c r="JJV409" s="12"/>
      <c r="JJW409" s="12"/>
      <c r="JJX409" s="12"/>
      <c r="JJY409" s="12"/>
      <c r="JJZ409" s="12"/>
      <c r="JKA409" s="12"/>
      <c r="JKB409" s="12"/>
      <c r="JKC409" s="12"/>
      <c r="JKD409" s="12"/>
      <c r="JKE409" s="12"/>
      <c r="JKF409" s="12"/>
      <c r="JKG409" s="12"/>
      <c r="JKH409" s="12"/>
      <c r="JKI409" s="12"/>
      <c r="JKJ409" s="12"/>
      <c r="JKK409" s="12"/>
      <c r="JKL409" s="12"/>
      <c r="JKM409" s="12"/>
      <c r="JKN409" s="12"/>
      <c r="JKO409" s="12"/>
      <c r="JKP409" s="12"/>
      <c r="JKQ409" s="12"/>
      <c r="JKR409" s="12"/>
      <c r="JKS409" s="12"/>
      <c r="JKT409" s="12"/>
      <c r="JKU409" s="12"/>
      <c r="JKV409" s="12"/>
      <c r="JKW409" s="12"/>
      <c r="JKX409" s="12"/>
      <c r="JKY409" s="12"/>
      <c r="JKZ409" s="12"/>
      <c r="JLA409" s="12"/>
      <c r="JLB409" s="12"/>
      <c r="JLC409" s="12"/>
      <c r="JLD409" s="12"/>
      <c r="JLE409" s="12"/>
      <c r="JLF409" s="12"/>
      <c r="JLG409" s="12"/>
      <c r="JLH409" s="12"/>
      <c r="JLI409" s="12"/>
      <c r="JLJ409" s="12"/>
      <c r="JLK409" s="12"/>
      <c r="JLL409" s="12"/>
      <c r="JLM409" s="12"/>
      <c r="JLN409" s="12"/>
      <c r="JLO409" s="12"/>
      <c r="JLP409" s="12"/>
      <c r="JLQ409" s="12"/>
      <c r="JLR409" s="12"/>
      <c r="JLS409" s="12"/>
      <c r="JLT409" s="12"/>
      <c r="JLU409" s="12"/>
      <c r="JLV409" s="12"/>
      <c r="JLW409" s="12"/>
      <c r="JLX409" s="12"/>
      <c r="JLY409" s="12"/>
      <c r="JLZ409" s="12"/>
      <c r="JMA409" s="12"/>
      <c r="JMB409" s="12"/>
      <c r="JMC409" s="12"/>
      <c r="JMD409" s="12"/>
      <c r="JME409" s="12"/>
      <c r="JMF409" s="12"/>
      <c r="JMG409" s="12"/>
      <c r="JMH409" s="12"/>
      <c r="JMI409" s="12"/>
      <c r="JMJ409" s="12"/>
      <c r="JMK409" s="12"/>
      <c r="JML409" s="12"/>
      <c r="JMM409" s="12"/>
      <c r="JMN409" s="12"/>
      <c r="JMO409" s="12"/>
      <c r="JMP409" s="12"/>
      <c r="JMQ409" s="12"/>
      <c r="JMR409" s="12"/>
      <c r="JMS409" s="12"/>
      <c r="JMT409" s="12"/>
      <c r="JMU409" s="12"/>
      <c r="JMV409" s="12"/>
      <c r="JMW409" s="12"/>
      <c r="JMX409" s="12"/>
      <c r="JMY409" s="12"/>
      <c r="JMZ409" s="12"/>
      <c r="JNA409" s="12"/>
      <c r="JNB409" s="12"/>
      <c r="JNC409" s="12"/>
      <c r="JND409" s="12"/>
      <c r="JNE409" s="12"/>
      <c r="JNF409" s="12"/>
      <c r="JNG409" s="12"/>
      <c r="JNH409" s="12"/>
      <c r="JNI409" s="12"/>
      <c r="JNJ409" s="12"/>
      <c r="JNK409" s="12"/>
      <c r="JNL409" s="12"/>
      <c r="JNM409" s="12"/>
      <c r="JNN409" s="12"/>
      <c r="JNO409" s="12"/>
      <c r="JNP409" s="12"/>
      <c r="JNQ409" s="12"/>
      <c r="JNR409" s="12"/>
      <c r="JNS409" s="12"/>
      <c r="JNT409" s="12"/>
      <c r="JNU409" s="12"/>
      <c r="JNV409" s="12"/>
      <c r="JNW409" s="12"/>
      <c r="JNX409" s="12"/>
      <c r="JNY409" s="12"/>
      <c r="JNZ409" s="12"/>
      <c r="JOA409" s="12"/>
      <c r="JOB409" s="12"/>
      <c r="JOC409" s="12"/>
      <c r="JOD409" s="12"/>
      <c r="JOE409" s="12"/>
      <c r="JOF409" s="12"/>
      <c r="JOG409" s="12"/>
      <c r="JOH409" s="12"/>
      <c r="JOI409" s="12"/>
      <c r="JOJ409" s="12"/>
      <c r="JOK409" s="12"/>
      <c r="JOL409" s="12"/>
      <c r="JOM409" s="12"/>
      <c r="JON409" s="12"/>
      <c r="JOO409" s="12"/>
      <c r="JOP409" s="12"/>
      <c r="JOQ409" s="12"/>
      <c r="JOR409" s="12"/>
      <c r="JOS409" s="12"/>
      <c r="JOT409" s="12"/>
      <c r="JOU409" s="12"/>
      <c r="JOV409" s="12"/>
      <c r="JOW409" s="12"/>
      <c r="JOX409" s="12"/>
      <c r="JOY409" s="12"/>
      <c r="JOZ409" s="12"/>
      <c r="JPA409" s="12"/>
      <c r="JPB409" s="12"/>
      <c r="JPC409" s="12"/>
      <c r="JPD409" s="12"/>
      <c r="JPE409" s="12"/>
      <c r="JPF409" s="12"/>
      <c r="JPG409" s="12"/>
      <c r="JPH409" s="12"/>
      <c r="JPI409" s="12"/>
      <c r="JPJ409" s="12"/>
      <c r="JPK409" s="12"/>
      <c r="JPL409" s="12"/>
      <c r="JPM409" s="12"/>
      <c r="JPN409" s="12"/>
      <c r="JPO409" s="12"/>
      <c r="JPP409" s="12"/>
      <c r="JPQ409" s="12"/>
      <c r="JPR409" s="12"/>
      <c r="JPS409" s="12"/>
      <c r="JPT409" s="12"/>
      <c r="JPU409" s="12"/>
      <c r="JPV409" s="12"/>
      <c r="JPW409" s="12"/>
      <c r="JPX409" s="12"/>
      <c r="JPY409" s="12"/>
      <c r="JPZ409" s="12"/>
      <c r="JQA409" s="12"/>
      <c r="JQB409" s="12"/>
      <c r="JQC409" s="12"/>
      <c r="JQD409" s="12"/>
      <c r="JQE409" s="12"/>
      <c r="JQF409" s="12"/>
      <c r="JQG409" s="12"/>
      <c r="JQH409" s="12"/>
      <c r="JQI409" s="12"/>
      <c r="JQJ409" s="12"/>
      <c r="JQK409" s="12"/>
      <c r="JQL409" s="12"/>
      <c r="JQM409" s="12"/>
      <c r="JQN409" s="12"/>
      <c r="JQO409" s="12"/>
      <c r="JQP409" s="12"/>
      <c r="JQQ409" s="12"/>
      <c r="JQR409" s="12"/>
      <c r="JQS409" s="12"/>
      <c r="JQT409" s="12"/>
      <c r="JQU409" s="12"/>
      <c r="JQV409" s="12"/>
      <c r="JQW409" s="12"/>
      <c r="JQX409" s="12"/>
      <c r="JQY409" s="12"/>
      <c r="JQZ409" s="12"/>
      <c r="JRA409" s="12"/>
      <c r="JRB409" s="12"/>
      <c r="JRC409" s="12"/>
      <c r="JRD409" s="12"/>
      <c r="JRE409" s="12"/>
      <c r="JRF409" s="12"/>
      <c r="JRG409" s="12"/>
      <c r="JRH409" s="12"/>
      <c r="JRI409" s="12"/>
      <c r="JRJ409" s="12"/>
      <c r="JRK409" s="12"/>
      <c r="JRL409" s="12"/>
      <c r="JRM409" s="12"/>
      <c r="JRN409" s="12"/>
      <c r="JRO409" s="12"/>
      <c r="JRP409" s="12"/>
      <c r="JRQ409" s="12"/>
      <c r="JRR409" s="12"/>
      <c r="JRS409" s="12"/>
      <c r="JRT409" s="12"/>
      <c r="JRU409" s="12"/>
      <c r="JRV409" s="12"/>
      <c r="JRW409" s="12"/>
      <c r="JRX409" s="12"/>
      <c r="JRY409" s="12"/>
      <c r="JRZ409" s="12"/>
      <c r="JSA409" s="12"/>
      <c r="JSB409" s="12"/>
      <c r="JSC409" s="12"/>
      <c r="JSD409" s="12"/>
      <c r="JSE409" s="12"/>
      <c r="JSF409" s="12"/>
      <c r="JSG409" s="12"/>
      <c r="JSH409" s="12"/>
      <c r="JSI409" s="12"/>
      <c r="JSJ409" s="12"/>
      <c r="JSK409" s="12"/>
      <c r="JSL409" s="12"/>
      <c r="JSM409" s="12"/>
      <c r="JSN409" s="12"/>
      <c r="JSO409" s="12"/>
      <c r="JSP409" s="12"/>
      <c r="JSQ409" s="12"/>
      <c r="JSR409" s="12"/>
      <c r="JSS409" s="12"/>
      <c r="JST409" s="12"/>
      <c r="JSU409" s="12"/>
      <c r="JSV409" s="12"/>
      <c r="JSW409" s="12"/>
      <c r="JSX409" s="12"/>
      <c r="JSY409" s="12"/>
      <c r="JSZ409" s="12"/>
      <c r="JTA409" s="12"/>
      <c r="JTB409" s="12"/>
      <c r="JTC409" s="12"/>
      <c r="JTD409" s="12"/>
      <c r="JTE409" s="12"/>
      <c r="JTF409" s="12"/>
      <c r="JTG409" s="12"/>
      <c r="JTH409" s="12"/>
      <c r="JTI409" s="12"/>
      <c r="JTJ409" s="12"/>
      <c r="JTK409" s="12"/>
      <c r="JTL409" s="12"/>
      <c r="JTM409" s="12"/>
      <c r="JTN409" s="12"/>
      <c r="JTO409" s="12"/>
      <c r="JTP409" s="12"/>
      <c r="JTQ409" s="12"/>
      <c r="JTR409" s="12"/>
      <c r="JTS409" s="12"/>
      <c r="JTT409" s="12"/>
      <c r="JTU409" s="12"/>
      <c r="JTV409" s="12"/>
      <c r="JTW409" s="12"/>
      <c r="JTX409" s="12"/>
      <c r="JTY409" s="12"/>
      <c r="JTZ409" s="12"/>
      <c r="JUA409" s="12"/>
      <c r="JUB409" s="12"/>
      <c r="JUC409" s="12"/>
      <c r="JUD409" s="12"/>
      <c r="JUE409" s="12"/>
      <c r="JUF409" s="12"/>
      <c r="JUG409" s="12"/>
      <c r="JUH409" s="12"/>
      <c r="JUI409" s="12"/>
      <c r="JUJ409" s="12"/>
      <c r="JUK409" s="12"/>
      <c r="JUL409" s="12"/>
      <c r="JUM409" s="12"/>
      <c r="JUN409" s="12"/>
      <c r="JUO409" s="12"/>
      <c r="JUP409" s="12"/>
      <c r="JUQ409" s="12"/>
      <c r="JUR409" s="12"/>
      <c r="JUS409" s="12"/>
      <c r="JUT409" s="12"/>
      <c r="JUU409" s="12"/>
      <c r="JUV409" s="12"/>
      <c r="JUW409" s="12"/>
      <c r="JUX409" s="12"/>
      <c r="JUY409" s="12"/>
      <c r="JUZ409" s="12"/>
      <c r="JVA409" s="12"/>
      <c r="JVB409" s="12"/>
      <c r="JVC409" s="12"/>
      <c r="JVD409" s="12"/>
      <c r="JVE409" s="12"/>
      <c r="JVF409" s="12"/>
      <c r="JVG409" s="12"/>
      <c r="JVH409" s="12"/>
      <c r="JVI409" s="12"/>
      <c r="JVJ409" s="12"/>
      <c r="JVK409" s="12"/>
      <c r="JVL409" s="12"/>
      <c r="JVM409" s="12"/>
      <c r="JVN409" s="12"/>
      <c r="JVO409" s="12"/>
      <c r="JVP409" s="12"/>
      <c r="JVQ409" s="12"/>
      <c r="JVR409" s="12"/>
      <c r="JVS409" s="12"/>
      <c r="JVT409" s="12"/>
      <c r="JVU409" s="12"/>
      <c r="JVV409" s="12"/>
      <c r="JVW409" s="12"/>
      <c r="JVX409" s="12"/>
      <c r="JVY409" s="12"/>
      <c r="JVZ409" s="12"/>
      <c r="JWA409" s="12"/>
      <c r="JWB409" s="12"/>
      <c r="JWC409" s="12"/>
      <c r="JWD409" s="12"/>
      <c r="JWE409" s="12"/>
      <c r="JWF409" s="12"/>
      <c r="JWG409" s="12"/>
      <c r="JWH409" s="12"/>
      <c r="JWI409" s="12"/>
      <c r="JWJ409" s="12"/>
      <c r="JWK409" s="12"/>
      <c r="JWL409" s="12"/>
      <c r="JWM409" s="12"/>
      <c r="JWN409" s="12"/>
      <c r="JWO409" s="12"/>
      <c r="JWP409" s="12"/>
      <c r="JWQ409" s="12"/>
      <c r="JWR409" s="12"/>
      <c r="JWS409" s="12"/>
      <c r="JWT409" s="12"/>
      <c r="JWU409" s="12"/>
      <c r="JWV409" s="12"/>
      <c r="JWW409" s="12"/>
      <c r="JWX409" s="12"/>
      <c r="JWY409" s="12"/>
      <c r="JWZ409" s="12"/>
      <c r="JXA409" s="12"/>
      <c r="JXB409" s="12"/>
      <c r="JXC409" s="12"/>
      <c r="JXD409" s="12"/>
      <c r="JXE409" s="12"/>
      <c r="JXF409" s="12"/>
      <c r="JXG409" s="12"/>
      <c r="JXH409" s="12"/>
      <c r="JXI409" s="12"/>
      <c r="JXJ409" s="12"/>
      <c r="JXK409" s="12"/>
      <c r="JXL409" s="12"/>
      <c r="JXM409" s="12"/>
      <c r="JXN409" s="12"/>
      <c r="JXO409" s="12"/>
      <c r="JXP409" s="12"/>
      <c r="JXQ409" s="12"/>
      <c r="JXR409" s="12"/>
      <c r="JXS409" s="12"/>
      <c r="JXT409" s="12"/>
      <c r="JXU409" s="12"/>
      <c r="JXV409" s="12"/>
      <c r="JXW409" s="12"/>
      <c r="JXX409" s="12"/>
      <c r="JXY409" s="12"/>
      <c r="JXZ409" s="12"/>
      <c r="JYA409" s="12"/>
      <c r="JYB409" s="12"/>
      <c r="JYC409" s="12"/>
      <c r="JYD409" s="12"/>
      <c r="JYE409" s="12"/>
      <c r="JYF409" s="12"/>
      <c r="JYG409" s="12"/>
      <c r="JYH409" s="12"/>
      <c r="JYI409" s="12"/>
      <c r="JYJ409" s="12"/>
      <c r="JYK409" s="12"/>
      <c r="JYL409" s="12"/>
      <c r="JYM409" s="12"/>
      <c r="JYN409" s="12"/>
      <c r="JYO409" s="12"/>
      <c r="JYP409" s="12"/>
      <c r="JYQ409" s="12"/>
      <c r="JYR409" s="12"/>
      <c r="JYS409" s="12"/>
      <c r="JYT409" s="12"/>
      <c r="JYU409" s="12"/>
      <c r="JYV409" s="12"/>
      <c r="JYW409" s="12"/>
      <c r="JYX409" s="12"/>
      <c r="JYY409" s="12"/>
      <c r="JYZ409" s="12"/>
      <c r="JZA409" s="12"/>
      <c r="JZB409" s="12"/>
      <c r="JZC409" s="12"/>
      <c r="JZD409" s="12"/>
      <c r="JZE409" s="12"/>
      <c r="JZF409" s="12"/>
      <c r="JZG409" s="12"/>
      <c r="JZH409" s="12"/>
      <c r="JZI409" s="12"/>
      <c r="JZJ409" s="12"/>
      <c r="JZK409" s="12"/>
      <c r="JZL409" s="12"/>
      <c r="JZM409" s="12"/>
      <c r="JZN409" s="12"/>
      <c r="JZO409" s="12"/>
      <c r="JZP409" s="12"/>
      <c r="JZQ409" s="12"/>
      <c r="JZR409" s="12"/>
      <c r="JZS409" s="12"/>
      <c r="JZT409" s="12"/>
      <c r="JZU409" s="12"/>
      <c r="JZV409" s="12"/>
      <c r="JZW409" s="12"/>
      <c r="JZX409" s="12"/>
      <c r="JZY409" s="12"/>
      <c r="JZZ409" s="12"/>
      <c r="KAA409" s="12"/>
      <c r="KAB409" s="12"/>
      <c r="KAC409" s="12"/>
      <c r="KAD409" s="12"/>
      <c r="KAE409" s="12"/>
      <c r="KAF409" s="12"/>
      <c r="KAG409" s="12"/>
      <c r="KAH409" s="12"/>
      <c r="KAI409" s="12"/>
      <c r="KAJ409" s="12"/>
      <c r="KAK409" s="12"/>
      <c r="KAL409" s="12"/>
      <c r="KAM409" s="12"/>
      <c r="KAN409" s="12"/>
      <c r="KAO409" s="12"/>
      <c r="KAP409" s="12"/>
      <c r="KAQ409" s="12"/>
      <c r="KAR409" s="12"/>
      <c r="KAS409" s="12"/>
      <c r="KAT409" s="12"/>
      <c r="KAU409" s="12"/>
      <c r="KAV409" s="12"/>
      <c r="KAW409" s="12"/>
      <c r="KAX409" s="12"/>
      <c r="KAY409" s="12"/>
      <c r="KAZ409" s="12"/>
      <c r="KBA409" s="12"/>
      <c r="KBB409" s="12"/>
      <c r="KBC409" s="12"/>
      <c r="KBD409" s="12"/>
      <c r="KBE409" s="12"/>
      <c r="KBF409" s="12"/>
      <c r="KBG409" s="12"/>
      <c r="KBH409" s="12"/>
      <c r="KBI409" s="12"/>
      <c r="KBJ409" s="12"/>
      <c r="KBK409" s="12"/>
      <c r="KBL409" s="12"/>
      <c r="KBM409" s="12"/>
      <c r="KBN409" s="12"/>
      <c r="KBO409" s="12"/>
      <c r="KBP409" s="12"/>
      <c r="KBQ409" s="12"/>
      <c r="KBR409" s="12"/>
      <c r="KBS409" s="12"/>
      <c r="KBT409" s="12"/>
      <c r="KBU409" s="12"/>
      <c r="KBV409" s="12"/>
      <c r="KBW409" s="12"/>
      <c r="KBX409" s="12"/>
      <c r="KBY409" s="12"/>
      <c r="KBZ409" s="12"/>
      <c r="KCA409" s="12"/>
      <c r="KCB409" s="12"/>
      <c r="KCC409" s="12"/>
      <c r="KCD409" s="12"/>
      <c r="KCE409" s="12"/>
      <c r="KCF409" s="12"/>
      <c r="KCG409" s="12"/>
      <c r="KCH409" s="12"/>
      <c r="KCI409" s="12"/>
      <c r="KCJ409" s="12"/>
      <c r="KCK409" s="12"/>
      <c r="KCL409" s="12"/>
      <c r="KCM409" s="12"/>
      <c r="KCN409" s="12"/>
      <c r="KCO409" s="12"/>
      <c r="KCP409" s="12"/>
      <c r="KCQ409" s="12"/>
      <c r="KCR409" s="12"/>
      <c r="KCS409" s="12"/>
      <c r="KCT409" s="12"/>
      <c r="KCU409" s="12"/>
      <c r="KCV409" s="12"/>
      <c r="KCW409" s="12"/>
      <c r="KCX409" s="12"/>
      <c r="KCY409" s="12"/>
      <c r="KCZ409" s="12"/>
      <c r="KDA409" s="12"/>
      <c r="KDB409" s="12"/>
      <c r="KDC409" s="12"/>
      <c r="KDD409" s="12"/>
      <c r="KDE409" s="12"/>
      <c r="KDF409" s="12"/>
      <c r="KDG409" s="12"/>
      <c r="KDH409" s="12"/>
      <c r="KDI409" s="12"/>
      <c r="KDJ409" s="12"/>
      <c r="KDK409" s="12"/>
      <c r="KDL409" s="12"/>
      <c r="KDM409" s="12"/>
      <c r="KDN409" s="12"/>
      <c r="KDO409" s="12"/>
      <c r="KDP409" s="12"/>
      <c r="KDQ409" s="12"/>
      <c r="KDR409" s="12"/>
      <c r="KDS409" s="12"/>
      <c r="KDT409" s="12"/>
      <c r="KDU409" s="12"/>
      <c r="KDV409" s="12"/>
      <c r="KDW409" s="12"/>
      <c r="KDX409" s="12"/>
      <c r="KDY409" s="12"/>
      <c r="KDZ409" s="12"/>
      <c r="KEA409" s="12"/>
      <c r="KEB409" s="12"/>
      <c r="KEC409" s="12"/>
      <c r="KED409" s="12"/>
      <c r="KEE409" s="12"/>
      <c r="KEF409" s="12"/>
      <c r="KEG409" s="12"/>
      <c r="KEH409" s="12"/>
      <c r="KEI409" s="12"/>
      <c r="KEJ409" s="12"/>
      <c r="KEK409" s="12"/>
      <c r="KEL409" s="12"/>
      <c r="KEM409" s="12"/>
      <c r="KEN409" s="12"/>
      <c r="KEO409" s="12"/>
      <c r="KEP409" s="12"/>
      <c r="KEQ409" s="12"/>
      <c r="KER409" s="12"/>
      <c r="KES409" s="12"/>
      <c r="KET409" s="12"/>
      <c r="KEU409" s="12"/>
      <c r="KEV409" s="12"/>
      <c r="KEW409" s="12"/>
      <c r="KEX409" s="12"/>
      <c r="KEY409" s="12"/>
      <c r="KEZ409" s="12"/>
      <c r="KFA409" s="12"/>
      <c r="KFB409" s="12"/>
      <c r="KFC409" s="12"/>
      <c r="KFD409" s="12"/>
      <c r="KFE409" s="12"/>
      <c r="KFF409" s="12"/>
      <c r="KFG409" s="12"/>
      <c r="KFH409" s="12"/>
      <c r="KFI409" s="12"/>
      <c r="KFJ409" s="12"/>
      <c r="KFK409" s="12"/>
      <c r="KFL409" s="12"/>
      <c r="KFM409" s="12"/>
      <c r="KFN409" s="12"/>
      <c r="KFO409" s="12"/>
      <c r="KFP409" s="12"/>
      <c r="KFQ409" s="12"/>
      <c r="KFR409" s="12"/>
      <c r="KFS409" s="12"/>
      <c r="KFT409" s="12"/>
      <c r="KFU409" s="12"/>
      <c r="KFV409" s="12"/>
      <c r="KFW409" s="12"/>
      <c r="KFX409" s="12"/>
      <c r="KFY409" s="12"/>
      <c r="KFZ409" s="12"/>
      <c r="KGA409" s="12"/>
      <c r="KGB409" s="12"/>
      <c r="KGC409" s="12"/>
      <c r="KGD409" s="12"/>
      <c r="KGE409" s="12"/>
      <c r="KGF409" s="12"/>
      <c r="KGG409" s="12"/>
      <c r="KGH409" s="12"/>
      <c r="KGI409" s="12"/>
      <c r="KGJ409" s="12"/>
      <c r="KGK409" s="12"/>
      <c r="KGL409" s="12"/>
      <c r="KGM409" s="12"/>
      <c r="KGN409" s="12"/>
      <c r="KGO409" s="12"/>
      <c r="KGP409" s="12"/>
      <c r="KGQ409" s="12"/>
      <c r="KGR409" s="12"/>
      <c r="KGS409" s="12"/>
      <c r="KGT409" s="12"/>
      <c r="KGU409" s="12"/>
      <c r="KGV409" s="12"/>
      <c r="KGW409" s="12"/>
      <c r="KGX409" s="12"/>
      <c r="KGY409" s="12"/>
      <c r="KGZ409" s="12"/>
      <c r="KHA409" s="12"/>
      <c r="KHB409" s="12"/>
      <c r="KHC409" s="12"/>
      <c r="KHD409" s="12"/>
      <c r="KHE409" s="12"/>
      <c r="KHF409" s="12"/>
      <c r="KHG409" s="12"/>
      <c r="KHH409" s="12"/>
      <c r="KHI409" s="12"/>
      <c r="KHJ409" s="12"/>
      <c r="KHK409" s="12"/>
      <c r="KHL409" s="12"/>
      <c r="KHM409" s="12"/>
      <c r="KHN409" s="12"/>
      <c r="KHO409" s="12"/>
      <c r="KHP409" s="12"/>
      <c r="KHQ409" s="12"/>
      <c r="KHR409" s="12"/>
      <c r="KHS409" s="12"/>
      <c r="KHT409" s="12"/>
      <c r="KHU409" s="12"/>
      <c r="KHV409" s="12"/>
      <c r="KHW409" s="12"/>
      <c r="KHX409" s="12"/>
      <c r="KHY409" s="12"/>
      <c r="KHZ409" s="12"/>
      <c r="KIA409" s="12"/>
      <c r="KIB409" s="12"/>
      <c r="KIC409" s="12"/>
      <c r="KID409" s="12"/>
      <c r="KIE409" s="12"/>
      <c r="KIF409" s="12"/>
      <c r="KIG409" s="12"/>
      <c r="KIH409" s="12"/>
      <c r="KII409" s="12"/>
      <c r="KIJ409" s="12"/>
      <c r="KIK409" s="12"/>
      <c r="KIL409" s="12"/>
      <c r="KIM409" s="12"/>
      <c r="KIN409" s="12"/>
      <c r="KIO409" s="12"/>
      <c r="KIP409" s="12"/>
      <c r="KIQ409" s="12"/>
      <c r="KIR409" s="12"/>
      <c r="KIS409" s="12"/>
      <c r="KIT409" s="12"/>
      <c r="KIU409" s="12"/>
      <c r="KIV409" s="12"/>
      <c r="KIW409" s="12"/>
      <c r="KIX409" s="12"/>
      <c r="KIY409" s="12"/>
      <c r="KIZ409" s="12"/>
      <c r="KJA409" s="12"/>
      <c r="KJB409" s="12"/>
      <c r="KJC409" s="12"/>
      <c r="KJD409" s="12"/>
      <c r="KJE409" s="12"/>
      <c r="KJF409" s="12"/>
      <c r="KJG409" s="12"/>
      <c r="KJH409" s="12"/>
      <c r="KJI409" s="12"/>
      <c r="KJJ409" s="12"/>
      <c r="KJK409" s="12"/>
      <c r="KJL409" s="12"/>
      <c r="KJM409" s="12"/>
      <c r="KJN409" s="12"/>
      <c r="KJO409" s="12"/>
      <c r="KJP409" s="12"/>
      <c r="KJQ409" s="12"/>
      <c r="KJR409" s="12"/>
      <c r="KJS409" s="12"/>
      <c r="KJT409" s="12"/>
      <c r="KJU409" s="12"/>
      <c r="KJV409" s="12"/>
      <c r="KJW409" s="12"/>
      <c r="KJX409" s="12"/>
      <c r="KJY409" s="12"/>
      <c r="KJZ409" s="12"/>
      <c r="KKA409" s="12"/>
      <c r="KKB409" s="12"/>
      <c r="KKC409" s="12"/>
      <c r="KKD409" s="12"/>
      <c r="KKE409" s="12"/>
      <c r="KKF409" s="12"/>
      <c r="KKG409" s="12"/>
      <c r="KKH409" s="12"/>
      <c r="KKI409" s="12"/>
      <c r="KKJ409" s="12"/>
      <c r="KKK409" s="12"/>
      <c r="KKL409" s="12"/>
      <c r="KKM409" s="12"/>
      <c r="KKN409" s="12"/>
      <c r="KKO409" s="12"/>
      <c r="KKP409" s="12"/>
      <c r="KKQ409" s="12"/>
      <c r="KKR409" s="12"/>
      <c r="KKS409" s="12"/>
      <c r="KKT409" s="12"/>
      <c r="KKU409" s="12"/>
      <c r="KKV409" s="12"/>
      <c r="KKW409" s="12"/>
      <c r="KKX409" s="12"/>
      <c r="KKY409" s="12"/>
      <c r="KKZ409" s="12"/>
      <c r="KLA409" s="12"/>
      <c r="KLB409" s="12"/>
      <c r="KLC409" s="12"/>
      <c r="KLD409" s="12"/>
      <c r="KLE409" s="12"/>
      <c r="KLF409" s="12"/>
      <c r="KLG409" s="12"/>
      <c r="KLH409" s="12"/>
      <c r="KLI409" s="12"/>
      <c r="KLJ409" s="12"/>
      <c r="KLK409" s="12"/>
      <c r="KLL409" s="12"/>
      <c r="KLM409" s="12"/>
      <c r="KLN409" s="12"/>
      <c r="KLO409" s="12"/>
      <c r="KLP409" s="12"/>
      <c r="KLQ409" s="12"/>
      <c r="KLR409" s="12"/>
      <c r="KLS409" s="12"/>
      <c r="KLT409" s="12"/>
      <c r="KLU409" s="12"/>
      <c r="KLV409" s="12"/>
      <c r="KLW409" s="12"/>
      <c r="KLX409" s="12"/>
      <c r="KLY409" s="12"/>
      <c r="KLZ409" s="12"/>
      <c r="KMA409" s="12"/>
      <c r="KMB409" s="12"/>
      <c r="KMC409" s="12"/>
      <c r="KMD409" s="12"/>
      <c r="KME409" s="12"/>
      <c r="KMF409" s="12"/>
      <c r="KMG409" s="12"/>
      <c r="KMH409" s="12"/>
      <c r="KMI409" s="12"/>
      <c r="KMJ409" s="12"/>
      <c r="KMK409" s="12"/>
      <c r="KML409" s="12"/>
      <c r="KMM409" s="12"/>
      <c r="KMN409" s="12"/>
      <c r="KMO409" s="12"/>
      <c r="KMP409" s="12"/>
      <c r="KMQ409" s="12"/>
      <c r="KMR409" s="12"/>
      <c r="KMS409" s="12"/>
      <c r="KMT409" s="12"/>
      <c r="KMU409" s="12"/>
      <c r="KMV409" s="12"/>
      <c r="KMW409" s="12"/>
      <c r="KMX409" s="12"/>
      <c r="KMY409" s="12"/>
      <c r="KMZ409" s="12"/>
      <c r="KNA409" s="12"/>
      <c r="KNB409" s="12"/>
      <c r="KNC409" s="12"/>
      <c r="KND409" s="12"/>
      <c r="KNE409" s="12"/>
      <c r="KNF409" s="12"/>
      <c r="KNG409" s="12"/>
      <c r="KNH409" s="12"/>
      <c r="KNI409" s="12"/>
      <c r="KNJ409" s="12"/>
      <c r="KNK409" s="12"/>
      <c r="KNL409" s="12"/>
      <c r="KNM409" s="12"/>
      <c r="KNN409" s="12"/>
      <c r="KNO409" s="12"/>
      <c r="KNP409" s="12"/>
      <c r="KNQ409" s="12"/>
      <c r="KNR409" s="12"/>
      <c r="KNS409" s="12"/>
      <c r="KNT409" s="12"/>
      <c r="KNU409" s="12"/>
      <c r="KNV409" s="12"/>
      <c r="KNW409" s="12"/>
      <c r="KNX409" s="12"/>
      <c r="KNY409" s="12"/>
      <c r="KNZ409" s="12"/>
      <c r="KOA409" s="12"/>
      <c r="KOB409" s="12"/>
      <c r="KOC409" s="12"/>
      <c r="KOD409" s="12"/>
      <c r="KOE409" s="12"/>
      <c r="KOF409" s="12"/>
      <c r="KOG409" s="12"/>
      <c r="KOH409" s="12"/>
      <c r="KOI409" s="12"/>
      <c r="KOJ409" s="12"/>
      <c r="KOK409" s="12"/>
      <c r="KOL409" s="12"/>
      <c r="KOM409" s="12"/>
      <c r="KON409" s="12"/>
      <c r="KOO409" s="12"/>
      <c r="KOP409" s="12"/>
      <c r="KOQ409" s="12"/>
      <c r="KOR409" s="12"/>
      <c r="KOS409" s="12"/>
      <c r="KOT409" s="12"/>
      <c r="KOU409" s="12"/>
      <c r="KOV409" s="12"/>
      <c r="KOW409" s="12"/>
      <c r="KOX409" s="12"/>
      <c r="KOY409" s="12"/>
      <c r="KOZ409" s="12"/>
      <c r="KPA409" s="12"/>
      <c r="KPB409" s="12"/>
      <c r="KPC409" s="12"/>
      <c r="KPD409" s="12"/>
      <c r="KPE409" s="12"/>
      <c r="KPF409" s="12"/>
      <c r="KPG409" s="12"/>
      <c r="KPH409" s="12"/>
      <c r="KPI409" s="12"/>
      <c r="KPJ409" s="12"/>
      <c r="KPK409" s="12"/>
      <c r="KPL409" s="12"/>
      <c r="KPM409" s="12"/>
      <c r="KPN409" s="12"/>
      <c r="KPO409" s="12"/>
      <c r="KPP409" s="12"/>
      <c r="KPQ409" s="12"/>
      <c r="KPR409" s="12"/>
      <c r="KPS409" s="12"/>
      <c r="KPT409" s="12"/>
      <c r="KPU409" s="12"/>
      <c r="KPV409" s="12"/>
      <c r="KPW409" s="12"/>
      <c r="KPX409" s="12"/>
      <c r="KPY409" s="12"/>
      <c r="KPZ409" s="12"/>
      <c r="KQA409" s="12"/>
      <c r="KQB409" s="12"/>
      <c r="KQC409" s="12"/>
      <c r="KQD409" s="12"/>
      <c r="KQE409" s="12"/>
      <c r="KQF409" s="12"/>
      <c r="KQG409" s="12"/>
      <c r="KQH409" s="12"/>
      <c r="KQI409" s="12"/>
      <c r="KQJ409" s="12"/>
      <c r="KQK409" s="12"/>
      <c r="KQL409" s="12"/>
      <c r="KQM409" s="12"/>
      <c r="KQN409" s="12"/>
      <c r="KQO409" s="12"/>
      <c r="KQP409" s="12"/>
      <c r="KQQ409" s="12"/>
      <c r="KQR409" s="12"/>
      <c r="KQS409" s="12"/>
      <c r="KQT409" s="12"/>
      <c r="KQU409" s="12"/>
      <c r="KQV409" s="12"/>
      <c r="KQW409" s="12"/>
      <c r="KQX409" s="12"/>
      <c r="KQY409" s="12"/>
      <c r="KQZ409" s="12"/>
      <c r="KRA409" s="12"/>
      <c r="KRB409" s="12"/>
      <c r="KRC409" s="12"/>
      <c r="KRD409" s="12"/>
      <c r="KRE409" s="12"/>
      <c r="KRF409" s="12"/>
      <c r="KRG409" s="12"/>
      <c r="KRH409" s="12"/>
      <c r="KRI409" s="12"/>
      <c r="KRJ409" s="12"/>
      <c r="KRK409" s="12"/>
      <c r="KRL409" s="12"/>
      <c r="KRM409" s="12"/>
      <c r="KRN409" s="12"/>
      <c r="KRO409" s="12"/>
      <c r="KRP409" s="12"/>
      <c r="KRQ409" s="12"/>
      <c r="KRR409" s="12"/>
      <c r="KRS409" s="12"/>
      <c r="KRT409" s="12"/>
      <c r="KRU409" s="12"/>
      <c r="KRV409" s="12"/>
      <c r="KRW409" s="12"/>
      <c r="KRX409" s="12"/>
      <c r="KRY409" s="12"/>
      <c r="KRZ409" s="12"/>
      <c r="KSA409" s="12"/>
      <c r="KSB409" s="12"/>
      <c r="KSC409" s="12"/>
      <c r="KSD409" s="12"/>
      <c r="KSE409" s="12"/>
      <c r="KSF409" s="12"/>
      <c r="KSG409" s="12"/>
      <c r="KSH409" s="12"/>
      <c r="KSI409" s="12"/>
      <c r="KSJ409" s="12"/>
      <c r="KSK409" s="12"/>
      <c r="KSL409" s="12"/>
      <c r="KSM409" s="12"/>
      <c r="KSN409" s="12"/>
      <c r="KSO409" s="12"/>
      <c r="KSP409" s="12"/>
      <c r="KSQ409" s="12"/>
      <c r="KSR409" s="12"/>
      <c r="KSS409" s="12"/>
      <c r="KST409" s="12"/>
      <c r="KSU409" s="12"/>
      <c r="KSV409" s="12"/>
      <c r="KSW409" s="12"/>
      <c r="KSX409" s="12"/>
      <c r="KSY409" s="12"/>
      <c r="KSZ409" s="12"/>
      <c r="KTA409" s="12"/>
      <c r="KTB409" s="12"/>
      <c r="KTC409" s="12"/>
      <c r="KTD409" s="12"/>
      <c r="KTE409" s="12"/>
      <c r="KTF409" s="12"/>
      <c r="KTG409" s="12"/>
      <c r="KTH409" s="12"/>
      <c r="KTI409" s="12"/>
      <c r="KTJ409" s="12"/>
      <c r="KTK409" s="12"/>
      <c r="KTL409" s="12"/>
      <c r="KTM409" s="12"/>
      <c r="KTN409" s="12"/>
      <c r="KTO409" s="12"/>
      <c r="KTP409" s="12"/>
      <c r="KTQ409" s="12"/>
      <c r="KTR409" s="12"/>
      <c r="KTS409" s="12"/>
      <c r="KTT409" s="12"/>
      <c r="KTU409" s="12"/>
      <c r="KTV409" s="12"/>
      <c r="KTW409" s="12"/>
      <c r="KTX409" s="12"/>
      <c r="KTY409" s="12"/>
      <c r="KTZ409" s="12"/>
      <c r="KUA409" s="12"/>
      <c r="KUB409" s="12"/>
      <c r="KUC409" s="12"/>
      <c r="KUD409" s="12"/>
      <c r="KUE409" s="12"/>
      <c r="KUF409" s="12"/>
      <c r="KUG409" s="12"/>
      <c r="KUH409" s="12"/>
      <c r="KUI409" s="12"/>
      <c r="KUJ409" s="12"/>
      <c r="KUK409" s="12"/>
      <c r="KUL409" s="12"/>
      <c r="KUM409" s="12"/>
      <c r="KUN409" s="12"/>
      <c r="KUO409" s="12"/>
      <c r="KUP409" s="12"/>
      <c r="KUQ409" s="12"/>
      <c r="KUR409" s="12"/>
      <c r="KUS409" s="12"/>
      <c r="KUT409" s="12"/>
      <c r="KUU409" s="12"/>
      <c r="KUV409" s="12"/>
      <c r="KUW409" s="12"/>
      <c r="KUX409" s="12"/>
      <c r="KUY409" s="12"/>
      <c r="KUZ409" s="12"/>
      <c r="KVA409" s="12"/>
      <c r="KVB409" s="12"/>
      <c r="KVC409" s="12"/>
      <c r="KVD409" s="12"/>
      <c r="KVE409" s="12"/>
      <c r="KVF409" s="12"/>
      <c r="KVG409" s="12"/>
      <c r="KVH409" s="12"/>
      <c r="KVI409" s="12"/>
      <c r="KVJ409" s="12"/>
      <c r="KVK409" s="12"/>
      <c r="KVL409" s="12"/>
      <c r="KVM409" s="12"/>
      <c r="KVN409" s="12"/>
      <c r="KVO409" s="12"/>
      <c r="KVP409" s="12"/>
      <c r="KVQ409" s="12"/>
      <c r="KVR409" s="12"/>
      <c r="KVS409" s="12"/>
      <c r="KVT409" s="12"/>
      <c r="KVU409" s="12"/>
      <c r="KVV409" s="12"/>
      <c r="KVW409" s="12"/>
      <c r="KVX409" s="12"/>
      <c r="KVY409" s="12"/>
      <c r="KVZ409" s="12"/>
      <c r="KWA409" s="12"/>
      <c r="KWB409" s="12"/>
      <c r="KWC409" s="12"/>
      <c r="KWD409" s="12"/>
      <c r="KWE409" s="12"/>
      <c r="KWF409" s="12"/>
      <c r="KWG409" s="12"/>
      <c r="KWH409" s="12"/>
      <c r="KWI409" s="12"/>
      <c r="KWJ409" s="12"/>
      <c r="KWK409" s="12"/>
      <c r="KWL409" s="12"/>
      <c r="KWM409" s="12"/>
      <c r="KWN409" s="12"/>
      <c r="KWO409" s="12"/>
      <c r="KWP409" s="12"/>
      <c r="KWQ409" s="12"/>
      <c r="KWR409" s="12"/>
      <c r="KWS409" s="12"/>
      <c r="KWT409" s="12"/>
      <c r="KWU409" s="12"/>
      <c r="KWV409" s="12"/>
      <c r="KWW409" s="12"/>
      <c r="KWX409" s="12"/>
      <c r="KWY409" s="12"/>
      <c r="KWZ409" s="12"/>
      <c r="KXA409" s="12"/>
      <c r="KXB409" s="12"/>
      <c r="KXC409" s="12"/>
      <c r="KXD409" s="12"/>
      <c r="KXE409" s="12"/>
      <c r="KXF409" s="12"/>
      <c r="KXG409" s="12"/>
      <c r="KXH409" s="12"/>
      <c r="KXI409" s="12"/>
      <c r="KXJ409" s="12"/>
      <c r="KXK409" s="12"/>
      <c r="KXL409" s="12"/>
      <c r="KXM409" s="12"/>
      <c r="KXN409" s="12"/>
      <c r="KXO409" s="12"/>
      <c r="KXP409" s="12"/>
      <c r="KXQ409" s="12"/>
      <c r="KXR409" s="12"/>
      <c r="KXS409" s="12"/>
      <c r="KXT409" s="12"/>
      <c r="KXU409" s="12"/>
      <c r="KXV409" s="12"/>
      <c r="KXW409" s="12"/>
      <c r="KXX409" s="12"/>
      <c r="KXY409" s="12"/>
      <c r="KXZ409" s="12"/>
      <c r="KYA409" s="12"/>
      <c r="KYB409" s="12"/>
      <c r="KYC409" s="12"/>
      <c r="KYD409" s="12"/>
      <c r="KYE409" s="12"/>
      <c r="KYF409" s="12"/>
      <c r="KYG409" s="12"/>
      <c r="KYH409" s="12"/>
      <c r="KYI409" s="12"/>
      <c r="KYJ409" s="12"/>
      <c r="KYK409" s="12"/>
      <c r="KYL409" s="12"/>
      <c r="KYM409" s="12"/>
      <c r="KYN409" s="12"/>
      <c r="KYO409" s="12"/>
      <c r="KYP409" s="12"/>
      <c r="KYQ409" s="12"/>
      <c r="KYR409" s="12"/>
      <c r="KYS409" s="12"/>
      <c r="KYT409" s="12"/>
      <c r="KYU409" s="12"/>
      <c r="KYV409" s="12"/>
      <c r="KYW409" s="12"/>
      <c r="KYX409" s="12"/>
      <c r="KYY409" s="12"/>
      <c r="KYZ409" s="12"/>
      <c r="KZA409" s="12"/>
      <c r="KZB409" s="12"/>
      <c r="KZC409" s="12"/>
      <c r="KZD409" s="12"/>
      <c r="KZE409" s="12"/>
      <c r="KZF409" s="12"/>
      <c r="KZG409" s="12"/>
      <c r="KZH409" s="12"/>
      <c r="KZI409" s="12"/>
      <c r="KZJ409" s="12"/>
      <c r="KZK409" s="12"/>
      <c r="KZL409" s="12"/>
      <c r="KZM409" s="12"/>
      <c r="KZN409" s="12"/>
      <c r="KZO409" s="12"/>
      <c r="KZP409" s="12"/>
      <c r="KZQ409" s="12"/>
      <c r="KZR409" s="12"/>
      <c r="KZS409" s="12"/>
      <c r="KZT409" s="12"/>
      <c r="KZU409" s="12"/>
      <c r="KZV409" s="12"/>
      <c r="KZW409" s="12"/>
      <c r="KZX409" s="12"/>
      <c r="KZY409" s="12"/>
      <c r="KZZ409" s="12"/>
      <c r="LAA409" s="12"/>
      <c r="LAB409" s="12"/>
      <c r="LAC409" s="12"/>
      <c r="LAD409" s="12"/>
      <c r="LAE409" s="12"/>
      <c r="LAF409" s="12"/>
      <c r="LAG409" s="12"/>
      <c r="LAH409" s="12"/>
      <c r="LAI409" s="12"/>
      <c r="LAJ409" s="12"/>
      <c r="LAK409" s="12"/>
      <c r="LAL409" s="12"/>
      <c r="LAM409" s="12"/>
      <c r="LAN409" s="12"/>
      <c r="LAO409" s="12"/>
      <c r="LAP409" s="12"/>
      <c r="LAQ409" s="12"/>
      <c r="LAR409" s="12"/>
      <c r="LAS409" s="12"/>
      <c r="LAT409" s="12"/>
      <c r="LAU409" s="12"/>
      <c r="LAV409" s="12"/>
      <c r="LAW409" s="12"/>
      <c r="LAX409" s="12"/>
      <c r="LAY409" s="12"/>
      <c r="LAZ409" s="12"/>
      <c r="LBA409" s="12"/>
      <c r="LBB409" s="12"/>
      <c r="LBC409" s="12"/>
      <c r="LBD409" s="12"/>
      <c r="LBE409" s="12"/>
      <c r="LBF409" s="12"/>
      <c r="LBG409" s="12"/>
      <c r="LBH409" s="12"/>
      <c r="LBI409" s="12"/>
      <c r="LBJ409" s="12"/>
      <c r="LBK409" s="12"/>
      <c r="LBL409" s="12"/>
      <c r="LBM409" s="12"/>
      <c r="LBN409" s="12"/>
      <c r="LBO409" s="12"/>
      <c r="LBP409" s="12"/>
      <c r="LBQ409" s="12"/>
      <c r="LBR409" s="12"/>
      <c r="LBS409" s="12"/>
      <c r="LBT409" s="12"/>
      <c r="LBU409" s="12"/>
      <c r="LBV409" s="12"/>
      <c r="LBW409" s="12"/>
      <c r="LBX409" s="12"/>
      <c r="LBY409" s="12"/>
      <c r="LBZ409" s="12"/>
      <c r="LCA409" s="12"/>
      <c r="LCB409" s="12"/>
      <c r="LCC409" s="12"/>
      <c r="LCD409" s="12"/>
      <c r="LCE409" s="12"/>
      <c r="LCF409" s="12"/>
      <c r="LCG409" s="12"/>
      <c r="LCH409" s="12"/>
      <c r="LCI409" s="12"/>
      <c r="LCJ409" s="12"/>
      <c r="LCK409" s="12"/>
      <c r="LCL409" s="12"/>
      <c r="LCM409" s="12"/>
      <c r="LCN409" s="12"/>
      <c r="LCO409" s="12"/>
      <c r="LCP409" s="12"/>
      <c r="LCQ409" s="12"/>
      <c r="LCR409" s="12"/>
      <c r="LCS409" s="12"/>
      <c r="LCT409" s="12"/>
      <c r="LCU409" s="12"/>
      <c r="LCV409" s="12"/>
      <c r="LCW409" s="12"/>
      <c r="LCX409" s="12"/>
      <c r="LCY409" s="12"/>
      <c r="LCZ409" s="12"/>
      <c r="LDA409" s="12"/>
      <c r="LDB409" s="12"/>
      <c r="LDC409" s="12"/>
      <c r="LDD409" s="12"/>
      <c r="LDE409" s="12"/>
      <c r="LDF409" s="12"/>
      <c r="LDG409" s="12"/>
      <c r="LDH409" s="12"/>
      <c r="LDI409" s="12"/>
      <c r="LDJ409" s="12"/>
      <c r="LDK409" s="12"/>
      <c r="LDL409" s="12"/>
      <c r="LDM409" s="12"/>
      <c r="LDN409" s="12"/>
      <c r="LDO409" s="12"/>
      <c r="LDP409" s="12"/>
      <c r="LDQ409" s="12"/>
      <c r="LDR409" s="12"/>
      <c r="LDS409" s="12"/>
      <c r="LDT409" s="12"/>
      <c r="LDU409" s="12"/>
      <c r="LDV409" s="12"/>
      <c r="LDW409" s="12"/>
      <c r="LDX409" s="12"/>
      <c r="LDY409" s="12"/>
      <c r="LDZ409" s="12"/>
      <c r="LEA409" s="12"/>
      <c r="LEB409" s="12"/>
      <c r="LEC409" s="12"/>
      <c r="LED409" s="12"/>
      <c r="LEE409" s="12"/>
      <c r="LEF409" s="12"/>
      <c r="LEG409" s="12"/>
      <c r="LEH409" s="12"/>
      <c r="LEI409" s="12"/>
      <c r="LEJ409" s="12"/>
      <c r="LEK409" s="12"/>
      <c r="LEL409" s="12"/>
      <c r="LEM409" s="12"/>
      <c r="LEN409" s="12"/>
      <c r="LEO409" s="12"/>
      <c r="LEP409" s="12"/>
      <c r="LEQ409" s="12"/>
      <c r="LER409" s="12"/>
      <c r="LES409" s="12"/>
      <c r="LET409" s="12"/>
      <c r="LEU409" s="12"/>
      <c r="LEV409" s="12"/>
      <c r="LEW409" s="12"/>
      <c r="LEX409" s="12"/>
      <c r="LEY409" s="12"/>
      <c r="LEZ409" s="12"/>
      <c r="LFA409" s="12"/>
      <c r="LFB409" s="12"/>
      <c r="LFC409" s="12"/>
      <c r="LFD409" s="12"/>
      <c r="LFE409" s="12"/>
      <c r="LFF409" s="12"/>
      <c r="LFG409" s="12"/>
      <c r="LFH409" s="12"/>
      <c r="LFI409" s="12"/>
      <c r="LFJ409" s="12"/>
      <c r="LFK409" s="12"/>
      <c r="LFL409" s="12"/>
      <c r="LFM409" s="12"/>
      <c r="LFN409" s="12"/>
      <c r="LFO409" s="12"/>
      <c r="LFP409" s="12"/>
      <c r="LFQ409" s="12"/>
      <c r="LFR409" s="12"/>
      <c r="LFS409" s="12"/>
      <c r="LFT409" s="12"/>
      <c r="LFU409" s="12"/>
      <c r="LFV409" s="12"/>
      <c r="LFW409" s="12"/>
      <c r="LFX409" s="12"/>
      <c r="LFY409" s="12"/>
      <c r="LFZ409" s="12"/>
      <c r="LGA409" s="12"/>
      <c r="LGB409" s="12"/>
      <c r="LGC409" s="12"/>
      <c r="LGD409" s="12"/>
      <c r="LGE409" s="12"/>
      <c r="LGF409" s="12"/>
      <c r="LGG409" s="12"/>
      <c r="LGH409" s="12"/>
      <c r="LGI409" s="12"/>
      <c r="LGJ409" s="12"/>
      <c r="LGK409" s="12"/>
      <c r="LGL409" s="12"/>
      <c r="LGM409" s="12"/>
      <c r="LGN409" s="12"/>
      <c r="LGO409" s="12"/>
      <c r="LGP409" s="12"/>
      <c r="LGQ409" s="12"/>
      <c r="LGR409" s="12"/>
      <c r="LGS409" s="12"/>
      <c r="LGT409" s="12"/>
      <c r="LGU409" s="12"/>
      <c r="LGV409" s="12"/>
      <c r="LGW409" s="12"/>
      <c r="LGX409" s="12"/>
      <c r="LGY409" s="12"/>
      <c r="LGZ409" s="12"/>
      <c r="LHA409" s="12"/>
      <c r="LHB409" s="12"/>
      <c r="LHC409" s="12"/>
      <c r="LHD409" s="12"/>
      <c r="LHE409" s="12"/>
      <c r="LHF409" s="12"/>
      <c r="LHG409" s="12"/>
      <c r="LHH409" s="12"/>
      <c r="LHI409" s="12"/>
      <c r="LHJ409" s="12"/>
      <c r="LHK409" s="12"/>
      <c r="LHL409" s="12"/>
      <c r="LHM409" s="12"/>
      <c r="LHN409" s="12"/>
      <c r="LHO409" s="12"/>
      <c r="LHP409" s="12"/>
      <c r="LHQ409" s="12"/>
      <c r="LHR409" s="12"/>
      <c r="LHS409" s="12"/>
      <c r="LHT409" s="12"/>
      <c r="LHU409" s="12"/>
      <c r="LHV409" s="12"/>
      <c r="LHW409" s="12"/>
      <c r="LHX409" s="12"/>
      <c r="LHY409" s="12"/>
      <c r="LHZ409" s="12"/>
      <c r="LIA409" s="12"/>
      <c r="LIB409" s="12"/>
      <c r="LIC409" s="12"/>
      <c r="LID409" s="12"/>
      <c r="LIE409" s="12"/>
      <c r="LIF409" s="12"/>
      <c r="LIG409" s="12"/>
      <c r="LIH409" s="12"/>
      <c r="LII409" s="12"/>
      <c r="LIJ409" s="12"/>
      <c r="LIK409" s="12"/>
      <c r="LIL409" s="12"/>
      <c r="LIM409" s="12"/>
      <c r="LIN409" s="12"/>
      <c r="LIO409" s="12"/>
      <c r="LIP409" s="12"/>
      <c r="LIQ409" s="12"/>
      <c r="LIR409" s="12"/>
      <c r="LIS409" s="12"/>
      <c r="LIT409" s="12"/>
      <c r="LIU409" s="12"/>
      <c r="LIV409" s="12"/>
      <c r="LIW409" s="12"/>
      <c r="LIX409" s="12"/>
      <c r="LIY409" s="12"/>
      <c r="LIZ409" s="12"/>
      <c r="LJA409" s="12"/>
      <c r="LJB409" s="12"/>
      <c r="LJC409" s="12"/>
      <c r="LJD409" s="12"/>
      <c r="LJE409" s="12"/>
      <c r="LJF409" s="12"/>
      <c r="LJG409" s="12"/>
      <c r="LJH409" s="12"/>
      <c r="LJI409" s="12"/>
      <c r="LJJ409" s="12"/>
      <c r="LJK409" s="12"/>
      <c r="LJL409" s="12"/>
      <c r="LJM409" s="12"/>
      <c r="LJN409" s="12"/>
      <c r="LJO409" s="12"/>
      <c r="LJP409" s="12"/>
      <c r="LJQ409" s="12"/>
      <c r="LJR409" s="12"/>
      <c r="LJS409" s="12"/>
      <c r="LJT409" s="12"/>
      <c r="LJU409" s="12"/>
      <c r="LJV409" s="12"/>
      <c r="LJW409" s="12"/>
      <c r="LJX409" s="12"/>
      <c r="LJY409" s="12"/>
      <c r="LJZ409" s="12"/>
      <c r="LKA409" s="12"/>
      <c r="LKB409" s="12"/>
      <c r="LKC409" s="12"/>
      <c r="LKD409" s="12"/>
      <c r="LKE409" s="12"/>
      <c r="LKF409" s="12"/>
      <c r="LKG409" s="12"/>
      <c r="LKH409" s="12"/>
      <c r="LKI409" s="12"/>
      <c r="LKJ409" s="12"/>
      <c r="LKK409" s="12"/>
      <c r="LKL409" s="12"/>
      <c r="LKM409" s="12"/>
      <c r="LKN409" s="12"/>
      <c r="LKO409" s="12"/>
      <c r="LKP409" s="12"/>
      <c r="LKQ409" s="12"/>
      <c r="LKR409" s="12"/>
      <c r="LKS409" s="12"/>
      <c r="LKT409" s="12"/>
      <c r="LKU409" s="12"/>
      <c r="LKV409" s="12"/>
      <c r="LKW409" s="12"/>
      <c r="LKX409" s="12"/>
      <c r="LKY409" s="12"/>
      <c r="LKZ409" s="12"/>
      <c r="LLA409" s="12"/>
      <c r="LLB409" s="12"/>
      <c r="LLC409" s="12"/>
      <c r="LLD409" s="12"/>
      <c r="LLE409" s="12"/>
      <c r="LLF409" s="12"/>
      <c r="LLG409" s="12"/>
      <c r="LLH409" s="12"/>
      <c r="LLI409" s="12"/>
      <c r="LLJ409" s="12"/>
      <c r="LLK409" s="12"/>
      <c r="LLL409" s="12"/>
      <c r="LLM409" s="12"/>
      <c r="LLN409" s="12"/>
      <c r="LLO409" s="12"/>
      <c r="LLP409" s="12"/>
      <c r="LLQ409" s="12"/>
      <c r="LLR409" s="12"/>
      <c r="LLS409" s="12"/>
      <c r="LLT409" s="12"/>
      <c r="LLU409" s="12"/>
      <c r="LLV409" s="12"/>
      <c r="LLW409" s="12"/>
      <c r="LLX409" s="12"/>
      <c r="LLY409" s="12"/>
      <c r="LLZ409" s="12"/>
      <c r="LMA409" s="12"/>
      <c r="LMB409" s="12"/>
      <c r="LMC409" s="12"/>
      <c r="LMD409" s="12"/>
      <c r="LME409" s="12"/>
      <c r="LMF409" s="12"/>
      <c r="LMG409" s="12"/>
      <c r="LMH409" s="12"/>
      <c r="LMI409" s="12"/>
      <c r="LMJ409" s="12"/>
      <c r="LMK409" s="12"/>
      <c r="LML409" s="12"/>
      <c r="LMM409" s="12"/>
      <c r="LMN409" s="12"/>
      <c r="LMO409" s="12"/>
      <c r="LMP409" s="12"/>
      <c r="LMQ409" s="12"/>
      <c r="LMR409" s="12"/>
      <c r="LMS409" s="12"/>
      <c r="LMT409" s="12"/>
      <c r="LMU409" s="12"/>
      <c r="LMV409" s="12"/>
      <c r="LMW409" s="12"/>
      <c r="LMX409" s="12"/>
      <c r="LMY409" s="12"/>
      <c r="LMZ409" s="12"/>
      <c r="LNA409" s="12"/>
      <c r="LNB409" s="12"/>
      <c r="LNC409" s="12"/>
      <c r="LND409" s="12"/>
      <c r="LNE409" s="12"/>
      <c r="LNF409" s="12"/>
      <c r="LNG409" s="12"/>
      <c r="LNH409" s="12"/>
      <c r="LNI409" s="12"/>
      <c r="LNJ409" s="12"/>
      <c r="LNK409" s="12"/>
      <c r="LNL409" s="12"/>
      <c r="LNM409" s="12"/>
      <c r="LNN409" s="12"/>
      <c r="LNO409" s="12"/>
      <c r="LNP409" s="12"/>
      <c r="LNQ409" s="12"/>
      <c r="LNR409" s="12"/>
      <c r="LNS409" s="12"/>
      <c r="LNT409" s="12"/>
      <c r="LNU409" s="12"/>
      <c r="LNV409" s="12"/>
      <c r="LNW409" s="12"/>
      <c r="LNX409" s="12"/>
      <c r="LNY409" s="12"/>
      <c r="LNZ409" s="12"/>
      <c r="LOA409" s="12"/>
      <c r="LOB409" s="12"/>
      <c r="LOC409" s="12"/>
      <c r="LOD409" s="12"/>
      <c r="LOE409" s="12"/>
      <c r="LOF409" s="12"/>
      <c r="LOG409" s="12"/>
      <c r="LOH409" s="12"/>
      <c r="LOI409" s="12"/>
      <c r="LOJ409" s="12"/>
      <c r="LOK409" s="12"/>
      <c r="LOL409" s="12"/>
      <c r="LOM409" s="12"/>
      <c r="LON409" s="12"/>
      <c r="LOO409" s="12"/>
      <c r="LOP409" s="12"/>
      <c r="LOQ409" s="12"/>
      <c r="LOR409" s="12"/>
      <c r="LOS409" s="12"/>
      <c r="LOT409" s="12"/>
      <c r="LOU409" s="12"/>
      <c r="LOV409" s="12"/>
      <c r="LOW409" s="12"/>
      <c r="LOX409" s="12"/>
      <c r="LOY409" s="12"/>
      <c r="LOZ409" s="12"/>
      <c r="LPA409" s="12"/>
      <c r="LPB409" s="12"/>
      <c r="LPC409" s="12"/>
      <c r="LPD409" s="12"/>
      <c r="LPE409" s="12"/>
      <c r="LPF409" s="12"/>
      <c r="LPG409" s="12"/>
      <c r="LPH409" s="12"/>
      <c r="LPI409" s="12"/>
      <c r="LPJ409" s="12"/>
      <c r="LPK409" s="12"/>
      <c r="LPL409" s="12"/>
      <c r="LPM409" s="12"/>
      <c r="LPN409" s="12"/>
      <c r="LPO409" s="12"/>
      <c r="LPP409" s="12"/>
      <c r="LPQ409" s="12"/>
      <c r="LPR409" s="12"/>
      <c r="LPS409" s="12"/>
      <c r="LPT409" s="12"/>
      <c r="LPU409" s="12"/>
      <c r="LPV409" s="12"/>
      <c r="LPW409" s="12"/>
      <c r="LPX409" s="12"/>
      <c r="LPY409" s="12"/>
      <c r="LPZ409" s="12"/>
      <c r="LQA409" s="12"/>
      <c r="LQB409" s="12"/>
      <c r="LQC409" s="12"/>
      <c r="LQD409" s="12"/>
      <c r="LQE409" s="12"/>
      <c r="LQF409" s="12"/>
      <c r="LQG409" s="12"/>
      <c r="LQH409" s="12"/>
      <c r="LQI409" s="12"/>
      <c r="LQJ409" s="12"/>
      <c r="LQK409" s="12"/>
      <c r="LQL409" s="12"/>
      <c r="LQM409" s="12"/>
      <c r="LQN409" s="12"/>
      <c r="LQO409" s="12"/>
      <c r="LQP409" s="12"/>
      <c r="LQQ409" s="12"/>
      <c r="LQR409" s="12"/>
      <c r="LQS409" s="12"/>
      <c r="LQT409" s="12"/>
      <c r="LQU409" s="12"/>
      <c r="LQV409" s="12"/>
      <c r="LQW409" s="12"/>
      <c r="LQX409" s="12"/>
      <c r="LQY409" s="12"/>
      <c r="LQZ409" s="12"/>
      <c r="LRA409" s="12"/>
      <c r="LRB409" s="12"/>
      <c r="LRC409" s="12"/>
      <c r="LRD409" s="12"/>
      <c r="LRE409" s="12"/>
      <c r="LRF409" s="12"/>
      <c r="LRG409" s="12"/>
      <c r="LRH409" s="12"/>
      <c r="LRI409" s="12"/>
      <c r="LRJ409" s="12"/>
      <c r="LRK409" s="12"/>
      <c r="LRL409" s="12"/>
      <c r="LRM409" s="12"/>
      <c r="LRN409" s="12"/>
      <c r="LRO409" s="12"/>
      <c r="LRP409" s="12"/>
      <c r="LRQ409" s="12"/>
      <c r="LRR409" s="12"/>
      <c r="LRS409" s="12"/>
      <c r="LRT409" s="12"/>
      <c r="LRU409" s="12"/>
      <c r="LRV409" s="12"/>
      <c r="LRW409" s="12"/>
      <c r="LRX409" s="12"/>
      <c r="LRY409" s="12"/>
      <c r="LRZ409" s="12"/>
      <c r="LSA409" s="12"/>
      <c r="LSB409" s="12"/>
      <c r="LSC409" s="12"/>
      <c r="LSD409" s="12"/>
      <c r="LSE409" s="12"/>
      <c r="LSF409" s="12"/>
      <c r="LSG409" s="12"/>
      <c r="LSH409" s="12"/>
      <c r="LSI409" s="12"/>
      <c r="LSJ409" s="12"/>
      <c r="LSK409" s="12"/>
      <c r="LSL409" s="12"/>
      <c r="LSM409" s="12"/>
      <c r="LSN409" s="12"/>
      <c r="LSO409" s="12"/>
      <c r="LSP409" s="12"/>
      <c r="LSQ409" s="12"/>
      <c r="LSR409" s="12"/>
      <c r="LSS409" s="12"/>
      <c r="LST409" s="12"/>
      <c r="LSU409" s="12"/>
      <c r="LSV409" s="12"/>
      <c r="LSW409" s="12"/>
      <c r="LSX409" s="12"/>
      <c r="LSY409" s="12"/>
      <c r="LSZ409" s="12"/>
      <c r="LTA409" s="12"/>
      <c r="LTB409" s="12"/>
      <c r="LTC409" s="12"/>
      <c r="LTD409" s="12"/>
      <c r="LTE409" s="12"/>
      <c r="LTF409" s="12"/>
      <c r="LTG409" s="12"/>
      <c r="LTH409" s="12"/>
      <c r="LTI409" s="12"/>
      <c r="LTJ409" s="12"/>
      <c r="LTK409" s="12"/>
      <c r="LTL409" s="12"/>
      <c r="LTM409" s="12"/>
      <c r="LTN409" s="12"/>
      <c r="LTO409" s="12"/>
      <c r="LTP409" s="12"/>
      <c r="LTQ409" s="12"/>
      <c r="LTR409" s="12"/>
      <c r="LTS409" s="12"/>
      <c r="LTT409" s="12"/>
      <c r="LTU409" s="12"/>
      <c r="LTV409" s="12"/>
      <c r="LTW409" s="12"/>
      <c r="LTX409" s="12"/>
      <c r="LTY409" s="12"/>
      <c r="LTZ409" s="12"/>
      <c r="LUA409" s="12"/>
      <c r="LUB409" s="12"/>
      <c r="LUC409" s="12"/>
      <c r="LUD409" s="12"/>
      <c r="LUE409" s="12"/>
      <c r="LUF409" s="12"/>
      <c r="LUG409" s="12"/>
      <c r="LUH409" s="12"/>
      <c r="LUI409" s="12"/>
      <c r="LUJ409" s="12"/>
      <c r="LUK409" s="12"/>
      <c r="LUL409" s="12"/>
      <c r="LUM409" s="12"/>
      <c r="LUN409" s="12"/>
      <c r="LUO409" s="12"/>
      <c r="LUP409" s="12"/>
      <c r="LUQ409" s="12"/>
      <c r="LUR409" s="12"/>
      <c r="LUS409" s="12"/>
      <c r="LUT409" s="12"/>
      <c r="LUU409" s="12"/>
      <c r="LUV409" s="12"/>
      <c r="LUW409" s="12"/>
      <c r="LUX409" s="12"/>
      <c r="LUY409" s="12"/>
      <c r="LUZ409" s="12"/>
      <c r="LVA409" s="12"/>
      <c r="LVB409" s="12"/>
      <c r="LVC409" s="12"/>
      <c r="LVD409" s="12"/>
      <c r="LVE409" s="12"/>
      <c r="LVF409" s="12"/>
      <c r="LVG409" s="12"/>
      <c r="LVH409" s="12"/>
      <c r="LVI409" s="12"/>
      <c r="LVJ409" s="12"/>
      <c r="LVK409" s="12"/>
      <c r="LVL409" s="12"/>
      <c r="LVM409" s="12"/>
      <c r="LVN409" s="12"/>
      <c r="LVO409" s="12"/>
      <c r="LVP409" s="12"/>
      <c r="LVQ409" s="12"/>
      <c r="LVR409" s="12"/>
      <c r="LVS409" s="12"/>
      <c r="LVT409" s="12"/>
      <c r="LVU409" s="12"/>
      <c r="LVV409" s="12"/>
      <c r="LVW409" s="12"/>
      <c r="LVX409" s="12"/>
      <c r="LVY409" s="12"/>
      <c r="LVZ409" s="12"/>
      <c r="LWA409" s="12"/>
      <c r="LWB409" s="12"/>
      <c r="LWC409" s="12"/>
      <c r="LWD409" s="12"/>
      <c r="LWE409" s="12"/>
      <c r="LWF409" s="12"/>
      <c r="LWG409" s="12"/>
      <c r="LWH409" s="12"/>
      <c r="LWI409" s="12"/>
      <c r="LWJ409" s="12"/>
      <c r="LWK409" s="12"/>
      <c r="LWL409" s="12"/>
      <c r="LWM409" s="12"/>
      <c r="LWN409" s="12"/>
      <c r="LWO409" s="12"/>
      <c r="LWP409" s="12"/>
      <c r="LWQ409" s="12"/>
      <c r="LWR409" s="12"/>
      <c r="LWS409" s="12"/>
      <c r="LWT409" s="12"/>
      <c r="LWU409" s="12"/>
      <c r="LWV409" s="12"/>
      <c r="LWW409" s="12"/>
      <c r="LWX409" s="12"/>
      <c r="LWY409" s="12"/>
      <c r="LWZ409" s="12"/>
      <c r="LXA409" s="12"/>
      <c r="LXB409" s="12"/>
      <c r="LXC409" s="12"/>
      <c r="LXD409" s="12"/>
      <c r="LXE409" s="12"/>
      <c r="LXF409" s="12"/>
      <c r="LXG409" s="12"/>
      <c r="LXH409" s="12"/>
      <c r="LXI409" s="12"/>
      <c r="LXJ409" s="12"/>
      <c r="LXK409" s="12"/>
      <c r="LXL409" s="12"/>
      <c r="LXM409" s="12"/>
      <c r="LXN409" s="12"/>
      <c r="LXO409" s="12"/>
      <c r="LXP409" s="12"/>
      <c r="LXQ409" s="12"/>
      <c r="LXR409" s="12"/>
      <c r="LXS409" s="12"/>
      <c r="LXT409" s="12"/>
      <c r="LXU409" s="12"/>
      <c r="LXV409" s="12"/>
      <c r="LXW409" s="12"/>
      <c r="LXX409" s="12"/>
      <c r="LXY409" s="12"/>
      <c r="LXZ409" s="12"/>
      <c r="LYA409" s="12"/>
      <c r="LYB409" s="12"/>
      <c r="LYC409" s="12"/>
      <c r="LYD409" s="12"/>
      <c r="LYE409" s="12"/>
      <c r="LYF409" s="12"/>
      <c r="LYG409" s="12"/>
      <c r="LYH409" s="12"/>
      <c r="LYI409" s="12"/>
      <c r="LYJ409" s="12"/>
      <c r="LYK409" s="12"/>
      <c r="LYL409" s="12"/>
      <c r="LYM409" s="12"/>
      <c r="LYN409" s="12"/>
      <c r="LYO409" s="12"/>
      <c r="LYP409" s="12"/>
      <c r="LYQ409" s="12"/>
      <c r="LYR409" s="12"/>
      <c r="LYS409" s="12"/>
      <c r="LYT409" s="12"/>
      <c r="LYU409" s="12"/>
      <c r="LYV409" s="12"/>
      <c r="LYW409" s="12"/>
      <c r="LYX409" s="12"/>
      <c r="LYY409" s="12"/>
      <c r="LYZ409" s="12"/>
      <c r="LZA409" s="12"/>
      <c r="LZB409" s="12"/>
      <c r="LZC409" s="12"/>
      <c r="LZD409" s="12"/>
      <c r="LZE409" s="12"/>
      <c r="LZF409" s="12"/>
      <c r="LZG409" s="12"/>
      <c r="LZH409" s="12"/>
      <c r="LZI409" s="12"/>
      <c r="LZJ409" s="12"/>
      <c r="LZK409" s="12"/>
      <c r="LZL409" s="12"/>
      <c r="LZM409" s="12"/>
      <c r="LZN409" s="12"/>
      <c r="LZO409" s="12"/>
      <c r="LZP409" s="12"/>
      <c r="LZQ409" s="12"/>
      <c r="LZR409" s="12"/>
      <c r="LZS409" s="12"/>
      <c r="LZT409" s="12"/>
      <c r="LZU409" s="12"/>
      <c r="LZV409" s="12"/>
      <c r="LZW409" s="12"/>
      <c r="LZX409" s="12"/>
      <c r="LZY409" s="12"/>
      <c r="LZZ409" s="12"/>
      <c r="MAA409" s="12"/>
      <c r="MAB409" s="12"/>
      <c r="MAC409" s="12"/>
      <c r="MAD409" s="12"/>
      <c r="MAE409" s="12"/>
      <c r="MAF409" s="12"/>
      <c r="MAG409" s="12"/>
      <c r="MAH409" s="12"/>
      <c r="MAI409" s="12"/>
      <c r="MAJ409" s="12"/>
      <c r="MAK409" s="12"/>
      <c r="MAL409" s="12"/>
      <c r="MAM409" s="12"/>
      <c r="MAN409" s="12"/>
      <c r="MAO409" s="12"/>
      <c r="MAP409" s="12"/>
      <c r="MAQ409" s="12"/>
      <c r="MAR409" s="12"/>
      <c r="MAS409" s="12"/>
      <c r="MAT409" s="12"/>
      <c r="MAU409" s="12"/>
      <c r="MAV409" s="12"/>
      <c r="MAW409" s="12"/>
      <c r="MAX409" s="12"/>
      <c r="MAY409" s="12"/>
      <c r="MAZ409" s="12"/>
      <c r="MBA409" s="12"/>
      <c r="MBB409" s="12"/>
      <c r="MBC409" s="12"/>
      <c r="MBD409" s="12"/>
      <c r="MBE409" s="12"/>
      <c r="MBF409" s="12"/>
      <c r="MBG409" s="12"/>
      <c r="MBH409" s="12"/>
      <c r="MBI409" s="12"/>
      <c r="MBJ409" s="12"/>
      <c r="MBK409" s="12"/>
      <c r="MBL409" s="12"/>
      <c r="MBM409" s="12"/>
      <c r="MBN409" s="12"/>
      <c r="MBO409" s="12"/>
      <c r="MBP409" s="12"/>
      <c r="MBQ409" s="12"/>
      <c r="MBR409" s="12"/>
      <c r="MBS409" s="12"/>
      <c r="MBT409" s="12"/>
      <c r="MBU409" s="12"/>
      <c r="MBV409" s="12"/>
      <c r="MBW409" s="12"/>
      <c r="MBX409" s="12"/>
      <c r="MBY409" s="12"/>
      <c r="MBZ409" s="12"/>
      <c r="MCA409" s="12"/>
      <c r="MCB409" s="12"/>
      <c r="MCC409" s="12"/>
      <c r="MCD409" s="12"/>
      <c r="MCE409" s="12"/>
      <c r="MCF409" s="12"/>
      <c r="MCG409" s="12"/>
      <c r="MCH409" s="12"/>
      <c r="MCI409" s="12"/>
      <c r="MCJ409" s="12"/>
      <c r="MCK409" s="12"/>
      <c r="MCL409" s="12"/>
      <c r="MCM409" s="12"/>
      <c r="MCN409" s="12"/>
      <c r="MCO409" s="12"/>
      <c r="MCP409" s="12"/>
      <c r="MCQ409" s="12"/>
      <c r="MCR409" s="12"/>
      <c r="MCS409" s="12"/>
      <c r="MCT409" s="12"/>
      <c r="MCU409" s="12"/>
      <c r="MCV409" s="12"/>
      <c r="MCW409" s="12"/>
      <c r="MCX409" s="12"/>
      <c r="MCY409" s="12"/>
      <c r="MCZ409" s="12"/>
      <c r="MDA409" s="12"/>
      <c r="MDB409" s="12"/>
      <c r="MDC409" s="12"/>
      <c r="MDD409" s="12"/>
      <c r="MDE409" s="12"/>
      <c r="MDF409" s="12"/>
      <c r="MDG409" s="12"/>
      <c r="MDH409" s="12"/>
      <c r="MDI409" s="12"/>
      <c r="MDJ409" s="12"/>
      <c r="MDK409" s="12"/>
      <c r="MDL409" s="12"/>
      <c r="MDM409" s="12"/>
      <c r="MDN409" s="12"/>
      <c r="MDO409" s="12"/>
      <c r="MDP409" s="12"/>
      <c r="MDQ409" s="12"/>
      <c r="MDR409" s="12"/>
      <c r="MDS409" s="12"/>
      <c r="MDT409" s="12"/>
      <c r="MDU409" s="12"/>
      <c r="MDV409" s="12"/>
      <c r="MDW409" s="12"/>
      <c r="MDX409" s="12"/>
      <c r="MDY409" s="12"/>
      <c r="MDZ409" s="12"/>
      <c r="MEA409" s="12"/>
      <c r="MEB409" s="12"/>
      <c r="MEC409" s="12"/>
      <c r="MED409" s="12"/>
      <c r="MEE409" s="12"/>
      <c r="MEF409" s="12"/>
      <c r="MEG409" s="12"/>
      <c r="MEH409" s="12"/>
      <c r="MEI409" s="12"/>
      <c r="MEJ409" s="12"/>
      <c r="MEK409" s="12"/>
      <c r="MEL409" s="12"/>
      <c r="MEM409" s="12"/>
      <c r="MEN409" s="12"/>
      <c r="MEO409" s="12"/>
      <c r="MEP409" s="12"/>
      <c r="MEQ409" s="12"/>
      <c r="MER409" s="12"/>
      <c r="MES409" s="12"/>
      <c r="MET409" s="12"/>
      <c r="MEU409" s="12"/>
      <c r="MEV409" s="12"/>
      <c r="MEW409" s="12"/>
      <c r="MEX409" s="12"/>
      <c r="MEY409" s="12"/>
      <c r="MEZ409" s="12"/>
      <c r="MFA409" s="12"/>
      <c r="MFB409" s="12"/>
      <c r="MFC409" s="12"/>
      <c r="MFD409" s="12"/>
      <c r="MFE409" s="12"/>
      <c r="MFF409" s="12"/>
      <c r="MFG409" s="12"/>
      <c r="MFH409" s="12"/>
      <c r="MFI409" s="12"/>
      <c r="MFJ409" s="12"/>
      <c r="MFK409" s="12"/>
      <c r="MFL409" s="12"/>
      <c r="MFM409" s="12"/>
      <c r="MFN409" s="12"/>
      <c r="MFO409" s="12"/>
      <c r="MFP409" s="12"/>
      <c r="MFQ409" s="12"/>
      <c r="MFR409" s="12"/>
      <c r="MFS409" s="12"/>
      <c r="MFT409" s="12"/>
      <c r="MFU409" s="12"/>
      <c r="MFV409" s="12"/>
      <c r="MFW409" s="12"/>
      <c r="MFX409" s="12"/>
      <c r="MFY409" s="12"/>
      <c r="MFZ409" s="12"/>
      <c r="MGA409" s="12"/>
      <c r="MGB409" s="12"/>
      <c r="MGC409" s="12"/>
      <c r="MGD409" s="12"/>
      <c r="MGE409" s="12"/>
      <c r="MGF409" s="12"/>
      <c r="MGG409" s="12"/>
      <c r="MGH409" s="12"/>
      <c r="MGI409" s="12"/>
      <c r="MGJ409" s="12"/>
      <c r="MGK409" s="12"/>
      <c r="MGL409" s="12"/>
      <c r="MGM409" s="12"/>
      <c r="MGN409" s="12"/>
      <c r="MGO409" s="12"/>
      <c r="MGP409" s="12"/>
      <c r="MGQ409" s="12"/>
      <c r="MGR409" s="12"/>
      <c r="MGS409" s="12"/>
      <c r="MGT409" s="12"/>
      <c r="MGU409" s="12"/>
      <c r="MGV409" s="12"/>
      <c r="MGW409" s="12"/>
      <c r="MGX409" s="12"/>
      <c r="MGY409" s="12"/>
      <c r="MGZ409" s="12"/>
      <c r="MHA409" s="12"/>
      <c r="MHB409" s="12"/>
      <c r="MHC409" s="12"/>
      <c r="MHD409" s="12"/>
      <c r="MHE409" s="12"/>
      <c r="MHF409" s="12"/>
      <c r="MHG409" s="12"/>
      <c r="MHH409" s="12"/>
      <c r="MHI409" s="12"/>
      <c r="MHJ409" s="12"/>
      <c r="MHK409" s="12"/>
      <c r="MHL409" s="12"/>
      <c r="MHM409" s="12"/>
      <c r="MHN409" s="12"/>
      <c r="MHO409" s="12"/>
      <c r="MHP409" s="12"/>
      <c r="MHQ409" s="12"/>
      <c r="MHR409" s="12"/>
      <c r="MHS409" s="12"/>
      <c r="MHT409" s="12"/>
      <c r="MHU409" s="12"/>
      <c r="MHV409" s="12"/>
      <c r="MHW409" s="12"/>
      <c r="MHX409" s="12"/>
      <c r="MHY409" s="12"/>
      <c r="MHZ409" s="12"/>
      <c r="MIA409" s="12"/>
      <c r="MIB409" s="12"/>
      <c r="MIC409" s="12"/>
      <c r="MID409" s="12"/>
      <c r="MIE409" s="12"/>
      <c r="MIF409" s="12"/>
      <c r="MIG409" s="12"/>
      <c r="MIH409" s="12"/>
      <c r="MII409" s="12"/>
      <c r="MIJ409" s="12"/>
      <c r="MIK409" s="12"/>
      <c r="MIL409" s="12"/>
      <c r="MIM409" s="12"/>
      <c r="MIN409" s="12"/>
      <c r="MIO409" s="12"/>
      <c r="MIP409" s="12"/>
      <c r="MIQ409" s="12"/>
      <c r="MIR409" s="12"/>
      <c r="MIS409" s="12"/>
      <c r="MIT409" s="12"/>
      <c r="MIU409" s="12"/>
      <c r="MIV409" s="12"/>
      <c r="MIW409" s="12"/>
      <c r="MIX409" s="12"/>
      <c r="MIY409" s="12"/>
      <c r="MIZ409" s="12"/>
      <c r="MJA409" s="12"/>
      <c r="MJB409" s="12"/>
      <c r="MJC409" s="12"/>
      <c r="MJD409" s="12"/>
      <c r="MJE409" s="12"/>
      <c r="MJF409" s="12"/>
      <c r="MJG409" s="12"/>
      <c r="MJH409" s="12"/>
      <c r="MJI409" s="12"/>
      <c r="MJJ409" s="12"/>
      <c r="MJK409" s="12"/>
      <c r="MJL409" s="12"/>
      <c r="MJM409" s="12"/>
      <c r="MJN409" s="12"/>
      <c r="MJO409" s="12"/>
      <c r="MJP409" s="12"/>
      <c r="MJQ409" s="12"/>
      <c r="MJR409" s="12"/>
      <c r="MJS409" s="12"/>
      <c r="MJT409" s="12"/>
      <c r="MJU409" s="12"/>
      <c r="MJV409" s="12"/>
      <c r="MJW409" s="12"/>
      <c r="MJX409" s="12"/>
      <c r="MJY409" s="12"/>
      <c r="MJZ409" s="12"/>
      <c r="MKA409" s="12"/>
      <c r="MKB409" s="12"/>
      <c r="MKC409" s="12"/>
      <c r="MKD409" s="12"/>
      <c r="MKE409" s="12"/>
      <c r="MKF409" s="12"/>
      <c r="MKG409" s="12"/>
      <c r="MKH409" s="12"/>
      <c r="MKI409" s="12"/>
      <c r="MKJ409" s="12"/>
      <c r="MKK409" s="12"/>
      <c r="MKL409" s="12"/>
      <c r="MKM409" s="12"/>
      <c r="MKN409" s="12"/>
      <c r="MKO409" s="12"/>
      <c r="MKP409" s="12"/>
      <c r="MKQ409" s="12"/>
      <c r="MKR409" s="12"/>
      <c r="MKS409" s="12"/>
      <c r="MKT409" s="12"/>
      <c r="MKU409" s="12"/>
      <c r="MKV409" s="12"/>
      <c r="MKW409" s="12"/>
      <c r="MKX409" s="12"/>
      <c r="MKY409" s="12"/>
      <c r="MKZ409" s="12"/>
      <c r="MLA409" s="12"/>
      <c r="MLB409" s="12"/>
      <c r="MLC409" s="12"/>
      <c r="MLD409" s="12"/>
      <c r="MLE409" s="12"/>
      <c r="MLF409" s="12"/>
      <c r="MLG409" s="12"/>
      <c r="MLH409" s="12"/>
      <c r="MLI409" s="12"/>
      <c r="MLJ409" s="12"/>
      <c r="MLK409" s="12"/>
      <c r="MLL409" s="12"/>
      <c r="MLM409" s="12"/>
      <c r="MLN409" s="12"/>
      <c r="MLO409" s="12"/>
      <c r="MLP409" s="12"/>
      <c r="MLQ409" s="12"/>
      <c r="MLR409" s="12"/>
      <c r="MLS409" s="12"/>
      <c r="MLT409" s="12"/>
      <c r="MLU409" s="12"/>
      <c r="MLV409" s="12"/>
      <c r="MLW409" s="12"/>
      <c r="MLX409" s="12"/>
      <c r="MLY409" s="12"/>
      <c r="MLZ409" s="12"/>
      <c r="MMA409" s="12"/>
      <c r="MMB409" s="12"/>
      <c r="MMC409" s="12"/>
      <c r="MMD409" s="12"/>
      <c r="MME409" s="12"/>
      <c r="MMF409" s="12"/>
      <c r="MMG409" s="12"/>
      <c r="MMH409" s="12"/>
      <c r="MMI409" s="12"/>
      <c r="MMJ409" s="12"/>
      <c r="MMK409" s="12"/>
      <c r="MML409" s="12"/>
      <c r="MMM409" s="12"/>
      <c r="MMN409" s="12"/>
      <c r="MMO409" s="12"/>
      <c r="MMP409" s="12"/>
      <c r="MMQ409" s="12"/>
      <c r="MMR409" s="12"/>
      <c r="MMS409" s="12"/>
      <c r="MMT409" s="12"/>
      <c r="MMU409" s="12"/>
      <c r="MMV409" s="12"/>
      <c r="MMW409" s="12"/>
      <c r="MMX409" s="12"/>
      <c r="MMY409" s="12"/>
      <c r="MMZ409" s="12"/>
      <c r="MNA409" s="12"/>
      <c r="MNB409" s="12"/>
      <c r="MNC409" s="12"/>
      <c r="MND409" s="12"/>
      <c r="MNE409" s="12"/>
      <c r="MNF409" s="12"/>
      <c r="MNG409" s="12"/>
      <c r="MNH409" s="12"/>
      <c r="MNI409" s="12"/>
      <c r="MNJ409" s="12"/>
      <c r="MNK409" s="12"/>
      <c r="MNL409" s="12"/>
      <c r="MNM409" s="12"/>
      <c r="MNN409" s="12"/>
      <c r="MNO409" s="12"/>
      <c r="MNP409" s="12"/>
      <c r="MNQ409" s="12"/>
      <c r="MNR409" s="12"/>
      <c r="MNS409" s="12"/>
      <c r="MNT409" s="12"/>
      <c r="MNU409" s="12"/>
      <c r="MNV409" s="12"/>
      <c r="MNW409" s="12"/>
      <c r="MNX409" s="12"/>
      <c r="MNY409" s="12"/>
      <c r="MNZ409" s="12"/>
      <c r="MOA409" s="12"/>
      <c r="MOB409" s="12"/>
      <c r="MOC409" s="12"/>
      <c r="MOD409" s="12"/>
      <c r="MOE409" s="12"/>
      <c r="MOF409" s="12"/>
      <c r="MOG409" s="12"/>
      <c r="MOH409" s="12"/>
      <c r="MOI409" s="12"/>
      <c r="MOJ409" s="12"/>
      <c r="MOK409" s="12"/>
      <c r="MOL409" s="12"/>
      <c r="MOM409" s="12"/>
      <c r="MON409" s="12"/>
      <c r="MOO409" s="12"/>
      <c r="MOP409" s="12"/>
      <c r="MOQ409" s="12"/>
      <c r="MOR409" s="12"/>
      <c r="MOS409" s="12"/>
      <c r="MOT409" s="12"/>
      <c r="MOU409" s="12"/>
      <c r="MOV409" s="12"/>
      <c r="MOW409" s="12"/>
      <c r="MOX409" s="12"/>
      <c r="MOY409" s="12"/>
      <c r="MOZ409" s="12"/>
      <c r="MPA409" s="12"/>
      <c r="MPB409" s="12"/>
      <c r="MPC409" s="12"/>
      <c r="MPD409" s="12"/>
      <c r="MPE409" s="12"/>
      <c r="MPF409" s="12"/>
      <c r="MPG409" s="12"/>
      <c r="MPH409" s="12"/>
      <c r="MPI409" s="12"/>
      <c r="MPJ409" s="12"/>
      <c r="MPK409" s="12"/>
      <c r="MPL409" s="12"/>
      <c r="MPM409" s="12"/>
      <c r="MPN409" s="12"/>
      <c r="MPO409" s="12"/>
      <c r="MPP409" s="12"/>
      <c r="MPQ409" s="12"/>
      <c r="MPR409" s="12"/>
      <c r="MPS409" s="12"/>
      <c r="MPT409" s="12"/>
      <c r="MPU409" s="12"/>
      <c r="MPV409" s="12"/>
      <c r="MPW409" s="12"/>
      <c r="MPX409" s="12"/>
      <c r="MPY409" s="12"/>
      <c r="MPZ409" s="12"/>
      <c r="MQA409" s="12"/>
      <c r="MQB409" s="12"/>
      <c r="MQC409" s="12"/>
      <c r="MQD409" s="12"/>
      <c r="MQE409" s="12"/>
      <c r="MQF409" s="12"/>
      <c r="MQG409" s="12"/>
      <c r="MQH409" s="12"/>
      <c r="MQI409" s="12"/>
      <c r="MQJ409" s="12"/>
      <c r="MQK409" s="12"/>
      <c r="MQL409" s="12"/>
      <c r="MQM409" s="12"/>
      <c r="MQN409" s="12"/>
      <c r="MQO409" s="12"/>
      <c r="MQP409" s="12"/>
      <c r="MQQ409" s="12"/>
      <c r="MQR409" s="12"/>
      <c r="MQS409" s="12"/>
      <c r="MQT409" s="12"/>
      <c r="MQU409" s="12"/>
      <c r="MQV409" s="12"/>
      <c r="MQW409" s="12"/>
      <c r="MQX409" s="12"/>
      <c r="MQY409" s="12"/>
      <c r="MQZ409" s="12"/>
      <c r="MRA409" s="12"/>
      <c r="MRB409" s="12"/>
      <c r="MRC409" s="12"/>
      <c r="MRD409" s="12"/>
      <c r="MRE409" s="12"/>
      <c r="MRF409" s="12"/>
      <c r="MRG409" s="12"/>
      <c r="MRH409" s="12"/>
      <c r="MRI409" s="12"/>
      <c r="MRJ409" s="12"/>
      <c r="MRK409" s="12"/>
      <c r="MRL409" s="12"/>
      <c r="MRM409" s="12"/>
      <c r="MRN409" s="12"/>
      <c r="MRO409" s="12"/>
      <c r="MRP409" s="12"/>
      <c r="MRQ409" s="12"/>
      <c r="MRR409" s="12"/>
      <c r="MRS409" s="12"/>
      <c r="MRT409" s="12"/>
      <c r="MRU409" s="12"/>
      <c r="MRV409" s="12"/>
      <c r="MRW409" s="12"/>
      <c r="MRX409" s="12"/>
      <c r="MRY409" s="12"/>
      <c r="MRZ409" s="12"/>
      <c r="MSA409" s="12"/>
      <c r="MSB409" s="12"/>
      <c r="MSC409" s="12"/>
      <c r="MSD409" s="12"/>
      <c r="MSE409" s="12"/>
      <c r="MSF409" s="12"/>
      <c r="MSG409" s="12"/>
      <c r="MSH409" s="12"/>
      <c r="MSI409" s="12"/>
      <c r="MSJ409" s="12"/>
      <c r="MSK409" s="12"/>
      <c r="MSL409" s="12"/>
      <c r="MSM409" s="12"/>
      <c r="MSN409" s="12"/>
      <c r="MSO409" s="12"/>
      <c r="MSP409" s="12"/>
      <c r="MSQ409" s="12"/>
      <c r="MSR409" s="12"/>
      <c r="MSS409" s="12"/>
      <c r="MST409" s="12"/>
      <c r="MSU409" s="12"/>
      <c r="MSV409" s="12"/>
      <c r="MSW409" s="12"/>
      <c r="MSX409" s="12"/>
      <c r="MSY409" s="12"/>
      <c r="MSZ409" s="12"/>
      <c r="MTA409" s="12"/>
      <c r="MTB409" s="12"/>
      <c r="MTC409" s="12"/>
      <c r="MTD409" s="12"/>
      <c r="MTE409" s="12"/>
      <c r="MTF409" s="12"/>
      <c r="MTG409" s="12"/>
      <c r="MTH409" s="12"/>
      <c r="MTI409" s="12"/>
      <c r="MTJ409" s="12"/>
      <c r="MTK409" s="12"/>
      <c r="MTL409" s="12"/>
      <c r="MTM409" s="12"/>
      <c r="MTN409" s="12"/>
      <c r="MTO409" s="12"/>
      <c r="MTP409" s="12"/>
      <c r="MTQ409" s="12"/>
      <c r="MTR409" s="12"/>
      <c r="MTS409" s="12"/>
      <c r="MTT409" s="12"/>
      <c r="MTU409" s="12"/>
      <c r="MTV409" s="12"/>
      <c r="MTW409" s="12"/>
      <c r="MTX409" s="12"/>
      <c r="MTY409" s="12"/>
      <c r="MTZ409" s="12"/>
      <c r="MUA409" s="12"/>
      <c r="MUB409" s="12"/>
      <c r="MUC409" s="12"/>
      <c r="MUD409" s="12"/>
      <c r="MUE409" s="12"/>
      <c r="MUF409" s="12"/>
      <c r="MUG409" s="12"/>
      <c r="MUH409" s="12"/>
      <c r="MUI409" s="12"/>
      <c r="MUJ409" s="12"/>
      <c r="MUK409" s="12"/>
      <c r="MUL409" s="12"/>
      <c r="MUM409" s="12"/>
      <c r="MUN409" s="12"/>
      <c r="MUO409" s="12"/>
      <c r="MUP409" s="12"/>
      <c r="MUQ409" s="12"/>
      <c r="MUR409" s="12"/>
      <c r="MUS409" s="12"/>
      <c r="MUT409" s="12"/>
      <c r="MUU409" s="12"/>
      <c r="MUV409" s="12"/>
      <c r="MUW409" s="12"/>
      <c r="MUX409" s="12"/>
      <c r="MUY409" s="12"/>
      <c r="MUZ409" s="12"/>
      <c r="MVA409" s="12"/>
      <c r="MVB409" s="12"/>
      <c r="MVC409" s="12"/>
      <c r="MVD409" s="12"/>
      <c r="MVE409" s="12"/>
      <c r="MVF409" s="12"/>
      <c r="MVG409" s="12"/>
      <c r="MVH409" s="12"/>
      <c r="MVI409" s="12"/>
      <c r="MVJ409" s="12"/>
      <c r="MVK409" s="12"/>
      <c r="MVL409" s="12"/>
      <c r="MVM409" s="12"/>
      <c r="MVN409" s="12"/>
      <c r="MVO409" s="12"/>
      <c r="MVP409" s="12"/>
      <c r="MVQ409" s="12"/>
      <c r="MVR409" s="12"/>
      <c r="MVS409" s="12"/>
      <c r="MVT409" s="12"/>
      <c r="MVU409" s="12"/>
      <c r="MVV409" s="12"/>
      <c r="MVW409" s="12"/>
      <c r="MVX409" s="12"/>
      <c r="MVY409" s="12"/>
      <c r="MVZ409" s="12"/>
      <c r="MWA409" s="12"/>
      <c r="MWB409" s="12"/>
      <c r="MWC409" s="12"/>
      <c r="MWD409" s="12"/>
      <c r="MWE409" s="12"/>
      <c r="MWF409" s="12"/>
      <c r="MWG409" s="12"/>
      <c r="MWH409" s="12"/>
      <c r="MWI409" s="12"/>
      <c r="MWJ409" s="12"/>
      <c r="MWK409" s="12"/>
      <c r="MWL409" s="12"/>
      <c r="MWM409" s="12"/>
      <c r="MWN409" s="12"/>
      <c r="MWO409" s="12"/>
      <c r="MWP409" s="12"/>
      <c r="MWQ409" s="12"/>
      <c r="MWR409" s="12"/>
      <c r="MWS409" s="12"/>
      <c r="MWT409" s="12"/>
      <c r="MWU409" s="12"/>
      <c r="MWV409" s="12"/>
      <c r="MWW409" s="12"/>
      <c r="MWX409" s="12"/>
      <c r="MWY409" s="12"/>
      <c r="MWZ409" s="12"/>
      <c r="MXA409" s="12"/>
      <c r="MXB409" s="12"/>
      <c r="MXC409" s="12"/>
      <c r="MXD409" s="12"/>
      <c r="MXE409" s="12"/>
      <c r="MXF409" s="12"/>
      <c r="MXG409" s="12"/>
      <c r="MXH409" s="12"/>
      <c r="MXI409" s="12"/>
      <c r="MXJ409" s="12"/>
      <c r="MXK409" s="12"/>
      <c r="MXL409" s="12"/>
      <c r="MXM409" s="12"/>
      <c r="MXN409" s="12"/>
      <c r="MXO409" s="12"/>
      <c r="MXP409" s="12"/>
      <c r="MXQ409" s="12"/>
      <c r="MXR409" s="12"/>
      <c r="MXS409" s="12"/>
      <c r="MXT409" s="12"/>
      <c r="MXU409" s="12"/>
      <c r="MXV409" s="12"/>
      <c r="MXW409" s="12"/>
      <c r="MXX409" s="12"/>
      <c r="MXY409" s="12"/>
      <c r="MXZ409" s="12"/>
      <c r="MYA409" s="12"/>
      <c r="MYB409" s="12"/>
      <c r="MYC409" s="12"/>
      <c r="MYD409" s="12"/>
      <c r="MYE409" s="12"/>
      <c r="MYF409" s="12"/>
      <c r="MYG409" s="12"/>
      <c r="MYH409" s="12"/>
      <c r="MYI409" s="12"/>
      <c r="MYJ409" s="12"/>
      <c r="MYK409" s="12"/>
      <c r="MYL409" s="12"/>
      <c r="MYM409" s="12"/>
      <c r="MYN409" s="12"/>
      <c r="MYO409" s="12"/>
      <c r="MYP409" s="12"/>
      <c r="MYQ409" s="12"/>
      <c r="MYR409" s="12"/>
      <c r="MYS409" s="12"/>
      <c r="MYT409" s="12"/>
      <c r="MYU409" s="12"/>
      <c r="MYV409" s="12"/>
      <c r="MYW409" s="12"/>
      <c r="MYX409" s="12"/>
      <c r="MYY409" s="12"/>
      <c r="MYZ409" s="12"/>
      <c r="MZA409" s="12"/>
      <c r="MZB409" s="12"/>
      <c r="MZC409" s="12"/>
      <c r="MZD409" s="12"/>
      <c r="MZE409" s="12"/>
      <c r="MZF409" s="12"/>
      <c r="MZG409" s="12"/>
      <c r="MZH409" s="12"/>
      <c r="MZI409" s="12"/>
      <c r="MZJ409" s="12"/>
      <c r="MZK409" s="12"/>
      <c r="MZL409" s="12"/>
      <c r="MZM409" s="12"/>
      <c r="MZN409" s="12"/>
      <c r="MZO409" s="12"/>
      <c r="MZP409" s="12"/>
      <c r="MZQ409" s="12"/>
      <c r="MZR409" s="12"/>
      <c r="MZS409" s="12"/>
      <c r="MZT409" s="12"/>
      <c r="MZU409" s="12"/>
      <c r="MZV409" s="12"/>
      <c r="MZW409" s="12"/>
      <c r="MZX409" s="12"/>
      <c r="MZY409" s="12"/>
      <c r="MZZ409" s="12"/>
      <c r="NAA409" s="12"/>
      <c r="NAB409" s="12"/>
      <c r="NAC409" s="12"/>
      <c r="NAD409" s="12"/>
      <c r="NAE409" s="12"/>
      <c r="NAF409" s="12"/>
      <c r="NAG409" s="12"/>
      <c r="NAH409" s="12"/>
      <c r="NAI409" s="12"/>
      <c r="NAJ409" s="12"/>
      <c r="NAK409" s="12"/>
      <c r="NAL409" s="12"/>
      <c r="NAM409" s="12"/>
      <c r="NAN409" s="12"/>
      <c r="NAO409" s="12"/>
      <c r="NAP409" s="12"/>
      <c r="NAQ409" s="12"/>
      <c r="NAR409" s="12"/>
      <c r="NAS409" s="12"/>
      <c r="NAT409" s="12"/>
      <c r="NAU409" s="12"/>
      <c r="NAV409" s="12"/>
      <c r="NAW409" s="12"/>
      <c r="NAX409" s="12"/>
      <c r="NAY409" s="12"/>
      <c r="NAZ409" s="12"/>
      <c r="NBA409" s="12"/>
      <c r="NBB409" s="12"/>
      <c r="NBC409" s="12"/>
      <c r="NBD409" s="12"/>
      <c r="NBE409" s="12"/>
      <c r="NBF409" s="12"/>
      <c r="NBG409" s="12"/>
      <c r="NBH409" s="12"/>
      <c r="NBI409" s="12"/>
      <c r="NBJ409" s="12"/>
      <c r="NBK409" s="12"/>
      <c r="NBL409" s="12"/>
      <c r="NBM409" s="12"/>
      <c r="NBN409" s="12"/>
      <c r="NBO409" s="12"/>
      <c r="NBP409" s="12"/>
      <c r="NBQ409" s="12"/>
      <c r="NBR409" s="12"/>
      <c r="NBS409" s="12"/>
      <c r="NBT409" s="12"/>
      <c r="NBU409" s="12"/>
      <c r="NBV409" s="12"/>
      <c r="NBW409" s="12"/>
      <c r="NBX409" s="12"/>
      <c r="NBY409" s="12"/>
      <c r="NBZ409" s="12"/>
      <c r="NCA409" s="12"/>
      <c r="NCB409" s="12"/>
      <c r="NCC409" s="12"/>
      <c r="NCD409" s="12"/>
      <c r="NCE409" s="12"/>
      <c r="NCF409" s="12"/>
      <c r="NCG409" s="12"/>
      <c r="NCH409" s="12"/>
      <c r="NCI409" s="12"/>
      <c r="NCJ409" s="12"/>
      <c r="NCK409" s="12"/>
      <c r="NCL409" s="12"/>
      <c r="NCM409" s="12"/>
      <c r="NCN409" s="12"/>
      <c r="NCO409" s="12"/>
      <c r="NCP409" s="12"/>
      <c r="NCQ409" s="12"/>
      <c r="NCR409" s="12"/>
      <c r="NCS409" s="12"/>
      <c r="NCT409" s="12"/>
      <c r="NCU409" s="12"/>
      <c r="NCV409" s="12"/>
      <c r="NCW409" s="12"/>
      <c r="NCX409" s="12"/>
      <c r="NCY409" s="12"/>
      <c r="NCZ409" s="12"/>
      <c r="NDA409" s="12"/>
      <c r="NDB409" s="12"/>
      <c r="NDC409" s="12"/>
      <c r="NDD409" s="12"/>
      <c r="NDE409" s="12"/>
      <c r="NDF409" s="12"/>
      <c r="NDG409" s="12"/>
      <c r="NDH409" s="12"/>
      <c r="NDI409" s="12"/>
      <c r="NDJ409" s="12"/>
      <c r="NDK409" s="12"/>
      <c r="NDL409" s="12"/>
      <c r="NDM409" s="12"/>
      <c r="NDN409" s="12"/>
      <c r="NDO409" s="12"/>
      <c r="NDP409" s="12"/>
      <c r="NDQ409" s="12"/>
      <c r="NDR409" s="12"/>
      <c r="NDS409" s="12"/>
      <c r="NDT409" s="12"/>
      <c r="NDU409" s="12"/>
      <c r="NDV409" s="12"/>
      <c r="NDW409" s="12"/>
      <c r="NDX409" s="12"/>
      <c r="NDY409" s="12"/>
      <c r="NDZ409" s="12"/>
      <c r="NEA409" s="12"/>
      <c r="NEB409" s="12"/>
      <c r="NEC409" s="12"/>
      <c r="NED409" s="12"/>
      <c r="NEE409" s="12"/>
      <c r="NEF409" s="12"/>
      <c r="NEG409" s="12"/>
      <c r="NEH409" s="12"/>
      <c r="NEI409" s="12"/>
      <c r="NEJ409" s="12"/>
      <c r="NEK409" s="12"/>
      <c r="NEL409" s="12"/>
      <c r="NEM409" s="12"/>
      <c r="NEN409" s="12"/>
      <c r="NEO409" s="12"/>
      <c r="NEP409" s="12"/>
      <c r="NEQ409" s="12"/>
      <c r="NER409" s="12"/>
      <c r="NES409" s="12"/>
      <c r="NET409" s="12"/>
      <c r="NEU409" s="12"/>
      <c r="NEV409" s="12"/>
      <c r="NEW409" s="12"/>
      <c r="NEX409" s="12"/>
      <c r="NEY409" s="12"/>
      <c r="NEZ409" s="12"/>
      <c r="NFA409" s="12"/>
      <c r="NFB409" s="12"/>
      <c r="NFC409" s="12"/>
      <c r="NFD409" s="12"/>
      <c r="NFE409" s="12"/>
      <c r="NFF409" s="12"/>
      <c r="NFG409" s="12"/>
      <c r="NFH409" s="12"/>
      <c r="NFI409" s="12"/>
      <c r="NFJ409" s="12"/>
      <c r="NFK409" s="12"/>
      <c r="NFL409" s="12"/>
      <c r="NFM409" s="12"/>
      <c r="NFN409" s="12"/>
      <c r="NFO409" s="12"/>
      <c r="NFP409" s="12"/>
      <c r="NFQ409" s="12"/>
      <c r="NFR409" s="12"/>
      <c r="NFS409" s="12"/>
      <c r="NFT409" s="12"/>
      <c r="NFU409" s="12"/>
      <c r="NFV409" s="12"/>
      <c r="NFW409" s="12"/>
      <c r="NFX409" s="12"/>
      <c r="NFY409" s="12"/>
      <c r="NFZ409" s="12"/>
      <c r="NGA409" s="12"/>
      <c r="NGB409" s="12"/>
      <c r="NGC409" s="12"/>
      <c r="NGD409" s="12"/>
      <c r="NGE409" s="12"/>
      <c r="NGF409" s="12"/>
      <c r="NGG409" s="12"/>
      <c r="NGH409" s="12"/>
      <c r="NGI409" s="12"/>
      <c r="NGJ409" s="12"/>
      <c r="NGK409" s="12"/>
      <c r="NGL409" s="12"/>
      <c r="NGM409" s="12"/>
      <c r="NGN409" s="12"/>
      <c r="NGO409" s="12"/>
      <c r="NGP409" s="12"/>
      <c r="NGQ409" s="12"/>
      <c r="NGR409" s="12"/>
      <c r="NGS409" s="12"/>
      <c r="NGT409" s="12"/>
      <c r="NGU409" s="12"/>
      <c r="NGV409" s="12"/>
      <c r="NGW409" s="12"/>
      <c r="NGX409" s="12"/>
      <c r="NGY409" s="12"/>
      <c r="NGZ409" s="12"/>
      <c r="NHA409" s="12"/>
      <c r="NHB409" s="12"/>
      <c r="NHC409" s="12"/>
      <c r="NHD409" s="12"/>
      <c r="NHE409" s="12"/>
      <c r="NHF409" s="12"/>
      <c r="NHG409" s="12"/>
      <c r="NHH409" s="12"/>
      <c r="NHI409" s="12"/>
      <c r="NHJ409" s="12"/>
      <c r="NHK409" s="12"/>
      <c r="NHL409" s="12"/>
      <c r="NHM409" s="12"/>
      <c r="NHN409" s="12"/>
      <c r="NHO409" s="12"/>
      <c r="NHP409" s="12"/>
      <c r="NHQ409" s="12"/>
      <c r="NHR409" s="12"/>
      <c r="NHS409" s="12"/>
      <c r="NHT409" s="12"/>
      <c r="NHU409" s="12"/>
      <c r="NHV409" s="12"/>
      <c r="NHW409" s="12"/>
      <c r="NHX409" s="12"/>
      <c r="NHY409" s="12"/>
      <c r="NHZ409" s="12"/>
      <c r="NIA409" s="12"/>
      <c r="NIB409" s="12"/>
      <c r="NIC409" s="12"/>
      <c r="NID409" s="12"/>
      <c r="NIE409" s="12"/>
      <c r="NIF409" s="12"/>
      <c r="NIG409" s="12"/>
      <c r="NIH409" s="12"/>
      <c r="NII409" s="12"/>
      <c r="NIJ409" s="12"/>
      <c r="NIK409" s="12"/>
      <c r="NIL409" s="12"/>
      <c r="NIM409" s="12"/>
      <c r="NIN409" s="12"/>
      <c r="NIO409" s="12"/>
      <c r="NIP409" s="12"/>
      <c r="NIQ409" s="12"/>
      <c r="NIR409" s="12"/>
      <c r="NIS409" s="12"/>
      <c r="NIT409" s="12"/>
      <c r="NIU409" s="12"/>
      <c r="NIV409" s="12"/>
      <c r="NIW409" s="12"/>
      <c r="NIX409" s="12"/>
      <c r="NIY409" s="12"/>
      <c r="NIZ409" s="12"/>
      <c r="NJA409" s="12"/>
      <c r="NJB409" s="12"/>
      <c r="NJC409" s="12"/>
      <c r="NJD409" s="12"/>
      <c r="NJE409" s="12"/>
      <c r="NJF409" s="12"/>
      <c r="NJG409" s="12"/>
      <c r="NJH409" s="12"/>
      <c r="NJI409" s="12"/>
      <c r="NJJ409" s="12"/>
      <c r="NJK409" s="12"/>
      <c r="NJL409" s="12"/>
      <c r="NJM409" s="12"/>
      <c r="NJN409" s="12"/>
      <c r="NJO409" s="12"/>
      <c r="NJP409" s="12"/>
      <c r="NJQ409" s="12"/>
      <c r="NJR409" s="12"/>
      <c r="NJS409" s="12"/>
      <c r="NJT409" s="12"/>
      <c r="NJU409" s="12"/>
      <c r="NJV409" s="12"/>
      <c r="NJW409" s="12"/>
      <c r="NJX409" s="12"/>
      <c r="NJY409" s="12"/>
      <c r="NJZ409" s="12"/>
      <c r="NKA409" s="12"/>
      <c r="NKB409" s="12"/>
      <c r="NKC409" s="12"/>
      <c r="NKD409" s="12"/>
      <c r="NKE409" s="12"/>
      <c r="NKF409" s="12"/>
      <c r="NKG409" s="12"/>
      <c r="NKH409" s="12"/>
      <c r="NKI409" s="12"/>
      <c r="NKJ409" s="12"/>
      <c r="NKK409" s="12"/>
      <c r="NKL409" s="12"/>
      <c r="NKM409" s="12"/>
      <c r="NKN409" s="12"/>
      <c r="NKO409" s="12"/>
      <c r="NKP409" s="12"/>
      <c r="NKQ409" s="12"/>
      <c r="NKR409" s="12"/>
      <c r="NKS409" s="12"/>
      <c r="NKT409" s="12"/>
      <c r="NKU409" s="12"/>
      <c r="NKV409" s="12"/>
      <c r="NKW409" s="12"/>
      <c r="NKX409" s="12"/>
      <c r="NKY409" s="12"/>
      <c r="NKZ409" s="12"/>
      <c r="NLA409" s="12"/>
      <c r="NLB409" s="12"/>
      <c r="NLC409" s="12"/>
      <c r="NLD409" s="12"/>
      <c r="NLE409" s="12"/>
      <c r="NLF409" s="12"/>
      <c r="NLG409" s="12"/>
      <c r="NLH409" s="12"/>
      <c r="NLI409" s="12"/>
      <c r="NLJ409" s="12"/>
      <c r="NLK409" s="12"/>
      <c r="NLL409" s="12"/>
      <c r="NLM409" s="12"/>
      <c r="NLN409" s="12"/>
      <c r="NLO409" s="12"/>
      <c r="NLP409" s="12"/>
      <c r="NLQ409" s="12"/>
      <c r="NLR409" s="12"/>
      <c r="NLS409" s="12"/>
      <c r="NLT409" s="12"/>
      <c r="NLU409" s="12"/>
      <c r="NLV409" s="12"/>
      <c r="NLW409" s="12"/>
      <c r="NLX409" s="12"/>
      <c r="NLY409" s="12"/>
      <c r="NLZ409" s="12"/>
      <c r="NMA409" s="12"/>
      <c r="NMB409" s="12"/>
      <c r="NMC409" s="12"/>
      <c r="NMD409" s="12"/>
      <c r="NME409" s="12"/>
      <c r="NMF409" s="12"/>
      <c r="NMG409" s="12"/>
      <c r="NMH409" s="12"/>
      <c r="NMI409" s="12"/>
      <c r="NMJ409" s="12"/>
      <c r="NMK409" s="12"/>
      <c r="NML409" s="12"/>
      <c r="NMM409" s="12"/>
      <c r="NMN409" s="12"/>
      <c r="NMO409" s="12"/>
      <c r="NMP409" s="12"/>
      <c r="NMQ409" s="12"/>
      <c r="NMR409" s="12"/>
      <c r="NMS409" s="12"/>
      <c r="NMT409" s="12"/>
      <c r="NMU409" s="12"/>
      <c r="NMV409" s="12"/>
      <c r="NMW409" s="12"/>
      <c r="NMX409" s="12"/>
      <c r="NMY409" s="12"/>
      <c r="NMZ409" s="12"/>
      <c r="NNA409" s="12"/>
      <c r="NNB409" s="12"/>
      <c r="NNC409" s="12"/>
      <c r="NND409" s="12"/>
      <c r="NNE409" s="12"/>
      <c r="NNF409" s="12"/>
      <c r="NNG409" s="12"/>
      <c r="NNH409" s="12"/>
      <c r="NNI409" s="12"/>
      <c r="NNJ409" s="12"/>
      <c r="NNK409" s="12"/>
      <c r="NNL409" s="12"/>
      <c r="NNM409" s="12"/>
      <c r="NNN409" s="12"/>
      <c r="NNO409" s="12"/>
      <c r="NNP409" s="12"/>
      <c r="NNQ409" s="12"/>
      <c r="NNR409" s="12"/>
      <c r="NNS409" s="12"/>
      <c r="NNT409" s="12"/>
      <c r="NNU409" s="12"/>
      <c r="NNV409" s="12"/>
      <c r="NNW409" s="12"/>
      <c r="NNX409" s="12"/>
      <c r="NNY409" s="12"/>
      <c r="NNZ409" s="12"/>
      <c r="NOA409" s="12"/>
      <c r="NOB409" s="12"/>
      <c r="NOC409" s="12"/>
      <c r="NOD409" s="12"/>
      <c r="NOE409" s="12"/>
      <c r="NOF409" s="12"/>
      <c r="NOG409" s="12"/>
      <c r="NOH409" s="12"/>
      <c r="NOI409" s="12"/>
      <c r="NOJ409" s="12"/>
      <c r="NOK409" s="12"/>
      <c r="NOL409" s="12"/>
      <c r="NOM409" s="12"/>
      <c r="NON409" s="12"/>
      <c r="NOO409" s="12"/>
      <c r="NOP409" s="12"/>
      <c r="NOQ409" s="12"/>
      <c r="NOR409" s="12"/>
      <c r="NOS409" s="12"/>
      <c r="NOT409" s="12"/>
      <c r="NOU409" s="12"/>
      <c r="NOV409" s="12"/>
      <c r="NOW409" s="12"/>
      <c r="NOX409" s="12"/>
      <c r="NOY409" s="12"/>
      <c r="NOZ409" s="12"/>
      <c r="NPA409" s="12"/>
      <c r="NPB409" s="12"/>
      <c r="NPC409" s="12"/>
      <c r="NPD409" s="12"/>
      <c r="NPE409" s="12"/>
      <c r="NPF409" s="12"/>
      <c r="NPG409" s="12"/>
      <c r="NPH409" s="12"/>
      <c r="NPI409" s="12"/>
      <c r="NPJ409" s="12"/>
      <c r="NPK409" s="12"/>
      <c r="NPL409" s="12"/>
      <c r="NPM409" s="12"/>
      <c r="NPN409" s="12"/>
      <c r="NPO409" s="12"/>
      <c r="NPP409" s="12"/>
      <c r="NPQ409" s="12"/>
      <c r="NPR409" s="12"/>
      <c r="NPS409" s="12"/>
      <c r="NPT409" s="12"/>
      <c r="NPU409" s="12"/>
      <c r="NPV409" s="12"/>
      <c r="NPW409" s="12"/>
      <c r="NPX409" s="12"/>
      <c r="NPY409" s="12"/>
      <c r="NPZ409" s="12"/>
      <c r="NQA409" s="12"/>
      <c r="NQB409" s="12"/>
      <c r="NQC409" s="12"/>
      <c r="NQD409" s="12"/>
      <c r="NQE409" s="12"/>
      <c r="NQF409" s="12"/>
      <c r="NQG409" s="12"/>
      <c r="NQH409" s="12"/>
      <c r="NQI409" s="12"/>
      <c r="NQJ409" s="12"/>
      <c r="NQK409" s="12"/>
      <c r="NQL409" s="12"/>
      <c r="NQM409" s="12"/>
      <c r="NQN409" s="12"/>
      <c r="NQO409" s="12"/>
      <c r="NQP409" s="12"/>
      <c r="NQQ409" s="12"/>
      <c r="NQR409" s="12"/>
      <c r="NQS409" s="12"/>
      <c r="NQT409" s="12"/>
      <c r="NQU409" s="12"/>
      <c r="NQV409" s="12"/>
      <c r="NQW409" s="12"/>
      <c r="NQX409" s="12"/>
      <c r="NQY409" s="12"/>
      <c r="NQZ409" s="12"/>
      <c r="NRA409" s="12"/>
      <c r="NRB409" s="12"/>
      <c r="NRC409" s="12"/>
      <c r="NRD409" s="12"/>
      <c r="NRE409" s="12"/>
      <c r="NRF409" s="12"/>
      <c r="NRG409" s="12"/>
      <c r="NRH409" s="12"/>
      <c r="NRI409" s="12"/>
      <c r="NRJ409" s="12"/>
      <c r="NRK409" s="12"/>
      <c r="NRL409" s="12"/>
      <c r="NRM409" s="12"/>
      <c r="NRN409" s="12"/>
      <c r="NRO409" s="12"/>
      <c r="NRP409" s="12"/>
      <c r="NRQ409" s="12"/>
      <c r="NRR409" s="12"/>
      <c r="NRS409" s="12"/>
      <c r="NRT409" s="12"/>
      <c r="NRU409" s="12"/>
      <c r="NRV409" s="12"/>
      <c r="NRW409" s="12"/>
      <c r="NRX409" s="12"/>
      <c r="NRY409" s="12"/>
      <c r="NRZ409" s="12"/>
      <c r="NSA409" s="12"/>
      <c r="NSB409" s="12"/>
      <c r="NSC409" s="12"/>
      <c r="NSD409" s="12"/>
      <c r="NSE409" s="12"/>
      <c r="NSF409" s="12"/>
      <c r="NSG409" s="12"/>
      <c r="NSH409" s="12"/>
      <c r="NSI409" s="12"/>
      <c r="NSJ409" s="12"/>
      <c r="NSK409" s="12"/>
      <c r="NSL409" s="12"/>
      <c r="NSM409" s="12"/>
      <c r="NSN409" s="12"/>
      <c r="NSO409" s="12"/>
      <c r="NSP409" s="12"/>
      <c r="NSQ409" s="12"/>
      <c r="NSR409" s="12"/>
      <c r="NSS409" s="12"/>
      <c r="NST409" s="12"/>
      <c r="NSU409" s="12"/>
      <c r="NSV409" s="12"/>
      <c r="NSW409" s="12"/>
      <c r="NSX409" s="12"/>
      <c r="NSY409" s="12"/>
      <c r="NSZ409" s="12"/>
      <c r="NTA409" s="12"/>
      <c r="NTB409" s="12"/>
      <c r="NTC409" s="12"/>
      <c r="NTD409" s="12"/>
      <c r="NTE409" s="12"/>
      <c r="NTF409" s="12"/>
      <c r="NTG409" s="12"/>
      <c r="NTH409" s="12"/>
      <c r="NTI409" s="12"/>
      <c r="NTJ409" s="12"/>
      <c r="NTK409" s="12"/>
      <c r="NTL409" s="12"/>
      <c r="NTM409" s="12"/>
      <c r="NTN409" s="12"/>
      <c r="NTO409" s="12"/>
      <c r="NTP409" s="12"/>
      <c r="NTQ409" s="12"/>
      <c r="NTR409" s="12"/>
      <c r="NTS409" s="12"/>
      <c r="NTT409" s="12"/>
      <c r="NTU409" s="12"/>
      <c r="NTV409" s="12"/>
      <c r="NTW409" s="12"/>
      <c r="NTX409" s="12"/>
      <c r="NTY409" s="12"/>
      <c r="NTZ409" s="12"/>
      <c r="NUA409" s="12"/>
      <c r="NUB409" s="12"/>
      <c r="NUC409" s="12"/>
      <c r="NUD409" s="12"/>
      <c r="NUE409" s="12"/>
      <c r="NUF409" s="12"/>
      <c r="NUG409" s="12"/>
      <c r="NUH409" s="12"/>
      <c r="NUI409" s="12"/>
      <c r="NUJ409" s="12"/>
      <c r="NUK409" s="12"/>
      <c r="NUL409" s="12"/>
      <c r="NUM409" s="12"/>
      <c r="NUN409" s="12"/>
      <c r="NUO409" s="12"/>
      <c r="NUP409" s="12"/>
      <c r="NUQ409" s="12"/>
      <c r="NUR409" s="12"/>
      <c r="NUS409" s="12"/>
      <c r="NUT409" s="12"/>
      <c r="NUU409" s="12"/>
      <c r="NUV409" s="12"/>
      <c r="NUW409" s="12"/>
      <c r="NUX409" s="12"/>
      <c r="NUY409" s="12"/>
      <c r="NUZ409" s="12"/>
      <c r="NVA409" s="12"/>
      <c r="NVB409" s="12"/>
      <c r="NVC409" s="12"/>
      <c r="NVD409" s="12"/>
      <c r="NVE409" s="12"/>
      <c r="NVF409" s="12"/>
      <c r="NVG409" s="12"/>
      <c r="NVH409" s="12"/>
      <c r="NVI409" s="12"/>
      <c r="NVJ409" s="12"/>
      <c r="NVK409" s="12"/>
      <c r="NVL409" s="12"/>
      <c r="NVM409" s="12"/>
      <c r="NVN409" s="12"/>
      <c r="NVO409" s="12"/>
      <c r="NVP409" s="12"/>
      <c r="NVQ409" s="12"/>
      <c r="NVR409" s="12"/>
      <c r="NVS409" s="12"/>
      <c r="NVT409" s="12"/>
      <c r="NVU409" s="12"/>
      <c r="NVV409" s="12"/>
      <c r="NVW409" s="12"/>
      <c r="NVX409" s="12"/>
      <c r="NVY409" s="12"/>
      <c r="NVZ409" s="12"/>
      <c r="NWA409" s="12"/>
      <c r="NWB409" s="12"/>
      <c r="NWC409" s="12"/>
      <c r="NWD409" s="12"/>
      <c r="NWE409" s="12"/>
      <c r="NWF409" s="12"/>
      <c r="NWG409" s="12"/>
      <c r="NWH409" s="12"/>
      <c r="NWI409" s="12"/>
      <c r="NWJ409" s="12"/>
      <c r="NWK409" s="12"/>
      <c r="NWL409" s="12"/>
      <c r="NWM409" s="12"/>
      <c r="NWN409" s="12"/>
      <c r="NWO409" s="12"/>
      <c r="NWP409" s="12"/>
      <c r="NWQ409" s="12"/>
      <c r="NWR409" s="12"/>
      <c r="NWS409" s="12"/>
      <c r="NWT409" s="12"/>
      <c r="NWU409" s="12"/>
      <c r="NWV409" s="12"/>
      <c r="NWW409" s="12"/>
      <c r="NWX409" s="12"/>
      <c r="NWY409" s="12"/>
      <c r="NWZ409" s="12"/>
      <c r="NXA409" s="12"/>
      <c r="NXB409" s="12"/>
      <c r="NXC409" s="12"/>
      <c r="NXD409" s="12"/>
      <c r="NXE409" s="12"/>
      <c r="NXF409" s="12"/>
      <c r="NXG409" s="12"/>
      <c r="NXH409" s="12"/>
      <c r="NXI409" s="12"/>
      <c r="NXJ409" s="12"/>
      <c r="NXK409" s="12"/>
      <c r="NXL409" s="12"/>
      <c r="NXM409" s="12"/>
      <c r="NXN409" s="12"/>
      <c r="NXO409" s="12"/>
      <c r="NXP409" s="12"/>
      <c r="NXQ409" s="12"/>
      <c r="NXR409" s="12"/>
      <c r="NXS409" s="12"/>
      <c r="NXT409" s="12"/>
      <c r="NXU409" s="12"/>
      <c r="NXV409" s="12"/>
      <c r="NXW409" s="12"/>
      <c r="NXX409" s="12"/>
      <c r="NXY409" s="12"/>
      <c r="NXZ409" s="12"/>
      <c r="NYA409" s="12"/>
      <c r="NYB409" s="12"/>
      <c r="NYC409" s="12"/>
      <c r="NYD409" s="12"/>
      <c r="NYE409" s="12"/>
      <c r="NYF409" s="12"/>
      <c r="NYG409" s="12"/>
      <c r="NYH409" s="12"/>
      <c r="NYI409" s="12"/>
      <c r="NYJ409" s="12"/>
      <c r="NYK409" s="12"/>
      <c r="NYL409" s="12"/>
      <c r="NYM409" s="12"/>
      <c r="NYN409" s="12"/>
      <c r="NYO409" s="12"/>
      <c r="NYP409" s="12"/>
      <c r="NYQ409" s="12"/>
      <c r="NYR409" s="12"/>
      <c r="NYS409" s="12"/>
      <c r="NYT409" s="12"/>
      <c r="NYU409" s="12"/>
      <c r="NYV409" s="12"/>
      <c r="NYW409" s="12"/>
      <c r="NYX409" s="12"/>
      <c r="NYY409" s="12"/>
      <c r="NYZ409" s="12"/>
      <c r="NZA409" s="12"/>
      <c r="NZB409" s="12"/>
      <c r="NZC409" s="12"/>
      <c r="NZD409" s="12"/>
      <c r="NZE409" s="12"/>
      <c r="NZF409" s="12"/>
      <c r="NZG409" s="12"/>
      <c r="NZH409" s="12"/>
      <c r="NZI409" s="12"/>
      <c r="NZJ409" s="12"/>
      <c r="NZK409" s="12"/>
      <c r="NZL409" s="12"/>
      <c r="NZM409" s="12"/>
      <c r="NZN409" s="12"/>
      <c r="NZO409" s="12"/>
      <c r="NZP409" s="12"/>
      <c r="NZQ409" s="12"/>
      <c r="NZR409" s="12"/>
      <c r="NZS409" s="12"/>
      <c r="NZT409" s="12"/>
      <c r="NZU409" s="12"/>
      <c r="NZV409" s="12"/>
      <c r="NZW409" s="12"/>
      <c r="NZX409" s="12"/>
      <c r="NZY409" s="12"/>
      <c r="NZZ409" s="12"/>
      <c r="OAA409" s="12"/>
      <c r="OAB409" s="12"/>
      <c r="OAC409" s="12"/>
      <c r="OAD409" s="12"/>
      <c r="OAE409" s="12"/>
      <c r="OAF409" s="12"/>
      <c r="OAG409" s="12"/>
      <c r="OAH409" s="12"/>
      <c r="OAI409" s="12"/>
      <c r="OAJ409" s="12"/>
      <c r="OAK409" s="12"/>
      <c r="OAL409" s="12"/>
      <c r="OAM409" s="12"/>
      <c r="OAN409" s="12"/>
      <c r="OAO409" s="12"/>
      <c r="OAP409" s="12"/>
      <c r="OAQ409" s="12"/>
      <c r="OAR409" s="12"/>
      <c r="OAS409" s="12"/>
      <c r="OAT409" s="12"/>
      <c r="OAU409" s="12"/>
      <c r="OAV409" s="12"/>
      <c r="OAW409" s="12"/>
      <c r="OAX409" s="12"/>
      <c r="OAY409" s="12"/>
      <c r="OAZ409" s="12"/>
      <c r="OBA409" s="12"/>
      <c r="OBB409" s="12"/>
      <c r="OBC409" s="12"/>
      <c r="OBD409" s="12"/>
      <c r="OBE409" s="12"/>
      <c r="OBF409" s="12"/>
      <c r="OBG409" s="12"/>
      <c r="OBH409" s="12"/>
      <c r="OBI409" s="12"/>
      <c r="OBJ409" s="12"/>
      <c r="OBK409" s="12"/>
      <c r="OBL409" s="12"/>
      <c r="OBM409" s="12"/>
      <c r="OBN409" s="12"/>
      <c r="OBO409" s="12"/>
      <c r="OBP409" s="12"/>
      <c r="OBQ409" s="12"/>
      <c r="OBR409" s="12"/>
      <c r="OBS409" s="12"/>
      <c r="OBT409" s="12"/>
      <c r="OBU409" s="12"/>
      <c r="OBV409" s="12"/>
      <c r="OBW409" s="12"/>
      <c r="OBX409" s="12"/>
      <c r="OBY409" s="12"/>
      <c r="OBZ409" s="12"/>
      <c r="OCA409" s="12"/>
      <c r="OCB409" s="12"/>
      <c r="OCC409" s="12"/>
      <c r="OCD409" s="12"/>
      <c r="OCE409" s="12"/>
      <c r="OCF409" s="12"/>
      <c r="OCG409" s="12"/>
      <c r="OCH409" s="12"/>
      <c r="OCI409" s="12"/>
      <c r="OCJ409" s="12"/>
      <c r="OCK409" s="12"/>
      <c r="OCL409" s="12"/>
      <c r="OCM409" s="12"/>
      <c r="OCN409" s="12"/>
      <c r="OCO409" s="12"/>
      <c r="OCP409" s="12"/>
      <c r="OCQ409" s="12"/>
      <c r="OCR409" s="12"/>
      <c r="OCS409" s="12"/>
      <c r="OCT409" s="12"/>
      <c r="OCU409" s="12"/>
      <c r="OCV409" s="12"/>
      <c r="OCW409" s="12"/>
      <c r="OCX409" s="12"/>
      <c r="OCY409" s="12"/>
      <c r="OCZ409" s="12"/>
      <c r="ODA409" s="12"/>
      <c r="ODB409" s="12"/>
      <c r="ODC409" s="12"/>
      <c r="ODD409" s="12"/>
      <c r="ODE409" s="12"/>
      <c r="ODF409" s="12"/>
      <c r="ODG409" s="12"/>
      <c r="ODH409" s="12"/>
      <c r="ODI409" s="12"/>
      <c r="ODJ409" s="12"/>
      <c r="ODK409" s="12"/>
      <c r="ODL409" s="12"/>
      <c r="ODM409" s="12"/>
      <c r="ODN409" s="12"/>
      <c r="ODO409" s="12"/>
      <c r="ODP409" s="12"/>
      <c r="ODQ409" s="12"/>
      <c r="ODR409" s="12"/>
      <c r="ODS409" s="12"/>
      <c r="ODT409" s="12"/>
      <c r="ODU409" s="12"/>
      <c r="ODV409" s="12"/>
      <c r="ODW409" s="12"/>
      <c r="ODX409" s="12"/>
      <c r="ODY409" s="12"/>
      <c r="ODZ409" s="12"/>
      <c r="OEA409" s="12"/>
      <c r="OEB409" s="12"/>
      <c r="OEC409" s="12"/>
      <c r="OED409" s="12"/>
      <c r="OEE409" s="12"/>
      <c r="OEF409" s="12"/>
      <c r="OEG409" s="12"/>
      <c r="OEH409" s="12"/>
      <c r="OEI409" s="12"/>
      <c r="OEJ409" s="12"/>
      <c r="OEK409" s="12"/>
      <c r="OEL409" s="12"/>
      <c r="OEM409" s="12"/>
      <c r="OEN409" s="12"/>
      <c r="OEO409" s="12"/>
      <c r="OEP409" s="12"/>
      <c r="OEQ409" s="12"/>
      <c r="OER409" s="12"/>
      <c r="OES409" s="12"/>
      <c r="OET409" s="12"/>
      <c r="OEU409" s="12"/>
      <c r="OEV409" s="12"/>
      <c r="OEW409" s="12"/>
      <c r="OEX409" s="12"/>
      <c r="OEY409" s="12"/>
      <c r="OEZ409" s="12"/>
      <c r="OFA409" s="12"/>
      <c r="OFB409" s="12"/>
      <c r="OFC409" s="12"/>
      <c r="OFD409" s="12"/>
      <c r="OFE409" s="12"/>
      <c r="OFF409" s="12"/>
      <c r="OFG409" s="12"/>
      <c r="OFH409" s="12"/>
      <c r="OFI409" s="12"/>
      <c r="OFJ409" s="12"/>
      <c r="OFK409" s="12"/>
      <c r="OFL409" s="12"/>
      <c r="OFM409" s="12"/>
      <c r="OFN409" s="12"/>
      <c r="OFO409" s="12"/>
      <c r="OFP409" s="12"/>
      <c r="OFQ409" s="12"/>
      <c r="OFR409" s="12"/>
      <c r="OFS409" s="12"/>
      <c r="OFT409" s="12"/>
      <c r="OFU409" s="12"/>
      <c r="OFV409" s="12"/>
      <c r="OFW409" s="12"/>
      <c r="OFX409" s="12"/>
      <c r="OFY409" s="12"/>
      <c r="OFZ409" s="12"/>
      <c r="OGA409" s="12"/>
      <c r="OGB409" s="12"/>
      <c r="OGC409" s="12"/>
      <c r="OGD409" s="12"/>
      <c r="OGE409" s="12"/>
      <c r="OGF409" s="12"/>
      <c r="OGG409" s="12"/>
      <c r="OGH409" s="12"/>
      <c r="OGI409" s="12"/>
      <c r="OGJ409" s="12"/>
      <c r="OGK409" s="12"/>
      <c r="OGL409" s="12"/>
      <c r="OGM409" s="12"/>
      <c r="OGN409" s="12"/>
      <c r="OGO409" s="12"/>
      <c r="OGP409" s="12"/>
      <c r="OGQ409" s="12"/>
      <c r="OGR409" s="12"/>
      <c r="OGS409" s="12"/>
      <c r="OGT409" s="12"/>
      <c r="OGU409" s="12"/>
      <c r="OGV409" s="12"/>
      <c r="OGW409" s="12"/>
      <c r="OGX409" s="12"/>
      <c r="OGY409" s="12"/>
      <c r="OGZ409" s="12"/>
      <c r="OHA409" s="12"/>
      <c r="OHB409" s="12"/>
      <c r="OHC409" s="12"/>
      <c r="OHD409" s="12"/>
      <c r="OHE409" s="12"/>
      <c r="OHF409" s="12"/>
      <c r="OHG409" s="12"/>
      <c r="OHH409" s="12"/>
      <c r="OHI409" s="12"/>
      <c r="OHJ409" s="12"/>
      <c r="OHK409" s="12"/>
      <c r="OHL409" s="12"/>
      <c r="OHM409" s="12"/>
      <c r="OHN409" s="12"/>
      <c r="OHO409" s="12"/>
      <c r="OHP409" s="12"/>
      <c r="OHQ409" s="12"/>
      <c r="OHR409" s="12"/>
      <c r="OHS409" s="12"/>
      <c r="OHT409" s="12"/>
      <c r="OHU409" s="12"/>
      <c r="OHV409" s="12"/>
      <c r="OHW409" s="12"/>
      <c r="OHX409" s="12"/>
      <c r="OHY409" s="12"/>
      <c r="OHZ409" s="12"/>
      <c r="OIA409" s="12"/>
      <c r="OIB409" s="12"/>
      <c r="OIC409" s="12"/>
      <c r="OID409" s="12"/>
      <c r="OIE409" s="12"/>
      <c r="OIF409" s="12"/>
      <c r="OIG409" s="12"/>
      <c r="OIH409" s="12"/>
      <c r="OII409" s="12"/>
      <c r="OIJ409" s="12"/>
      <c r="OIK409" s="12"/>
      <c r="OIL409" s="12"/>
      <c r="OIM409" s="12"/>
      <c r="OIN409" s="12"/>
      <c r="OIO409" s="12"/>
      <c r="OIP409" s="12"/>
      <c r="OIQ409" s="12"/>
      <c r="OIR409" s="12"/>
      <c r="OIS409" s="12"/>
      <c r="OIT409" s="12"/>
      <c r="OIU409" s="12"/>
      <c r="OIV409" s="12"/>
      <c r="OIW409" s="12"/>
      <c r="OIX409" s="12"/>
      <c r="OIY409" s="12"/>
      <c r="OIZ409" s="12"/>
      <c r="OJA409" s="12"/>
      <c r="OJB409" s="12"/>
      <c r="OJC409" s="12"/>
      <c r="OJD409" s="12"/>
      <c r="OJE409" s="12"/>
      <c r="OJF409" s="12"/>
      <c r="OJG409" s="12"/>
      <c r="OJH409" s="12"/>
      <c r="OJI409" s="12"/>
      <c r="OJJ409" s="12"/>
      <c r="OJK409" s="12"/>
      <c r="OJL409" s="12"/>
      <c r="OJM409" s="12"/>
      <c r="OJN409" s="12"/>
      <c r="OJO409" s="12"/>
      <c r="OJP409" s="12"/>
      <c r="OJQ409" s="12"/>
      <c r="OJR409" s="12"/>
      <c r="OJS409" s="12"/>
      <c r="OJT409" s="12"/>
      <c r="OJU409" s="12"/>
      <c r="OJV409" s="12"/>
      <c r="OJW409" s="12"/>
      <c r="OJX409" s="12"/>
      <c r="OJY409" s="12"/>
      <c r="OJZ409" s="12"/>
      <c r="OKA409" s="12"/>
      <c r="OKB409" s="12"/>
      <c r="OKC409" s="12"/>
      <c r="OKD409" s="12"/>
      <c r="OKE409" s="12"/>
      <c r="OKF409" s="12"/>
      <c r="OKG409" s="12"/>
      <c r="OKH409" s="12"/>
      <c r="OKI409" s="12"/>
      <c r="OKJ409" s="12"/>
      <c r="OKK409" s="12"/>
      <c r="OKL409" s="12"/>
      <c r="OKM409" s="12"/>
      <c r="OKN409" s="12"/>
      <c r="OKO409" s="12"/>
      <c r="OKP409" s="12"/>
      <c r="OKQ409" s="12"/>
      <c r="OKR409" s="12"/>
      <c r="OKS409" s="12"/>
      <c r="OKT409" s="12"/>
      <c r="OKU409" s="12"/>
      <c r="OKV409" s="12"/>
      <c r="OKW409" s="12"/>
      <c r="OKX409" s="12"/>
      <c r="OKY409" s="12"/>
      <c r="OKZ409" s="12"/>
      <c r="OLA409" s="12"/>
      <c r="OLB409" s="12"/>
      <c r="OLC409" s="12"/>
      <c r="OLD409" s="12"/>
      <c r="OLE409" s="12"/>
      <c r="OLF409" s="12"/>
      <c r="OLG409" s="12"/>
      <c r="OLH409" s="12"/>
      <c r="OLI409" s="12"/>
      <c r="OLJ409" s="12"/>
      <c r="OLK409" s="12"/>
      <c r="OLL409" s="12"/>
      <c r="OLM409" s="12"/>
      <c r="OLN409" s="12"/>
      <c r="OLO409" s="12"/>
      <c r="OLP409" s="12"/>
      <c r="OLQ409" s="12"/>
      <c r="OLR409" s="12"/>
      <c r="OLS409" s="12"/>
      <c r="OLT409" s="12"/>
      <c r="OLU409" s="12"/>
      <c r="OLV409" s="12"/>
      <c r="OLW409" s="12"/>
      <c r="OLX409" s="12"/>
      <c r="OLY409" s="12"/>
      <c r="OLZ409" s="12"/>
      <c r="OMA409" s="12"/>
      <c r="OMB409" s="12"/>
      <c r="OMC409" s="12"/>
      <c r="OMD409" s="12"/>
      <c r="OME409" s="12"/>
      <c r="OMF409" s="12"/>
      <c r="OMG409" s="12"/>
      <c r="OMH409" s="12"/>
      <c r="OMI409" s="12"/>
      <c r="OMJ409" s="12"/>
      <c r="OMK409" s="12"/>
      <c r="OML409" s="12"/>
      <c r="OMM409" s="12"/>
      <c r="OMN409" s="12"/>
      <c r="OMO409" s="12"/>
      <c r="OMP409" s="12"/>
      <c r="OMQ409" s="12"/>
      <c r="OMR409" s="12"/>
      <c r="OMS409" s="12"/>
      <c r="OMT409" s="12"/>
      <c r="OMU409" s="12"/>
      <c r="OMV409" s="12"/>
      <c r="OMW409" s="12"/>
      <c r="OMX409" s="12"/>
      <c r="OMY409" s="12"/>
      <c r="OMZ409" s="12"/>
      <c r="ONA409" s="12"/>
      <c r="ONB409" s="12"/>
      <c r="ONC409" s="12"/>
      <c r="OND409" s="12"/>
      <c r="ONE409" s="12"/>
      <c r="ONF409" s="12"/>
      <c r="ONG409" s="12"/>
      <c r="ONH409" s="12"/>
      <c r="ONI409" s="12"/>
      <c r="ONJ409" s="12"/>
      <c r="ONK409" s="12"/>
      <c r="ONL409" s="12"/>
      <c r="ONM409" s="12"/>
      <c r="ONN409" s="12"/>
      <c r="ONO409" s="12"/>
      <c r="ONP409" s="12"/>
      <c r="ONQ409" s="12"/>
      <c r="ONR409" s="12"/>
      <c r="ONS409" s="12"/>
      <c r="ONT409" s="12"/>
      <c r="ONU409" s="12"/>
      <c r="ONV409" s="12"/>
      <c r="ONW409" s="12"/>
      <c r="ONX409" s="12"/>
      <c r="ONY409" s="12"/>
      <c r="ONZ409" s="12"/>
      <c r="OOA409" s="12"/>
      <c r="OOB409" s="12"/>
      <c r="OOC409" s="12"/>
      <c r="OOD409" s="12"/>
      <c r="OOE409" s="12"/>
      <c r="OOF409" s="12"/>
      <c r="OOG409" s="12"/>
      <c r="OOH409" s="12"/>
      <c r="OOI409" s="12"/>
      <c r="OOJ409" s="12"/>
      <c r="OOK409" s="12"/>
      <c r="OOL409" s="12"/>
      <c r="OOM409" s="12"/>
      <c r="OON409" s="12"/>
      <c r="OOO409" s="12"/>
      <c r="OOP409" s="12"/>
      <c r="OOQ409" s="12"/>
      <c r="OOR409" s="12"/>
      <c r="OOS409" s="12"/>
      <c r="OOT409" s="12"/>
      <c r="OOU409" s="12"/>
      <c r="OOV409" s="12"/>
      <c r="OOW409" s="12"/>
      <c r="OOX409" s="12"/>
      <c r="OOY409" s="12"/>
      <c r="OOZ409" s="12"/>
      <c r="OPA409" s="12"/>
      <c r="OPB409" s="12"/>
      <c r="OPC409" s="12"/>
      <c r="OPD409" s="12"/>
      <c r="OPE409" s="12"/>
      <c r="OPF409" s="12"/>
      <c r="OPG409" s="12"/>
      <c r="OPH409" s="12"/>
      <c r="OPI409" s="12"/>
      <c r="OPJ409" s="12"/>
      <c r="OPK409" s="12"/>
      <c r="OPL409" s="12"/>
      <c r="OPM409" s="12"/>
      <c r="OPN409" s="12"/>
      <c r="OPO409" s="12"/>
      <c r="OPP409" s="12"/>
      <c r="OPQ409" s="12"/>
      <c r="OPR409" s="12"/>
      <c r="OPS409" s="12"/>
      <c r="OPT409" s="12"/>
      <c r="OPU409" s="12"/>
      <c r="OPV409" s="12"/>
      <c r="OPW409" s="12"/>
      <c r="OPX409" s="12"/>
      <c r="OPY409" s="12"/>
      <c r="OPZ409" s="12"/>
      <c r="OQA409" s="12"/>
      <c r="OQB409" s="12"/>
      <c r="OQC409" s="12"/>
      <c r="OQD409" s="12"/>
      <c r="OQE409" s="12"/>
      <c r="OQF409" s="12"/>
      <c r="OQG409" s="12"/>
      <c r="OQH409" s="12"/>
      <c r="OQI409" s="12"/>
      <c r="OQJ409" s="12"/>
      <c r="OQK409" s="12"/>
      <c r="OQL409" s="12"/>
      <c r="OQM409" s="12"/>
      <c r="OQN409" s="12"/>
      <c r="OQO409" s="12"/>
      <c r="OQP409" s="12"/>
      <c r="OQQ409" s="12"/>
      <c r="OQR409" s="12"/>
      <c r="OQS409" s="12"/>
      <c r="OQT409" s="12"/>
      <c r="OQU409" s="12"/>
      <c r="OQV409" s="12"/>
      <c r="OQW409" s="12"/>
      <c r="OQX409" s="12"/>
      <c r="OQY409" s="12"/>
      <c r="OQZ409" s="12"/>
      <c r="ORA409" s="12"/>
      <c r="ORB409" s="12"/>
      <c r="ORC409" s="12"/>
      <c r="ORD409" s="12"/>
      <c r="ORE409" s="12"/>
      <c r="ORF409" s="12"/>
      <c r="ORG409" s="12"/>
      <c r="ORH409" s="12"/>
      <c r="ORI409" s="12"/>
      <c r="ORJ409" s="12"/>
      <c r="ORK409" s="12"/>
      <c r="ORL409" s="12"/>
      <c r="ORM409" s="12"/>
      <c r="ORN409" s="12"/>
      <c r="ORO409" s="12"/>
      <c r="ORP409" s="12"/>
      <c r="ORQ409" s="12"/>
      <c r="ORR409" s="12"/>
      <c r="ORS409" s="12"/>
      <c r="ORT409" s="12"/>
      <c r="ORU409" s="12"/>
      <c r="ORV409" s="12"/>
      <c r="ORW409" s="12"/>
      <c r="ORX409" s="12"/>
      <c r="ORY409" s="12"/>
      <c r="ORZ409" s="12"/>
      <c r="OSA409" s="12"/>
      <c r="OSB409" s="12"/>
      <c r="OSC409" s="12"/>
      <c r="OSD409" s="12"/>
      <c r="OSE409" s="12"/>
      <c r="OSF409" s="12"/>
      <c r="OSG409" s="12"/>
      <c r="OSH409" s="12"/>
      <c r="OSI409" s="12"/>
      <c r="OSJ409" s="12"/>
      <c r="OSK409" s="12"/>
      <c r="OSL409" s="12"/>
      <c r="OSM409" s="12"/>
      <c r="OSN409" s="12"/>
      <c r="OSO409" s="12"/>
      <c r="OSP409" s="12"/>
      <c r="OSQ409" s="12"/>
      <c r="OSR409" s="12"/>
      <c r="OSS409" s="12"/>
      <c r="OST409" s="12"/>
      <c r="OSU409" s="12"/>
      <c r="OSV409" s="12"/>
      <c r="OSW409" s="12"/>
      <c r="OSX409" s="12"/>
      <c r="OSY409" s="12"/>
      <c r="OSZ409" s="12"/>
      <c r="OTA409" s="12"/>
      <c r="OTB409" s="12"/>
      <c r="OTC409" s="12"/>
      <c r="OTD409" s="12"/>
      <c r="OTE409" s="12"/>
      <c r="OTF409" s="12"/>
      <c r="OTG409" s="12"/>
      <c r="OTH409" s="12"/>
      <c r="OTI409" s="12"/>
      <c r="OTJ409" s="12"/>
      <c r="OTK409" s="12"/>
      <c r="OTL409" s="12"/>
      <c r="OTM409" s="12"/>
      <c r="OTN409" s="12"/>
      <c r="OTO409" s="12"/>
      <c r="OTP409" s="12"/>
      <c r="OTQ409" s="12"/>
      <c r="OTR409" s="12"/>
      <c r="OTS409" s="12"/>
      <c r="OTT409" s="12"/>
      <c r="OTU409" s="12"/>
      <c r="OTV409" s="12"/>
      <c r="OTW409" s="12"/>
      <c r="OTX409" s="12"/>
      <c r="OTY409" s="12"/>
      <c r="OTZ409" s="12"/>
      <c r="OUA409" s="12"/>
      <c r="OUB409" s="12"/>
      <c r="OUC409" s="12"/>
      <c r="OUD409" s="12"/>
      <c r="OUE409" s="12"/>
      <c r="OUF409" s="12"/>
      <c r="OUG409" s="12"/>
      <c r="OUH409" s="12"/>
      <c r="OUI409" s="12"/>
      <c r="OUJ409" s="12"/>
      <c r="OUK409" s="12"/>
      <c r="OUL409" s="12"/>
      <c r="OUM409" s="12"/>
      <c r="OUN409" s="12"/>
      <c r="OUO409" s="12"/>
      <c r="OUP409" s="12"/>
      <c r="OUQ409" s="12"/>
      <c r="OUR409" s="12"/>
      <c r="OUS409" s="12"/>
      <c r="OUT409" s="12"/>
      <c r="OUU409" s="12"/>
      <c r="OUV409" s="12"/>
      <c r="OUW409" s="12"/>
      <c r="OUX409" s="12"/>
      <c r="OUY409" s="12"/>
      <c r="OUZ409" s="12"/>
      <c r="OVA409" s="12"/>
      <c r="OVB409" s="12"/>
      <c r="OVC409" s="12"/>
      <c r="OVD409" s="12"/>
      <c r="OVE409" s="12"/>
      <c r="OVF409" s="12"/>
      <c r="OVG409" s="12"/>
      <c r="OVH409" s="12"/>
      <c r="OVI409" s="12"/>
      <c r="OVJ409" s="12"/>
      <c r="OVK409" s="12"/>
      <c r="OVL409" s="12"/>
      <c r="OVM409" s="12"/>
      <c r="OVN409" s="12"/>
      <c r="OVO409" s="12"/>
      <c r="OVP409" s="12"/>
      <c r="OVQ409" s="12"/>
      <c r="OVR409" s="12"/>
      <c r="OVS409" s="12"/>
      <c r="OVT409" s="12"/>
      <c r="OVU409" s="12"/>
      <c r="OVV409" s="12"/>
      <c r="OVW409" s="12"/>
      <c r="OVX409" s="12"/>
      <c r="OVY409" s="12"/>
      <c r="OVZ409" s="12"/>
      <c r="OWA409" s="12"/>
      <c r="OWB409" s="12"/>
      <c r="OWC409" s="12"/>
      <c r="OWD409" s="12"/>
      <c r="OWE409" s="12"/>
      <c r="OWF409" s="12"/>
      <c r="OWG409" s="12"/>
      <c r="OWH409" s="12"/>
      <c r="OWI409" s="12"/>
      <c r="OWJ409" s="12"/>
      <c r="OWK409" s="12"/>
      <c r="OWL409" s="12"/>
      <c r="OWM409" s="12"/>
      <c r="OWN409" s="12"/>
      <c r="OWO409" s="12"/>
      <c r="OWP409" s="12"/>
      <c r="OWQ409" s="12"/>
      <c r="OWR409" s="12"/>
      <c r="OWS409" s="12"/>
      <c r="OWT409" s="12"/>
      <c r="OWU409" s="12"/>
      <c r="OWV409" s="12"/>
      <c r="OWW409" s="12"/>
      <c r="OWX409" s="12"/>
      <c r="OWY409" s="12"/>
      <c r="OWZ409" s="12"/>
      <c r="OXA409" s="12"/>
      <c r="OXB409" s="12"/>
      <c r="OXC409" s="12"/>
      <c r="OXD409" s="12"/>
      <c r="OXE409" s="12"/>
      <c r="OXF409" s="12"/>
      <c r="OXG409" s="12"/>
      <c r="OXH409" s="12"/>
      <c r="OXI409" s="12"/>
      <c r="OXJ409" s="12"/>
      <c r="OXK409" s="12"/>
      <c r="OXL409" s="12"/>
      <c r="OXM409" s="12"/>
      <c r="OXN409" s="12"/>
      <c r="OXO409" s="12"/>
      <c r="OXP409" s="12"/>
      <c r="OXQ409" s="12"/>
      <c r="OXR409" s="12"/>
      <c r="OXS409" s="12"/>
      <c r="OXT409" s="12"/>
      <c r="OXU409" s="12"/>
      <c r="OXV409" s="12"/>
      <c r="OXW409" s="12"/>
      <c r="OXX409" s="12"/>
      <c r="OXY409" s="12"/>
      <c r="OXZ409" s="12"/>
      <c r="OYA409" s="12"/>
      <c r="OYB409" s="12"/>
      <c r="OYC409" s="12"/>
      <c r="OYD409" s="12"/>
      <c r="OYE409" s="12"/>
      <c r="OYF409" s="12"/>
      <c r="OYG409" s="12"/>
      <c r="OYH409" s="12"/>
      <c r="OYI409" s="12"/>
      <c r="OYJ409" s="12"/>
      <c r="OYK409" s="12"/>
      <c r="OYL409" s="12"/>
      <c r="OYM409" s="12"/>
      <c r="OYN409" s="12"/>
      <c r="OYO409" s="12"/>
      <c r="OYP409" s="12"/>
      <c r="OYQ409" s="12"/>
      <c r="OYR409" s="12"/>
      <c r="OYS409" s="12"/>
      <c r="OYT409" s="12"/>
      <c r="OYU409" s="12"/>
      <c r="OYV409" s="12"/>
      <c r="OYW409" s="12"/>
      <c r="OYX409" s="12"/>
      <c r="OYY409" s="12"/>
      <c r="OYZ409" s="12"/>
      <c r="OZA409" s="12"/>
      <c r="OZB409" s="12"/>
      <c r="OZC409" s="12"/>
      <c r="OZD409" s="12"/>
      <c r="OZE409" s="12"/>
      <c r="OZF409" s="12"/>
      <c r="OZG409" s="12"/>
      <c r="OZH409" s="12"/>
      <c r="OZI409" s="12"/>
      <c r="OZJ409" s="12"/>
      <c r="OZK409" s="12"/>
      <c r="OZL409" s="12"/>
      <c r="OZM409" s="12"/>
      <c r="OZN409" s="12"/>
      <c r="OZO409" s="12"/>
      <c r="OZP409" s="12"/>
      <c r="OZQ409" s="12"/>
      <c r="OZR409" s="12"/>
      <c r="OZS409" s="12"/>
      <c r="OZT409" s="12"/>
      <c r="OZU409" s="12"/>
      <c r="OZV409" s="12"/>
      <c r="OZW409" s="12"/>
      <c r="OZX409" s="12"/>
      <c r="OZY409" s="12"/>
      <c r="OZZ409" s="12"/>
      <c r="PAA409" s="12"/>
      <c r="PAB409" s="12"/>
      <c r="PAC409" s="12"/>
      <c r="PAD409" s="12"/>
      <c r="PAE409" s="12"/>
      <c r="PAF409" s="12"/>
      <c r="PAG409" s="12"/>
      <c r="PAH409" s="12"/>
      <c r="PAI409" s="12"/>
      <c r="PAJ409" s="12"/>
      <c r="PAK409" s="12"/>
      <c r="PAL409" s="12"/>
      <c r="PAM409" s="12"/>
      <c r="PAN409" s="12"/>
      <c r="PAO409" s="12"/>
      <c r="PAP409" s="12"/>
      <c r="PAQ409" s="12"/>
      <c r="PAR409" s="12"/>
      <c r="PAS409" s="12"/>
      <c r="PAT409" s="12"/>
      <c r="PAU409" s="12"/>
      <c r="PAV409" s="12"/>
      <c r="PAW409" s="12"/>
      <c r="PAX409" s="12"/>
      <c r="PAY409" s="12"/>
      <c r="PAZ409" s="12"/>
      <c r="PBA409" s="12"/>
      <c r="PBB409" s="12"/>
      <c r="PBC409" s="12"/>
      <c r="PBD409" s="12"/>
      <c r="PBE409" s="12"/>
      <c r="PBF409" s="12"/>
      <c r="PBG409" s="12"/>
      <c r="PBH409" s="12"/>
      <c r="PBI409" s="12"/>
      <c r="PBJ409" s="12"/>
      <c r="PBK409" s="12"/>
      <c r="PBL409" s="12"/>
      <c r="PBM409" s="12"/>
      <c r="PBN409" s="12"/>
      <c r="PBO409" s="12"/>
      <c r="PBP409" s="12"/>
      <c r="PBQ409" s="12"/>
      <c r="PBR409" s="12"/>
      <c r="PBS409" s="12"/>
      <c r="PBT409" s="12"/>
      <c r="PBU409" s="12"/>
      <c r="PBV409" s="12"/>
      <c r="PBW409" s="12"/>
      <c r="PBX409" s="12"/>
      <c r="PBY409" s="12"/>
      <c r="PBZ409" s="12"/>
      <c r="PCA409" s="12"/>
      <c r="PCB409" s="12"/>
      <c r="PCC409" s="12"/>
      <c r="PCD409" s="12"/>
      <c r="PCE409" s="12"/>
      <c r="PCF409" s="12"/>
      <c r="PCG409" s="12"/>
      <c r="PCH409" s="12"/>
      <c r="PCI409" s="12"/>
      <c r="PCJ409" s="12"/>
      <c r="PCK409" s="12"/>
      <c r="PCL409" s="12"/>
      <c r="PCM409" s="12"/>
      <c r="PCN409" s="12"/>
      <c r="PCO409" s="12"/>
      <c r="PCP409" s="12"/>
      <c r="PCQ409" s="12"/>
      <c r="PCR409" s="12"/>
      <c r="PCS409" s="12"/>
      <c r="PCT409" s="12"/>
      <c r="PCU409" s="12"/>
      <c r="PCV409" s="12"/>
      <c r="PCW409" s="12"/>
      <c r="PCX409" s="12"/>
      <c r="PCY409" s="12"/>
      <c r="PCZ409" s="12"/>
      <c r="PDA409" s="12"/>
      <c r="PDB409" s="12"/>
      <c r="PDC409" s="12"/>
      <c r="PDD409" s="12"/>
      <c r="PDE409" s="12"/>
      <c r="PDF409" s="12"/>
      <c r="PDG409" s="12"/>
      <c r="PDH409" s="12"/>
      <c r="PDI409" s="12"/>
      <c r="PDJ409" s="12"/>
      <c r="PDK409" s="12"/>
      <c r="PDL409" s="12"/>
      <c r="PDM409" s="12"/>
      <c r="PDN409" s="12"/>
      <c r="PDO409" s="12"/>
      <c r="PDP409" s="12"/>
      <c r="PDQ409" s="12"/>
      <c r="PDR409" s="12"/>
      <c r="PDS409" s="12"/>
      <c r="PDT409" s="12"/>
      <c r="PDU409" s="12"/>
      <c r="PDV409" s="12"/>
      <c r="PDW409" s="12"/>
      <c r="PDX409" s="12"/>
      <c r="PDY409" s="12"/>
      <c r="PDZ409" s="12"/>
      <c r="PEA409" s="12"/>
      <c r="PEB409" s="12"/>
      <c r="PEC409" s="12"/>
      <c r="PED409" s="12"/>
      <c r="PEE409" s="12"/>
      <c r="PEF409" s="12"/>
      <c r="PEG409" s="12"/>
      <c r="PEH409" s="12"/>
      <c r="PEI409" s="12"/>
      <c r="PEJ409" s="12"/>
      <c r="PEK409" s="12"/>
      <c r="PEL409" s="12"/>
      <c r="PEM409" s="12"/>
      <c r="PEN409" s="12"/>
      <c r="PEO409" s="12"/>
      <c r="PEP409" s="12"/>
      <c r="PEQ409" s="12"/>
      <c r="PER409" s="12"/>
      <c r="PES409" s="12"/>
      <c r="PET409" s="12"/>
      <c r="PEU409" s="12"/>
      <c r="PEV409" s="12"/>
      <c r="PEW409" s="12"/>
      <c r="PEX409" s="12"/>
      <c r="PEY409" s="12"/>
      <c r="PEZ409" s="12"/>
      <c r="PFA409" s="12"/>
      <c r="PFB409" s="12"/>
      <c r="PFC409" s="12"/>
      <c r="PFD409" s="12"/>
      <c r="PFE409" s="12"/>
      <c r="PFF409" s="12"/>
      <c r="PFG409" s="12"/>
      <c r="PFH409" s="12"/>
      <c r="PFI409" s="12"/>
      <c r="PFJ409" s="12"/>
      <c r="PFK409" s="12"/>
      <c r="PFL409" s="12"/>
      <c r="PFM409" s="12"/>
      <c r="PFN409" s="12"/>
      <c r="PFO409" s="12"/>
      <c r="PFP409" s="12"/>
      <c r="PFQ409" s="12"/>
      <c r="PFR409" s="12"/>
      <c r="PFS409" s="12"/>
      <c r="PFT409" s="12"/>
      <c r="PFU409" s="12"/>
      <c r="PFV409" s="12"/>
      <c r="PFW409" s="12"/>
      <c r="PFX409" s="12"/>
      <c r="PFY409" s="12"/>
      <c r="PFZ409" s="12"/>
      <c r="PGA409" s="12"/>
      <c r="PGB409" s="12"/>
      <c r="PGC409" s="12"/>
      <c r="PGD409" s="12"/>
      <c r="PGE409" s="12"/>
      <c r="PGF409" s="12"/>
      <c r="PGG409" s="12"/>
      <c r="PGH409" s="12"/>
      <c r="PGI409" s="12"/>
      <c r="PGJ409" s="12"/>
      <c r="PGK409" s="12"/>
      <c r="PGL409" s="12"/>
      <c r="PGM409" s="12"/>
      <c r="PGN409" s="12"/>
      <c r="PGO409" s="12"/>
      <c r="PGP409" s="12"/>
      <c r="PGQ409" s="12"/>
      <c r="PGR409" s="12"/>
      <c r="PGS409" s="12"/>
      <c r="PGT409" s="12"/>
      <c r="PGU409" s="12"/>
      <c r="PGV409" s="12"/>
      <c r="PGW409" s="12"/>
      <c r="PGX409" s="12"/>
      <c r="PGY409" s="12"/>
      <c r="PGZ409" s="12"/>
      <c r="PHA409" s="12"/>
      <c r="PHB409" s="12"/>
      <c r="PHC409" s="12"/>
      <c r="PHD409" s="12"/>
      <c r="PHE409" s="12"/>
      <c r="PHF409" s="12"/>
      <c r="PHG409" s="12"/>
      <c r="PHH409" s="12"/>
      <c r="PHI409" s="12"/>
      <c r="PHJ409" s="12"/>
      <c r="PHK409" s="12"/>
      <c r="PHL409" s="12"/>
      <c r="PHM409" s="12"/>
      <c r="PHN409" s="12"/>
      <c r="PHO409" s="12"/>
      <c r="PHP409" s="12"/>
      <c r="PHQ409" s="12"/>
      <c r="PHR409" s="12"/>
      <c r="PHS409" s="12"/>
      <c r="PHT409" s="12"/>
      <c r="PHU409" s="12"/>
      <c r="PHV409" s="12"/>
      <c r="PHW409" s="12"/>
      <c r="PHX409" s="12"/>
      <c r="PHY409" s="12"/>
      <c r="PHZ409" s="12"/>
      <c r="PIA409" s="12"/>
      <c r="PIB409" s="12"/>
      <c r="PIC409" s="12"/>
      <c r="PID409" s="12"/>
      <c r="PIE409" s="12"/>
      <c r="PIF409" s="12"/>
      <c r="PIG409" s="12"/>
      <c r="PIH409" s="12"/>
      <c r="PII409" s="12"/>
      <c r="PIJ409" s="12"/>
      <c r="PIK409" s="12"/>
      <c r="PIL409" s="12"/>
      <c r="PIM409" s="12"/>
      <c r="PIN409" s="12"/>
      <c r="PIO409" s="12"/>
      <c r="PIP409" s="12"/>
      <c r="PIQ409" s="12"/>
      <c r="PIR409" s="12"/>
      <c r="PIS409" s="12"/>
      <c r="PIT409" s="12"/>
      <c r="PIU409" s="12"/>
      <c r="PIV409" s="12"/>
      <c r="PIW409" s="12"/>
      <c r="PIX409" s="12"/>
      <c r="PIY409" s="12"/>
      <c r="PIZ409" s="12"/>
      <c r="PJA409" s="12"/>
      <c r="PJB409" s="12"/>
      <c r="PJC409" s="12"/>
      <c r="PJD409" s="12"/>
      <c r="PJE409" s="12"/>
      <c r="PJF409" s="12"/>
      <c r="PJG409" s="12"/>
      <c r="PJH409" s="12"/>
      <c r="PJI409" s="12"/>
      <c r="PJJ409" s="12"/>
      <c r="PJK409" s="12"/>
      <c r="PJL409" s="12"/>
      <c r="PJM409" s="12"/>
      <c r="PJN409" s="12"/>
      <c r="PJO409" s="12"/>
      <c r="PJP409" s="12"/>
      <c r="PJQ409" s="12"/>
      <c r="PJR409" s="12"/>
      <c r="PJS409" s="12"/>
      <c r="PJT409" s="12"/>
      <c r="PJU409" s="12"/>
      <c r="PJV409" s="12"/>
      <c r="PJW409" s="12"/>
      <c r="PJX409" s="12"/>
      <c r="PJY409" s="12"/>
      <c r="PJZ409" s="12"/>
      <c r="PKA409" s="12"/>
      <c r="PKB409" s="12"/>
      <c r="PKC409" s="12"/>
      <c r="PKD409" s="12"/>
      <c r="PKE409" s="12"/>
      <c r="PKF409" s="12"/>
      <c r="PKG409" s="12"/>
      <c r="PKH409" s="12"/>
      <c r="PKI409" s="12"/>
      <c r="PKJ409" s="12"/>
      <c r="PKK409" s="12"/>
      <c r="PKL409" s="12"/>
      <c r="PKM409" s="12"/>
      <c r="PKN409" s="12"/>
      <c r="PKO409" s="12"/>
      <c r="PKP409" s="12"/>
      <c r="PKQ409" s="12"/>
      <c r="PKR409" s="12"/>
      <c r="PKS409" s="12"/>
      <c r="PKT409" s="12"/>
      <c r="PKU409" s="12"/>
      <c r="PKV409" s="12"/>
      <c r="PKW409" s="12"/>
      <c r="PKX409" s="12"/>
      <c r="PKY409" s="12"/>
      <c r="PKZ409" s="12"/>
      <c r="PLA409" s="12"/>
      <c r="PLB409" s="12"/>
      <c r="PLC409" s="12"/>
      <c r="PLD409" s="12"/>
      <c r="PLE409" s="12"/>
      <c r="PLF409" s="12"/>
      <c r="PLG409" s="12"/>
      <c r="PLH409" s="12"/>
      <c r="PLI409" s="12"/>
      <c r="PLJ409" s="12"/>
      <c r="PLK409" s="12"/>
      <c r="PLL409" s="12"/>
      <c r="PLM409" s="12"/>
      <c r="PLN409" s="12"/>
      <c r="PLO409" s="12"/>
      <c r="PLP409" s="12"/>
      <c r="PLQ409" s="12"/>
      <c r="PLR409" s="12"/>
      <c r="PLS409" s="12"/>
      <c r="PLT409" s="12"/>
      <c r="PLU409" s="12"/>
      <c r="PLV409" s="12"/>
      <c r="PLW409" s="12"/>
      <c r="PLX409" s="12"/>
      <c r="PLY409" s="12"/>
      <c r="PLZ409" s="12"/>
      <c r="PMA409" s="12"/>
      <c r="PMB409" s="12"/>
      <c r="PMC409" s="12"/>
      <c r="PMD409" s="12"/>
      <c r="PME409" s="12"/>
      <c r="PMF409" s="12"/>
      <c r="PMG409" s="12"/>
      <c r="PMH409" s="12"/>
      <c r="PMI409" s="12"/>
      <c r="PMJ409" s="12"/>
      <c r="PMK409" s="12"/>
      <c r="PML409" s="12"/>
      <c r="PMM409" s="12"/>
      <c r="PMN409" s="12"/>
      <c r="PMO409" s="12"/>
      <c r="PMP409" s="12"/>
      <c r="PMQ409" s="12"/>
      <c r="PMR409" s="12"/>
      <c r="PMS409" s="12"/>
      <c r="PMT409" s="12"/>
      <c r="PMU409" s="12"/>
      <c r="PMV409" s="12"/>
      <c r="PMW409" s="12"/>
      <c r="PMX409" s="12"/>
      <c r="PMY409" s="12"/>
      <c r="PMZ409" s="12"/>
      <c r="PNA409" s="12"/>
      <c r="PNB409" s="12"/>
      <c r="PNC409" s="12"/>
      <c r="PND409" s="12"/>
      <c r="PNE409" s="12"/>
      <c r="PNF409" s="12"/>
      <c r="PNG409" s="12"/>
      <c r="PNH409" s="12"/>
      <c r="PNI409" s="12"/>
      <c r="PNJ409" s="12"/>
      <c r="PNK409" s="12"/>
      <c r="PNL409" s="12"/>
      <c r="PNM409" s="12"/>
      <c r="PNN409" s="12"/>
      <c r="PNO409" s="12"/>
      <c r="PNP409" s="12"/>
      <c r="PNQ409" s="12"/>
      <c r="PNR409" s="12"/>
      <c r="PNS409" s="12"/>
      <c r="PNT409" s="12"/>
      <c r="PNU409" s="12"/>
      <c r="PNV409" s="12"/>
      <c r="PNW409" s="12"/>
      <c r="PNX409" s="12"/>
      <c r="PNY409" s="12"/>
      <c r="PNZ409" s="12"/>
      <c r="POA409" s="12"/>
      <c r="POB409" s="12"/>
      <c r="POC409" s="12"/>
      <c r="POD409" s="12"/>
      <c r="POE409" s="12"/>
      <c r="POF409" s="12"/>
      <c r="POG409" s="12"/>
      <c r="POH409" s="12"/>
      <c r="POI409" s="12"/>
      <c r="POJ409" s="12"/>
      <c r="POK409" s="12"/>
      <c r="POL409" s="12"/>
      <c r="POM409" s="12"/>
      <c r="PON409" s="12"/>
      <c r="POO409" s="12"/>
      <c r="POP409" s="12"/>
      <c r="POQ409" s="12"/>
      <c r="POR409" s="12"/>
      <c r="POS409" s="12"/>
      <c r="POT409" s="12"/>
      <c r="POU409" s="12"/>
      <c r="POV409" s="12"/>
      <c r="POW409" s="12"/>
      <c r="POX409" s="12"/>
      <c r="POY409" s="12"/>
      <c r="POZ409" s="12"/>
      <c r="PPA409" s="12"/>
      <c r="PPB409" s="12"/>
      <c r="PPC409" s="12"/>
      <c r="PPD409" s="12"/>
      <c r="PPE409" s="12"/>
      <c r="PPF409" s="12"/>
      <c r="PPG409" s="12"/>
      <c r="PPH409" s="12"/>
      <c r="PPI409" s="12"/>
      <c r="PPJ409" s="12"/>
      <c r="PPK409" s="12"/>
      <c r="PPL409" s="12"/>
      <c r="PPM409" s="12"/>
      <c r="PPN409" s="12"/>
      <c r="PPO409" s="12"/>
      <c r="PPP409" s="12"/>
      <c r="PPQ409" s="12"/>
      <c r="PPR409" s="12"/>
      <c r="PPS409" s="12"/>
      <c r="PPT409" s="12"/>
      <c r="PPU409" s="12"/>
      <c r="PPV409" s="12"/>
      <c r="PPW409" s="12"/>
      <c r="PPX409" s="12"/>
      <c r="PPY409" s="12"/>
      <c r="PPZ409" s="12"/>
      <c r="PQA409" s="12"/>
      <c r="PQB409" s="12"/>
      <c r="PQC409" s="12"/>
      <c r="PQD409" s="12"/>
      <c r="PQE409" s="12"/>
      <c r="PQF409" s="12"/>
      <c r="PQG409" s="12"/>
      <c r="PQH409" s="12"/>
      <c r="PQI409" s="12"/>
      <c r="PQJ409" s="12"/>
      <c r="PQK409" s="12"/>
      <c r="PQL409" s="12"/>
      <c r="PQM409" s="12"/>
      <c r="PQN409" s="12"/>
      <c r="PQO409" s="12"/>
      <c r="PQP409" s="12"/>
      <c r="PQQ409" s="12"/>
      <c r="PQR409" s="12"/>
      <c r="PQS409" s="12"/>
      <c r="PQT409" s="12"/>
      <c r="PQU409" s="12"/>
      <c r="PQV409" s="12"/>
      <c r="PQW409" s="12"/>
      <c r="PQX409" s="12"/>
      <c r="PQY409" s="12"/>
      <c r="PQZ409" s="12"/>
      <c r="PRA409" s="12"/>
      <c r="PRB409" s="12"/>
      <c r="PRC409" s="12"/>
      <c r="PRD409" s="12"/>
      <c r="PRE409" s="12"/>
      <c r="PRF409" s="12"/>
      <c r="PRG409" s="12"/>
      <c r="PRH409" s="12"/>
      <c r="PRI409" s="12"/>
      <c r="PRJ409" s="12"/>
      <c r="PRK409" s="12"/>
      <c r="PRL409" s="12"/>
      <c r="PRM409" s="12"/>
      <c r="PRN409" s="12"/>
      <c r="PRO409" s="12"/>
      <c r="PRP409" s="12"/>
      <c r="PRQ409" s="12"/>
      <c r="PRR409" s="12"/>
      <c r="PRS409" s="12"/>
      <c r="PRT409" s="12"/>
      <c r="PRU409" s="12"/>
      <c r="PRV409" s="12"/>
      <c r="PRW409" s="12"/>
      <c r="PRX409" s="12"/>
      <c r="PRY409" s="12"/>
      <c r="PRZ409" s="12"/>
      <c r="PSA409" s="12"/>
      <c r="PSB409" s="12"/>
      <c r="PSC409" s="12"/>
      <c r="PSD409" s="12"/>
      <c r="PSE409" s="12"/>
      <c r="PSF409" s="12"/>
      <c r="PSG409" s="12"/>
      <c r="PSH409" s="12"/>
      <c r="PSI409" s="12"/>
      <c r="PSJ409" s="12"/>
      <c r="PSK409" s="12"/>
      <c r="PSL409" s="12"/>
      <c r="PSM409" s="12"/>
      <c r="PSN409" s="12"/>
      <c r="PSO409" s="12"/>
      <c r="PSP409" s="12"/>
      <c r="PSQ409" s="12"/>
      <c r="PSR409" s="12"/>
      <c r="PSS409" s="12"/>
      <c r="PST409" s="12"/>
      <c r="PSU409" s="12"/>
      <c r="PSV409" s="12"/>
      <c r="PSW409" s="12"/>
      <c r="PSX409" s="12"/>
      <c r="PSY409" s="12"/>
      <c r="PSZ409" s="12"/>
      <c r="PTA409" s="12"/>
      <c r="PTB409" s="12"/>
      <c r="PTC409" s="12"/>
      <c r="PTD409" s="12"/>
      <c r="PTE409" s="12"/>
      <c r="PTF409" s="12"/>
      <c r="PTG409" s="12"/>
      <c r="PTH409" s="12"/>
      <c r="PTI409" s="12"/>
      <c r="PTJ409" s="12"/>
      <c r="PTK409" s="12"/>
      <c r="PTL409" s="12"/>
      <c r="PTM409" s="12"/>
      <c r="PTN409" s="12"/>
      <c r="PTO409" s="12"/>
      <c r="PTP409" s="12"/>
      <c r="PTQ409" s="12"/>
      <c r="PTR409" s="12"/>
      <c r="PTS409" s="12"/>
      <c r="PTT409" s="12"/>
      <c r="PTU409" s="12"/>
      <c r="PTV409" s="12"/>
      <c r="PTW409" s="12"/>
      <c r="PTX409" s="12"/>
      <c r="PTY409" s="12"/>
      <c r="PTZ409" s="12"/>
      <c r="PUA409" s="12"/>
      <c r="PUB409" s="12"/>
      <c r="PUC409" s="12"/>
      <c r="PUD409" s="12"/>
      <c r="PUE409" s="12"/>
      <c r="PUF409" s="12"/>
      <c r="PUG409" s="12"/>
      <c r="PUH409" s="12"/>
      <c r="PUI409" s="12"/>
      <c r="PUJ409" s="12"/>
      <c r="PUK409" s="12"/>
      <c r="PUL409" s="12"/>
      <c r="PUM409" s="12"/>
      <c r="PUN409" s="12"/>
      <c r="PUO409" s="12"/>
      <c r="PUP409" s="12"/>
      <c r="PUQ409" s="12"/>
      <c r="PUR409" s="12"/>
      <c r="PUS409" s="12"/>
      <c r="PUT409" s="12"/>
      <c r="PUU409" s="12"/>
      <c r="PUV409" s="12"/>
      <c r="PUW409" s="12"/>
      <c r="PUX409" s="12"/>
      <c r="PUY409" s="12"/>
      <c r="PUZ409" s="12"/>
      <c r="PVA409" s="12"/>
      <c r="PVB409" s="12"/>
      <c r="PVC409" s="12"/>
      <c r="PVD409" s="12"/>
      <c r="PVE409" s="12"/>
      <c r="PVF409" s="12"/>
      <c r="PVG409" s="12"/>
      <c r="PVH409" s="12"/>
      <c r="PVI409" s="12"/>
      <c r="PVJ409" s="12"/>
      <c r="PVK409" s="12"/>
      <c r="PVL409" s="12"/>
      <c r="PVM409" s="12"/>
      <c r="PVN409" s="12"/>
      <c r="PVO409" s="12"/>
      <c r="PVP409" s="12"/>
      <c r="PVQ409" s="12"/>
      <c r="PVR409" s="12"/>
      <c r="PVS409" s="12"/>
      <c r="PVT409" s="12"/>
      <c r="PVU409" s="12"/>
      <c r="PVV409" s="12"/>
      <c r="PVW409" s="12"/>
      <c r="PVX409" s="12"/>
      <c r="PVY409" s="12"/>
      <c r="PVZ409" s="12"/>
      <c r="PWA409" s="12"/>
      <c r="PWB409" s="12"/>
      <c r="PWC409" s="12"/>
      <c r="PWD409" s="12"/>
      <c r="PWE409" s="12"/>
      <c r="PWF409" s="12"/>
      <c r="PWG409" s="12"/>
      <c r="PWH409" s="12"/>
      <c r="PWI409" s="12"/>
      <c r="PWJ409" s="12"/>
      <c r="PWK409" s="12"/>
      <c r="PWL409" s="12"/>
      <c r="PWM409" s="12"/>
      <c r="PWN409" s="12"/>
      <c r="PWO409" s="12"/>
      <c r="PWP409" s="12"/>
      <c r="PWQ409" s="12"/>
      <c r="PWR409" s="12"/>
      <c r="PWS409" s="12"/>
      <c r="PWT409" s="12"/>
      <c r="PWU409" s="12"/>
      <c r="PWV409" s="12"/>
      <c r="PWW409" s="12"/>
      <c r="PWX409" s="12"/>
      <c r="PWY409" s="12"/>
      <c r="PWZ409" s="12"/>
      <c r="PXA409" s="12"/>
      <c r="PXB409" s="12"/>
      <c r="PXC409" s="12"/>
      <c r="PXD409" s="12"/>
      <c r="PXE409" s="12"/>
      <c r="PXF409" s="12"/>
      <c r="PXG409" s="12"/>
      <c r="PXH409" s="12"/>
      <c r="PXI409" s="12"/>
      <c r="PXJ409" s="12"/>
      <c r="PXK409" s="12"/>
      <c r="PXL409" s="12"/>
      <c r="PXM409" s="12"/>
      <c r="PXN409" s="12"/>
      <c r="PXO409" s="12"/>
      <c r="PXP409" s="12"/>
      <c r="PXQ409" s="12"/>
      <c r="PXR409" s="12"/>
      <c r="PXS409" s="12"/>
      <c r="PXT409" s="12"/>
      <c r="PXU409" s="12"/>
      <c r="PXV409" s="12"/>
      <c r="PXW409" s="12"/>
      <c r="PXX409" s="12"/>
      <c r="PXY409" s="12"/>
      <c r="PXZ409" s="12"/>
      <c r="PYA409" s="12"/>
      <c r="PYB409" s="12"/>
      <c r="PYC409" s="12"/>
      <c r="PYD409" s="12"/>
      <c r="PYE409" s="12"/>
      <c r="PYF409" s="12"/>
      <c r="PYG409" s="12"/>
      <c r="PYH409" s="12"/>
      <c r="PYI409" s="12"/>
      <c r="PYJ409" s="12"/>
      <c r="PYK409" s="12"/>
      <c r="PYL409" s="12"/>
      <c r="PYM409" s="12"/>
      <c r="PYN409" s="12"/>
      <c r="PYO409" s="12"/>
      <c r="PYP409" s="12"/>
      <c r="PYQ409" s="12"/>
      <c r="PYR409" s="12"/>
      <c r="PYS409" s="12"/>
      <c r="PYT409" s="12"/>
      <c r="PYU409" s="12"/>
      <c r="PYV409" s="12"/>
      <c r="PYW409" s="12"/>
      <c r="PYX409" s="12"/>
      <c r="PYY409" s="12"/>
      <c r="PYZ409" s="12"/>
      <c r="PZA409" s="12"/>
      <c r="PZB409" s="12"/>
      <c r="PZC409" s="12"/>
      <c r="PZD409" s="12"/>
      <c r="PZE409" s="12"/>
      <c r="PZF409" s="12"/>
      <c r="PZG409" s="12"/>
      <c r="PZH409" s="12"/>
      <c r="PZI409" s="12"/>
      <c r="PZJ409" s="12"/>
      <c r="PZK409" s="12"/>
      <c r="PZL409" s="12"/>
      <c r="PZM409" s="12"/>
      <c r="PZN409" s="12"/>
      <c r="PZO409" s="12"/>
      <c r="PZP409" s="12"/>
      <c r="PZQ409" s="12"/>
      <c r="PZR409" s="12"/>
      <c r="PZS409" s="12"/>
      <c r="PZT409" s="12"/>
      <c r="PZU409" s="12"/>
      <c r="PZV409" s="12"/>
      <c r="PZW409" s="12"/>
      <c r="PZX409" s="12"/>
      <c r="PZY409" s="12"/>
      <c r="PZZ409" s="12"/>
      <c r="QAA409" s="12"/>
      <c r="QAB409" s="12"/>
      <c r="QAC409" s="12"/>
      <c r="QAD409" s="12"/>
      <c r="QAE409" s="12"/>
      <c r="QAF409" s="12"/>
      <c r="QAG409" s="12"/>
      <c r="QAH409" s="12"/>
      <c r="QAI409" s="12"/>
      <c r="QAJ409" s="12"/>
      <c r="QAK409" s="12"/>
      <c r="QAL409" s="12"/>
      <c r="QAM409" s="12"/>
      <c r="QAN409" s="12"/>
      <c r="QAO409" s="12"/>
      <c r="QAP409" s="12"/>
      <c r="QAQ409" s="12"/>
      <c r="QAR409" s="12"/>
      <c r="QAS409" s="12"/>
      <c r="QAT409" s="12"/>
      <c r="QAU409" s="12"/>
      <c r="QAV409" s="12"/>
      <c r="QAW409" s="12"/>
      <c r="QAX409" s="12"/>
      <c r="QAY409" s="12"/>
      <c r="QAZ409" s="12"/>
      <c r="QBA409" s="12"/>
      <c r="QBB409" s="12"/>
      <c r="QBC409" s="12"/>
      <c r="QBD409" s="12"/>
      <c r="QBE409" s="12"/>
      <c r="QBF409" s="12"/>
      <c r="QBG409" s="12"/>
      <c r="QBH409" s="12"/>
      <c r="QBI409" s="12"/>
      <c r="QBJ409" s="12"/>
      <c r="QBK409" s="12"/>
      <c r="QBL409" s="12"/>
      <c r="QBM409" s="12"/>
      <c r="QBN409" s="12"/>
      <c r="QBO409" s="12"/>
      <c r="QBP409" s="12"/>
      <c r="QBQ409" s="12"/>
      <c r="QBR409" s="12"/>
      <c r="QBS409" s="12"/>
      <c r="QBT409" s="12"/>
      <c r="QBU409" s="12"/>
      <c r="QBV409" s="12"/>
      <c r="QBW409" s="12"/>
      <c r="QBX409" s="12"/>
      <c r="QBY409" s="12"/>
      <c r="QBZ409" s="12"/>
      <c r="QCA409" s="12"/>
      <c r="QCB409" s="12"/>
      <c r="QCC409" s="12"/>
      <c r="QCD409" s="12"/>
      <c r="QCE409" s="12"/>
      <c r="QCF409" s="12"/>
      <c r="QCG409" s="12"/>
      <c r="QCH409" s="12"/>
      <c r="QCI409" s="12"/>
      <c r="QCJ409" s="12"/>
      <c r="QCK409" s="12"/>
      <c r="QCL409" s="12"/>
      <c r="QCM409" s="12"/>
      <c r="QCN409" s="12"/>
      <c r="QCO409" s="12"/>
      <c r="QCP409" s="12"/>
      <c r="QCQ409" s="12"/>
      <c r="QCR409" s="12"/>
      <c r="QCS409" s="12"/>
      <c r="QCT409" s="12"/>
      <c r="QCU409" s="12"/>
      <c r="QCV409" s="12"/>
      <c r="QCW409" s="12"/>
      <c r="QCX409" s="12"/>
      <c r="QCY409" s="12"/>
      <c r="QCZ409" s="12"/>
      <c r="QDA409" s="12"/>
      <c r="QDB409" s="12"/>
      <c r="QDC409" s="12"/>
      <c r="QDD409" s="12"/>
      <c r="QDE409" s="12"/>
      <c r="QDF409" s="12"/>
      <c r="QDG409" s="12"/>
      <c r="QDH409" s="12"/>
      <c r="QDI409" s="12"/>
      <c r="QDJ409" s="12"/>
      <c r="QDK409" s="12"/>
      <c r="QDL409" s="12"/>
      <c r="QDM409" s="12"/>
      <c r="QDN409" s="12"/>
      <c r="QDO409" s="12"/>
      <c r="QDP409" s="12"/>
      <c r="QDQ409" s="12"/>
      <c r="QDR409" s="12"/>
      <c r="QDS409" s="12"/>
      <c r="QDT409" s="12"/>
      <c r="QDU409" s="12"/>
      <c r="QDV409" s="12"/>
      <c r="QDW409" s="12"/>
      <c r="QDX409" s="12"/>
      <c r="QDY409" s="12"/>
      <c r="QDZ409" s="12"/>
      <c r="QEA409" s="12"/>
      <c r="QEB409" s="12"/>
      <c r="QEC409" s="12"/>
      <c r="QED409" s="12"/>
      <c r="QEE409" s="12"/>
      <c r="QEF409" s="12"/>
      <c r="QEG409" s="12"/>
      <c r="QEH409" s="12"/>
      <c r="QEI409" s="12"/>
      <c r="QEJ409" s="12"/>
      <c r="QEK409" s="12"/>
      <c r="QEL409" s="12"/>
      <c r="QEM409" s="12"/>
      <c r="QEN409" s="12"/>
      <c r="QEO409" s="12"/>
      <c r="QEP409" s="12"/>
      <c r="QEQ409" s="12"/>
      <c r="QER409" s="12"/>
      <c r="QES409" s="12"/>
      <c r="QET409" s="12"/>
      <c r="QEU409" s="12"/>
      <c r="QEV409" s="12"/>
      <c r="QEW409" s="12"/>
      <c r="QEX409" s="12"/>
      <c r="QEY409" s="12"/>
      <c r="QEZ409" s="12"/>
      <c r="QFA409" s="12"/>
      <c r="QFB409" s="12"/>
      <c r="QFC409" s="12"/>
      <c r="QFD409" s="12"/>
      <c r="QFE409" s="12"/>
      <c r="QFF409" s="12"/>
      <c r="QFG409" s="12"/>
      <c r="QFH409" s="12"/>
      <c r="QFI409" s="12"/>
      <c r="QFJ409" s="12"/>
      <c r="QFK409" s="12"/>
      <c r="QFL409" s="12"/>
      <c r="QFM409" s="12"/>
      <c r="QFN409" s="12"/>
      <c r="QFO409" s="12"/>
      <c r="QFP409" s="12"/>
      <c r="QFQ409" s="12"/>
      <c r="QFR409" s="12"/>
      <c r="QFS409" s="12"/>
      <c r="QFT409" s="12"/>
      <c r="QFU409" s="12"/>
      <c r="QFV409" s="12"/>
      <c r="QFW409" s="12"/>
      <c r="QFX409" s="12"/>
      <c r="QFY409" s="12"/>
      <c r="QFZ409" s="12"/>
      <c r="QGA409" s="12"/>
      <c r="QGB409" s="12"/>
      <c r="QGC409" s="12"/>
      <c r="QGD409" s="12"/>
      <c r="QGE409" s="12"/>
      <c r="QGF409" s="12"/>
      <c r="QGG409" s="12"/>
      <c r="QGH409" s="12"/>
      <c r="QGI409" s="12"/>
      <c r="QGJ409" s="12"/>
      <c r="QGK409" s="12"/>
      <c r="QGL409" s="12"/>
      <c r="QGM409" s="12"/>
      <c r="QGN409" s="12"/>
      <c r="QGO409" s="12"/>
      <c r="QGP409" s="12"/>
      <c r="QGQ409" s="12"/>
      <c r="QGR409" s="12"/>
      <c r="QGS409" s="12"/>
      <c r="QGT409" s="12"/>
      <c r="QGU409" s="12"/>
      <c r="QGV409" s="12"/>
      <c r="QGW409" s="12"/>
      <c r="QGX409" s="12"/>
      <c r="QGY409" s="12"/>
      <c r="QGZ409" s="12"/>
      <c r="QHA409" s="12"/>
      <c r="QHB409" s="12"/>
      <c r="QHC409" s="12"/>
      <c r="QHD409" s="12"/>
      <c r="QHE409" s="12"/>
      <c r="QHF409" s="12"/>
      <c r="QHG409" s="12"/>
      <c r="QHH409" s="12"/>
      <c r="QHI409" s="12"/>
      <c r="QHJ409" s="12"/>
      <c r="QHK409" s="12"/>
      <c r="QHL409" s="12"/>
      <c r="QHM409" s="12"/>
      <c r="QHN409" s="12"/>
      <c r="QHO409" s="12"/>
      <c r="QHP409" s="12"/>
      <c r="QHQ409" s="12"/>
      <c r="QHR409" s="12"/>
      <c r="QHS409" s="12"/>
      <c r="QHT409" s="12"/>
      <c r="QHU409" s="12"/>
      <c r="QHV409" s="12"/>
      <c r="QHW409" s="12"/>
      <c r="QHX409" s="12"/>
      <c r="QHY409" s="12"/>
      <c r="QHZ409" s="12"/>
      <c r="QIA409" s="12"/>
      <c r="QIB409" s="12"/>
      <c r="QIC409" s="12"/>
      <c r="QID409" s="12"/>
      <c r="QIE409" s="12"/>
      <c r="QIF409" s="12"/>
      <c r="QIG409" s="12"/>
      <c r="QIH409" s="12"/>
      <c r="QII409" s="12"/>
      <c r="QIJ409" s="12"/>
      <c r="QIK409" s="12"/>
      <c r="QIL409" s="12"/>
      <c r="QIM409" s="12"/>
      <c r="QIN409" s="12"/>
      <c r="QIO409" s="12"/>
      <c r="QIP409" s="12"/>
      <c r="QIQ409" s="12"/>
      <c r="QIR409" s="12"/>
      <c r="QIS409" s="12"/>
      <c r="QIT409" s="12"/>
      <c r="QIU409" s="12"/>
      <c r="QIV409" s="12"/>
      <c r="QIW409" s="12"/>
      <c r="QIX409" s="12"/>
      <c r="QIY409" s="12"/>
      <c r="QIZ409" s="12"/>
      <c r="QJA409" s="12"/>
      <c r="QJB409" s="12"/>
      <c r="QJC409" s="12"/>
      <c r="QJD409" s="12"/>
      <c r="QJE409" s="12"/>
      <c r="QJF409" s="12"/>
      <c r="QJG409" s="12"/>
      <c r="QJH409" s="12"/>
      <c r="QJI409" s="12"/>
      <c r="QJJ409" s="12"/>
      <c r="QJK409" s="12"/>
      <c r="QJL409" s="12"/>
      <c r="QJM409" s="12"/>
      <c r="QJN409" s="12"/>
      <c r="QJO409" s="12"/>
      <c r="QJP409" s="12"/>
      <c r="QJQ409" s="12"/>
      <c r="QJR409" s="12"/>
      <c r="QJS409" s="12"/>
      <c r="QJT409" s="12"/>
      <c r="QJU409" s="12"/>
      <c r="QJV409" s="12"/>
      <c r="QJW409" s="12"/>
      <c r="QJX409" s="12"/>
      <c r="QJY409" s="12"/>
      <c r="QJZ409" s="12"/>
      <c r="QKA409" s="12"/>
      <c r="QKB409" s="12"/>
      <c r="QKC409" s="12"/>
      <c r="QKD409" s="12"/>
      <c r="QKE409" s="12"/>
      <c r="QKF409" s="12"/>
      <c r="QKG409" s="12"/>
      <c r="QKH409" s="12"/>
      <c r="QKI409" s="12"/>
      <c r="QKJ409" s="12"/>
      <c r="QKK409" s="12"/>
      <c r="QKL409" s="12"/>
      <c r="QKM409" s="12"/>
      <c r="QKN409" s="12"/>
      <c r="QKO409" s="12"/>
      <c r="QKP409" s="12"/>
      <c r="QKQ409" s="12"/>
      <c r="QKR409" s="12"/>
      <c r="QKS409" s="12"/>
      <c r="QKT409" s="12"/>
      <c r="QKU409" s="12"/>
      <c r="QKV409" s="12"/>
      <c r="QKW409" s="12"/>
      <c r="QKX409" s="12"/>
      <c r="QKY409" s="12"/>
      <c r="QKZ409" s="12"/>
      <c r="QLA409" s="12"/>
      <c r="QLB409" s="12"/>
      <c r="QLC409" s="12"/>
      <c r="QLD409" s="12"/>
      <c r="QLE409" s="12"/>
      <c r="QLF409" s="12"/>
      <c r="QLG409" s="12"/>
      <c r="QLH409" s="12"/>
      <c r="QLI409" s="12"/>
      <c r="QLJ409" s="12"/>
      <c r="QLK409" s="12"/>
      <c r="QLL409" s="12"/>
      <c r="QLM409" s="12"/>
      <c r="QLN409" s="12"/>
      <c r="QLO409" s="12"/>
      <c r="QLP409" s="12"/>
      <c r="QLQ409" s="12"/>
      <c r="QLR409" s="12"/>
      <c r="QLS409" s="12"/>
      <c r="QLT409" s="12"/>
      <c r="QLU409" s="12"/>
      <c r="QLV409" s="12"/>
      <c r="QLW409" s="12"/>
      <c r="QLX409" s="12"/>
      <c r="QLY409" s="12"/>
      <c r="QLZ409" s="12"/>
      <c r="QMA409" s="12"/>
      <c r="QMB409" s="12"/>
      <c r="QMC409" s="12"/>
      <c r="QMD409" s="12"/>
      <c r="QME409" s="12"/>
      <c r="QMF409" s="12"/>
      <c r="QMG409" s="12"/>
      <c r="QMH409" s="12"/>
      <c r="QMI409" s="12"/>
      <c r="QMJ409" s="12"/>
      <c r="QMK409" s="12"/>
      <c r="QML409" s="12"/>
      <c r="QMM409" s="12"/>
      <c r="QMN409" s="12"/>
      <c r="QMO409" s="12"/>
      <c r="QMP409" s="12"/>
      <c r="QMQ409" s="12"/>
      <c r="QMR409" s="12"/>
      <c r="QMS409" s="12"/>
      <c r="QMT409" s="12"/>
      <c r="QMU409" s="12"/>
      <c r="QMV409" s="12"/>
      <c r="QMW409" s="12"/>
      <c r="QMX409" s="12"/>
      <c r="QMY409" s="12"/>
      <c r="QMZ409" s="12"/>
      <c r="QNA409" s="12"/>
      <c r="QNB409" s="12"/>
      <c r="QNC409" s="12"/>
      <c r="QND409" s="12"/>
      <c r="QNE409" s="12"/>
      <c r="QNF409" s="12"/>
      <c r="QNG409" s="12"/>
      <c r="QNH409" s="12"/>
      <c r="QNI409" s="12"/>
      <c r="QNJ409" s="12"/>
      <c r="QNK409" s="12"/>
      <c r="QNL409" s="12"/>
      <c r="QNM409" s="12"/>
      <c r="QNN409" s="12"/>
      <c r="QNO409" s="12"/>
      <c r="QNP409" s="12"/>
      <c r="QNQ409" s="12"/>
      <c r="QNR409" s="12"/>
      <c r="QNS409" s="12"/>
      <c r="QNT409" s="12"/>
      <c r="QNU409" s="12"/>
      <c r="QNV409" s="12"/>
      <c r="QNW409" s="12"/>
      <c r="QNX409" s="12"/>
      <c r="QNY409" s="12"/>
      <c r="QNZ409" s="12"/>
      <c r="QOA409" s="12"/>
      <c r="QOB409" s="12"/>
      <c r="QOC409" s="12"/>
      <c r="QOD409" s="12"/>
      <c r="QOE409" s="12"/>
      <c r="QOF409" s="12"/>
      <c r="QOG409" s="12"/>
      <c r="QOH409" s="12"/>
      <c r="QOI409" s="12"/>
      <c r="QOJ409" s="12"/>
      <c r="QOK409" s="12"/>
      <c r="QOL409" s="12"/>
      <c r="QOM409" s="12"/>
      <c r="QON409" s="12"/>
      <c r="QOO409" s="12"/>
      <c r="QOP409" s="12"/>
      <c r="QOQ409" s="12"/>
      <c r="QOR409" s="12"/>
      <c r="QOS409" s="12"/>
      <c r="QOT409" s="12"/>
      <c r="QOU409" s="12"/>
      <c r="QOV409" s="12"/>
      <c r="QOW409" s="12"/>
      <c r="QOX409" s="12"/>
      <c r="QOY409" s="12"/>
      <c r="QOZ409" s="12"/>
      <c r="QPA409" s="12"/>
      <c r="QPB409" s="12"/>
      <c r="QPC409" s="12"/>
      <c r="QPD409" s="12"/>
      <c r="QPE409" s="12"/>
      <c r="QPF409" s="12"/>
      <c r="QPG409" s="12"/>
      <c r="QPH409" s="12"/>
      <c r="QPI409" s="12"/>
      <c r="QPJ409" s="12"/>
      <c r="QPK409" s="12"/>
      <c r="QPL409" s="12"/>
      <c r="QPM409" s="12"/>
      <c r="QPN409" s="12"/>
      <c r="QPO409" s="12"/>
      <c r="QPP409" s="12"/>
      <c r="QPQ409" s="12"/>
      <c r="QPR409" s="12"/>
      <c r="QPS409" s="12"/>
      <c r="QPT409" s="12"/>
      <c r="QPU409" s="12"/>
      <c r="QPV409" s="12"/>
      <c r="QPW409" s="12"/>
      <c r="QPX409" s="12"/>
      <c r="QPY409" s="12"/>
      <c r="QPZ409" s="12"/>
      <c r="QQA409" s="12"/>
      <c r="QQB409" s="12"/>
      <c r="QQC409" s="12"/>
      <c r="QQD409" s="12"/>
      <c r="QQE409" s="12"/>
      <c r="QQF409" s="12"/>
      <c r="QQG409" s="12"/>
      <c r="QQH409" s="12"/>
      <c r="QQI409" s="12"/>
      <c r="QQJ409" s="12"/>
      <c r="QQK409" s="12"/>
      <c r="QQL409" s="12"/>
      <c r="QQM409" s="12"/>
      <c r="QQN409" s="12"/>
      <c r="QQO409" s="12"/>
      <c r="QQP409" s="12"/>
      <c r="QQQ409" s="12"/>
      <c r="QQR409" s="12"/>
      <c r="QQS409" s="12"/>
      <c r="QQT409" s="12"/>
      <c r="QQU409" s="12"/>
      <c r="QQV409" s="12"/>
      <c r="QQW409" s="12"/>
      <c r="QQX409" s="12"/>
      <c r="QQY409" s="12"/>
      <c r="QQZ409" s="12"/>
      <c r="QRA409" s="12"/>
      <c r="QRB409" s="12"/>
      <c r="QRC409" s="12"/>
      <c r="QRD409" s="12"/>
      <c r="QRE409" s="12"/>
      <c r="QRF409" s="12"/>
      <c r="QRG409" s="12"/>
      <c r="QRH409" s="12"/>
      <c r="QRI409" s="12"/>
      <c r="QRJ409" s="12"/>
      <c r="QRK409" s="12"/>
      <c r="QRL409" s="12"/>
      <c r="QRM409" s="12"/>
      <c r="QRN409" s="12"/>
      <c r="QRO409" s="12"/>
      <c r="QRP409" s="12"/>
      <c r="QRQ409" s="12"/>
      <c r="QRR409" s="12"/>
      <c r="QRS409" s="12"/>
      <c r="QRT409" s="12"/>
      <c r="QRU409" s="12"/>
      <c r="QRV409" s="12"/>
      <c r="QRW409" s="12"/>
      <c r="QRX409" s="12"/>
      <c r="QRY409" s="12"/>
      <c r="QRZ409" s="12"/>
      <c r="QSA409" s="12"/>
      <c r="QSB409" s="12"/>
      <c r="QSC409" s="12"/>
      <c r="QSD409" s="12"/>
      <c r="QSE409" s="12"/>
      <c r="QSF409" s="12"/>
      <c r="QSG409" s="12"/>
      <c r="QSH409" s="12"/>
      <c r="QSI409" s="12"/>
      <c r="QSJ409" s="12"/>
      <c r="QSK409" s="12"/>
      <c r="QSL409" s="12"/>
      <c r="QSM409" s="12"/>
      <c r="QSN409" s="12"/>
      <c r="QSO409" s="12"/>
      <c r="QSP409" s="12"/>
      <c r="QSQ409" s="12"/>
      <c r="QSR409" s="12"/>
      <c r="QSS409" s="12"/>
      <c r="QST409" s="12"/>
      <c r="QSU409" s="12"/>
      <c r="QSV409" s="12"/>
      <c r="QSW409" s="12"/>
      <c r="QSX409" s="12"/>
      <c r="QSY409" s="12"/>
      <c r="QSZ409" s="12"/>
      <c r="QTA409" s="12"/>
      <c r="QTB409" s="12"/>
      <c r="QTC409" s="12"/>
      <c r="QTD409" s="12"/>
      <c r="QTE409" s="12"/>
      <c r="QTF409" s="12"/>
      <c r="QTG409" s="12"/>
      <c r="QTH409" s="12"/>
      <c r="QTI409" s="12"/>
      <c r="QTJ409" s="12"/>
      <c r="QTK409" s="12"/>
      <c r="QTL409" s="12"/>
      <c r="QTM409" s="12"/>
      <c r="QTN409" s="12"/>
      <c r="QTO409" s="12"/>
      <c r="QTP409" s="12"/>
      <c r="QTQ409" s="12"/>
      <c r="QTR409" s="12"/>
      <c r="QTS409" s="12"/>
      <c r="QTT409" s="12"/>
      <c r="QTU409" s="12"/>
      <c r="QTV409" s="12"/>
      <c r="QTW409" s="12"/>
      <c r="QTX409" s="12"/>
      <c r="QTY409" s="12"/>
      <c r="QTZ409" s="12"/>
      <c r="QUA409" s="12"/>
      <c r="QUB409" s="12"/>
      <c r="QUC409" s="12"/>
      <c r="QUD409" s="12"/>
      <c r="QUE409" s="12"/>
      <c r="QUF409" s="12"/>
      <c r="QUG409" s="12"/>
      <c r="QUH409" s="12"/>
      <c r="QUI409" s="12"/>
      <c r="QUJ409" s="12"/>
      <c r="QUK409" s="12"/>
      <c r="QUL409" s="12"/>
      <c r="QUM409" s="12"/>
      <c r="QUN409" s="12"/>
      <c r="QUO409" s="12"/>
      <c r="QUP409" s="12"/>
      <c r="QUQ409" s="12"/>
      <c r="QUR409" s="12"/>
      <c r="QUS409" s="12"/>
      <c r="QUT409" s="12"/>
      <c r="QUU409" s="12"/>
      <c r="QUV409" s="12"/>
      <c r="QUW409" s="12"/>
      <c r="QUX409" s="12"/>
      <c r="QUY409" s="12"/>
      <c r="QUZ409" s="12"/>
      <c r="QVA409" s="12"/>
      <c r="QVB409" s="12"/>
      <c r="QVC409" s="12"/>
      <c r="QVD409" s="12"/>
      <c r="QVE409" s="12"/>
      <c r="QVF409" s="12"/>
      <c r="QVG409" s="12"/>
      <c r="QVH409" s="12"/>
      <c r="QVI409" s="12"/>
      <c r="QVJ409" s="12"/>
      <c r="QVK409" s="12"/>
      <c r="QVL409" s="12"/>
      <c r="QVM409" s="12"/>
      <c r="QVN409" s="12"/>
      <c r="QVO409" s="12"/>
      <c r="QVP409" s="12"/>
      <c r="QVQ409" s="12"/>
      <c r="QVR409" s="12"/>
      <c r="QVS409" s="12"/>
      <c r="QVT409" s="12"/>
      <c r="QVU409" s="12"/>
      <c r="QVV409" s="12"/>
      <c r="QVW409" s="12"/>
      <c r="QVX409" s="12"/>
      <c r="QVY409" s="12"/>
      <c r="QVZ409" s="12"/>
      <c r="QWA409" s="12"/>
      <c r="QWB409" s="12"/>
      <c r="QWC409" s="12"/>
      <c r="QWD409" s="12"/>
      <c r="QWE409" s="12"/>
      <c r="QWF409" s="12"/>
      <c r="QWG409" s="12"/>
      <c r="QWH409" s="12"/>
      <c r="QWI409" s="12"/>
      <c r="QWJ409" s="12"/>
      <c r="QWK409" s="12"/>
      <c r="QWL409" s="12"/>
      <c r="QWM409" s="12"/>
      <c r="QWN409" s="12"/>
      <c r="QWO409" s="12"/>
      <c r="QWP409" s="12"/>
      <c r="QWQ409" s="12"/>
      <c r="QWR409" s="12"/>
      <c r="QWS409" s="12"/>
      <c r="QWT409" s="12"/>
      <c r="QWU409" s="12"/>
      <c r="QWV409" s="12"/>
      <c r="QWW409" s="12"/>
      <c r="QWX409" s="12"/>
      <c r="QWY409" s="12"/>
      <c r="QWZ409" s="12"/>
      <c r="QXA409" s="12"/>
      <c r="QXB409" s="12"/>
      <c r="QXC409" s="12"/>
      <c r="QXD409" s="12"/>
      <c r="QXE409" s="12"/>
      <c r="QXF409" s="12"/>
      <c r="QXG409" s="12"/>
      <c r="QXH409" s="12"/>
      <c r="QXI409" s="12"/>
      <c r="QXJ409" s="12"/>
      <c r="QXK409" s="12"/>
      <c r="QXL409" s="12"/>
      <c r="QXM409" s="12"/>
      <c r="QXN409" s="12"/>
      <c r="QXO409" s="12"/>
      <c r="QXP409" s="12"/>
      <c r="QXQ409" s="12"/>
      <c r="QXR409" s="12"/>
      <c r="QXS409" s="12"/>
      <c r="QXT409" s="12"/>
      <c r="QXU409" s="12"/>
      <c r="QXV409" s="12"/>
      <c r="QXW409" s="12"/>
      <c r="QXX409" s="12"/>
      <c r="QXY409" s="12"/>
      <c r="QXZ409" s="12"/>
      <c r="QYA409" s="12"/>
      <c r="QYB409" s="12"/>
      <c r="QYC409" s="12"/>
      <c r="QYD409" s="12"/>
      <c r="QYE409" s="12"/>
      <c r="QYF409" s="12"/>
      <c r="QYG409" s="12"/>
      <c r="QYH409" s="12"/>
      <c r="QYI409" s="12"/>
      <c r="QYJ409" s="12"/>
      <c r="QYK409" s="12"/>
      <c r="QYL409" s="12"/>
      <c r="QYM409" s="12"/>
      <c r="QYN409" s="12"/>
      <c r="QYO409" s="12"/>
      <c r="QYP409" s="12"/>
      <c r="QYQ409" s="12"/>
      <c r="QYR409" s="12"/>
      <c r="QYS409" s="12"/>
      <c r="QYT409" s="12"/>
      <c r="QYU409" s="12"/>
      <c r="QYV409" s="12"/>
      <c r="QYW409" s="12"/>
      <c r="QYX409" s="12"/>
      <c r="QYY409" s="12"/>
      <c r="QYZ409" s="12"/>
      <c r="QZA409" s="12"/>
      <c r="QZB409" s="12"/>
      <c r="QZC409" s="12"/>
      <c r="QZD409" s="12"/>
      <c r="QZE409" s="12"/>
      <c r="QZF409" s="12"/>
      <c r="QZG409" s="12"/>
      <c r="QZH409" s="12"/>
      <c r="QZI409" s="12"/>
      <c r="QZJ409" s="12"/>
      <c r="QZK409" s="12"/>
      <c r="QZL409" s="12"/>
      <c r="QZM409" s="12"/>
      <c r="QZN409" s="12"/>
      <c r="QZO409" s="12"/>
      <c r="QZP409" s="12"/>
      <c r="QZQ409" s="12"/>
      <c r="QZR409" s="12"/>
      <c r="QZS409" s="12"/>
      <c r="QZT409" s="12"/>
      <c r="QZU409" s="12"/>
      <c r="QZV409" s="12"/>
      <c r="QZW409" s="12"/>
      <c r="QZX409" s="12"/>
      <c r="QZY409" s="12"/>
      <c r="QZZ409" s="12"/>
      <c r="RAA409" s="12"/>
      <c r="RAB409" s="12"/>
      <c r="RAC409" s="12"/>
      <c r="RAD409" s="12"/>
      <c r="RAE409" s="12"/>
      <c r="RAF409" s="12"/>
      <c r="RAG409" s="12"/>
      <c r="RAH409" s="12"/>
      <c r="RAI409" s="12"/>
      <c r="RAJ409" s="12"/>
      <c r="RAK409" s="12"/>
      <c r="RAL409" s="12"/>
      <c r="RAM409" s="12"/>
      <c r="RAN409" s="12"/>
      <c r="RAO409" s="12"/>
      <c r="RAP409" s="12"/>
      <c r="RAQ409" s="12"/>
      <c r="RAR409" s="12"/>
      <c r="RAS409" s="12"/>
      <c r="RAT409" s="12"/>
      <c r="RAU409" s="12"/>
      <c r="RAV409" s="12"/>
      <c r="RAW409" s="12"/>
      <c r="RAX409" s="12"/>
      <c r="RAY409" s="12"/>
      <c r="RAZ409" s="12"/>
      <c r="RBA409" s="12"/>
      <c r="RBB409" s="12"/>
      <c r="RBC409" s="12"/>
      <c r="RBD409" s="12"/>
      <c r="RBE409" s="12"/>
      <c r="RBF409" s="12"/>
      <c r="RBG409" s="12"/>
      <c r="RBH409" s="12"/>
      <c r="RBI409" s="12"/>
      <c r="RBJ409" s="12"/>
      <c r="RBK409" s="12"/>
      <c r="RBL409" s="12"/>
      <c r="RBM409" s="12"/>
      <c r="RBN409" s="12"/>
      <c r="RBO409" s="12"/>
      <c r="RBP409" s="12"/>
      <c r="RBQ409" s="12"/>
      <c r="RBR409" s="12"/>
      <c r="RBS409" s="12"/>
      <c r="RBT409" s="12"/>
      <c r="RBU409" s="12"/>
      <c r="RBV409" s="12"/>
      <c r="RBW409" s="12"/>
      <c r="RBX409" s="12"/>
      <c r="RBY409" s="12"/>
      <c r="RBZ409" s="12"/>
      <c r="RCA409" s="12"/>
      <c r="RCB409" s="12"/>
      <c r="RCC409" s="12"/>
      <c r="RCD409" s="12"/>
      <c r="RCE409" s="12"/>
      <c r="RCF409" s="12"/>
      <c r="RCG409" s="12"/>
      <c r="RCH409" s="12"/>
      <c r="RCI409" s="12"/>
      <c r="RCJ409" s="12"/>
      <c r="RCK409" s="12"/>
      <c r="RCL409" s="12"/>
      <c r="RCM409" s="12"/>
      <c r="RCN409" s="12"/>
      <c r="RCO409" s="12"/>
      <c r="RCP409" s="12"/>
      <c r="RCQ409" s="12"/>
      <c r="RCR409" s="12"/>
      <c r="RCS409" s="12"/>
      <c r="RCT409" s="12"/>
      <c r="RCU409" s="12"/>
      <c r="RCV409" s="12"/>
      <c r="RCW409" s="12"/>
      <c r="RCX409" s="12"/>
      <c r="RCY409" s="12"/>
      <c r="RCZ409" s="12"/>
      <c r="RDA409" s="12"/>
      <c r="RDB409" s="12"/>
      <c r="RDC409" s="12"/>
      <c r="RDD409" s="12"/>
      <c r="RDE409" s="12"/>
      <c r="RDF409" s="12"/>
      <c r="RDG409" s="12"/>
      <c r="RDH409" s="12"/>
      <c r="RDI409" s="12"/>
      <c r="RDJ409" s="12"/>
      <c r="RDK409" s="12"/>
      <c r="RDL409" s="12"/>
      <c r="RDM409" s="12"/>
      <c r="RDN409" s="12"/>
      <c r="RDO409" s="12"/>
      <c r="RDP409" s="12"/>
      <c r="RDQ409" s="12"/>
      <c r="RDR409" s="12"/>
      <c r="RDS409" s="12"/>
      <c r="RDT409" s="12"/>
      <c r="RDU409" s="12"/>
      <c r="RDV409" s="12"/>
      <c r="RDW409" s="12"/>
      <c r="RDX409" s="12"/>
      <c r="RDY409" s="12"/>
      <c r="RDZ409" s="12"/>
      <c r="REA409" s="12"/>
      <c r="REB409" s="12"/>
      <c r="REC409" s="12"/>
      <c r="RED409" s="12"/>
      <c r="REE409" s="12"/>
      <c r="REF409" s="12"/>
      <c r="REG409" s="12"/>
      <c r="REH409" s="12"/>
      <c r="REI409" s="12"/>
      <c r="REJ409" s="12"/>
      <c r="REK409" s="12"/>
      <c r="REL409" s="12"/>
      <c r="REM409" s="12"/>
      <c r="REN409" s="12"/>
      <c r="REO409" s="12"/>
      <c r="REP409" s="12"/>
      <c r="REQ409" s="12"/>
      <c r="RER409" s="12"/>
      <c r="RES409" s="12"/>
      <c r="RET409" s="12"/>
      <c r="REU409" s="12"/>
      <c r="REV409" s="12"/>
      <c r="REW409" s="12"/>
      <c r="REX409" s="12"/>
      <c r="REY409" s="12"/>
      <c r="REZ409" s="12"/>
      <c r="RFA409" s="12"/>
      <c r="RFB409" s="12"/>
      <c r="RFC409" s="12"/>
      <c r="RFD409" s="12"/>
      <c r="RFE409" s="12"/>
      <c r="RFF409" s="12"/>
      <c r="RFG409" s="12"/>
      <c r="RFH409" s="12"/>
      <c r="RFI409" s="12"/>
      <c r="RFJ409" s="12"/>
      <c r="RFK409" s="12"/>
      <c r="RFL409" s="12"/>
      <c r="RFM409" s="12"/>
      <c r="RFN409" s="12"/>
      <c r="RFO409" s="12"/>
      <c r="RFP409" s="12"/>
      <c r="RFQ409" s="12"/>
      <c r="RFR409" s="12"/>
      <c r="RFS409" s="12"/>
      <c r="RFT409" s="12"/>
      <c r="RFU409" s="12"/>
      <c r="RFV409" s="12"/>
      <c r="RFW409" s="12"/>
      <c r="RFX409" s="12"/>
      <c r="RFY409" s="12"/>
      <c r="RFZ409" s="12"/>
      <c r="RGA409" s="12"/>
      <c r="RGB409" s="12"/>
      <c r="RGC409" s="12"/>
      <c r="RGD409" s="12"/>
      <c r="RGE409" s="12"/>
      <c r="RGF409" s="12"/>
      <c r="RGG409" s="12"/>
      <c r="RGH409" s="12"/>
      <c r="RGI409" s="12"/>
      <c r="RGJ409" s="12"/>
      <c r="RGK409" s="12"/>
      <c r="RGL409" s="12"/>
      <c r="RGM409" s="12"/>
      <c r="RGN409" s="12"/>
      <c r="RGO409" s="12"/>
      <c r="RGP409" s="12"/>
      <c r="RGQ409" s="12"/>
      <c r="RGR409" s="12"/>
      <c r="RGS409" s="12"/>
      <c r="RGT409" s="12"/>
      <c r="RGU409" s="12"/>
      <c r="RGV409" s="12"/>
      <c r="RGW409" s="12"/>
      <c r="RGX409" s="12"/>
      <c r="RGY409" s="12"/>
      <c r="RGZ409" s="12"/>
      <c r="RHA409" s="12"/>
      <c r="RHB409" s="12"/>
      <c r="RHC409" s="12"/>
      <c r="RHD409" s="12"/>
      <c r="RHE409" s="12"/>
      <c r="RHF409" s="12"/>
      <c r="RHG409" s="12"/>
      <c r="RHH409" s="12"/>
      <c r="RHI409" s="12"/>
      <c r="RHJ409" s="12"/>
      <c r="RHK409" s="12"/>
      <c r="RHL409" s="12"/>
      <c r="RHM409" s="12"/>
      <c r="RHN409" s="12"/>
      <c r="RHO409" s="12"/>
      <c r="RHP409" s="12"/>
      <c r="RHQ409" s="12"/>
      <c r="RHR409" s="12"/>
      <c r="RHS409" s="12"/>
      <c r="RHT409" s="12"/>
      <c r="RHU409" s="12"/>
      <c r="RHV409" s="12"/>
      <c r="RHW409" s="12"/>
      <c r="RHX409" s="12"/>
      <c r="RHY409" s="12"/>
      <c r="RHZ409" s="12"/>
      <c r="RIA409" s="12"/>
      <c r="RIB409" s="12"/>
      <c r="RIC409" s="12"/>
      <c r="RID409" s="12"/>
      <c r="RIE409" s="12"/>
      <c r="RIF409" s="12"/>
      <c r="RIG409" s="12"/>
      <c r="RIH409" s="12"/>
      <c r="RII409" s="12"/>
      <c r="RIJ409" s="12"/>
      <c r="RIK409" s="12"/>
      <c r="RIL409" s="12"/>
      <c r="RIM409" s="12"/>
      <c r="RIN409" s="12"/>
      <c r="RIO409" s="12"/>
      <c r="RIP409" s="12"/>
      <c r="RIQ409" s="12"/>
      <c r="RIR409" s="12"/>
      <c r="RIS409" s="12"/>
      <c r="RIT409" s="12"/>
      <c r="RIU409" s="12"/>
      <c r="RIV409" s="12"/>
      <c r="RIW409" s="12"/>
      <c r="RIX409" s="12"/>
      <c r="RIY409" s="12"/>
      <c r="RIZ409" s="12"/>
      <c r="RJA409" s="12"/>
      <c r="RJB409" s="12"/>
      <c r="RJC409" s="12"/>
      <c r="RJD409" s="12"/>
      <c r="RJE409" s="12"/>
      <c r="RJF409" s="12"/>
      <c r="RJG409" s="12"/>
      <c r="RJH409" s="12"/>
      <c r="RJI409" s="12"/>
      <c r="RJJ409" s="12"/>
      <c r="RJK409" s="12"/>
      <c r="RJL409" s="12"/>
      <c r="RJM409" s="12"/>
      <c r="RJN409" s="12"/>
      <c r="RJO409" s="12"/>
      <c r="RJP409" s="12"/>
      <c r="RJQ409" s="12"/>
      <c r="RJR409" s="12"/>
      <c r="RJS409" s="12"/>
      <c r="RJT409" s="12"/>
      <c r="RJU409" s="12"/>
      <c r="RJV409" s="12"/>
      <c r="RJW409" s="12"/>
      <c r="RJX409" s="12"/>
      <c r="RJY409" s="12"/>
      <c r="RJZ409" s="12"/>
      <c r="RKA409" s="12"/>
      <c r="RKB409" s="12"/>
      <c r="RKC409" s="12"/>
      <c r="RKD409" s="12"/>
      <c r="RKE409" s="12"/>
      <c r="RKF409" s="12"/>
      <c r="RKG409" s="12"/>
      <c r="RKH409" s="12"/>
      <c r="RKI409" s="12"/>
      <c r="RKJ409" s="12"/>
      <c r="RKK409" s="12"/>
      <c r="RKL409" s="12"/>
      <c r="RKM409" s="12"/>
      <c r="RKN409" s="12"/>
      <c r="RKO409" s="12"/>
      <c r="RKP409" s="12"/>
      <c r="RKQ409" s="12"/>
      <c r="RKR409" s="12"/>
      <c r="RKS409" s="12"/>
      <c r="RKT409" s="12"/>
      <c r="RKU409" s="12"/>
      <c r="RKV409" s="12"/>
      <c r="RKW409" s="12"/>
      <c r="RKX409" s="12"/>
      <c r="RKY409" s="12"/>
      <c r="RKZ409" s="12"/>
      <c r="RLA409" s="12"/>
      <c r="RLB409" s="12"/>
      <c r="RLC409" s="12"/>
      <c r="RLD409" s="12"/>
      <c r="RLE409" s="12"/>
      <c r="RLF409" s="12"/>
      <c r="RLG409" s="12"/>
      <c r="RLH409" s="12"/>
      <c r="RLI409" s="12"/>
      <c r="RLJ409" s="12"/>
      <c r="RLK409" s="12"/>
      <c r="RLL409" s="12"/>
      <c r="RLM409" s="12"/>
      <c r="RLN409" s="12"/>
      <c r="RLO409" s="12"/>
      <c r="RLP409" s="12"/>
      <c r="RLQ409" s="12"/>
      <c r="RLR409" s="12"/>
      <c r="RLS409" s="12"/>
      <c r="RLT409" s="12"/>
      <c r="RLU409" s="12"/>
      <c r="RLV409" s="12"/>
      <c r="RLW409" s="12"/>
      <c r="RLX409" s="12"/>
      <c r="RLY409" s="12"/>
      <c r="RLZ409" s="12"/>
      <c r="RMA409" s="12"/>
      <c r="RMB409" s="12"/>
      <c r="RMC409" s="12"/>
      <c r="RMD409" s="12"/>
      <c r="RME409" s="12"/>
      <c r="RMF409" s="12"/>
      <c r="RMG409" s="12"/>
      <c r="RMH409" s="12"/>
      <c r="RMI409" s="12"/>
      <c r="RMJ409" s="12"/>
      <c r="RMK409" s="12"/>
      <c r="RML409" s="12"/>
      <c r="RMM409" s="12"/>
      <c r="RMN409" s="12"/>
      <c r="RMO409" s="12"/>
      <c r="RMP409" s="12"/>
      <c r="RMQ409" s="12"/>
      <c r="RMR409" s="12"/>
      <c r="RMS409" s="12"/>
      <c r="RMT409" s="12"/>
      <c r="RMU409" s="12"/>
      <c r="RMV409" s="12"/>
      <c r="RMW409" s="12"/>
      <c r="RMX409" s="12"/>
      <c r="RMY409" s="12"/>
      <c r="RMZ409" s="12"/>
      <c r="RNA409" s="12"/>
      <c r="RNB409" s="12"/>
      <c r="RNC409" s="12"/>
      <c r="RND409" s="12"/>
      <c r="RNE409" s="12"/>
      <c r="RNF409" s="12"/>
      <c r="RNG409" s="12"/>
      <c r="RNH409" s="12"/>
      <c r="RNI409" s="12"/>
      <c r="RNJ409" s="12"/>
      <c r="RNK409" s="12"/>
      <c r="RNL409" s="12"/>
      <c r="RNM409" s="12"/>
      <c r="RNN409" s="12"/>
      <c r="RNO409" s="12"/>
      <c r="RNP409" s="12"/>
      <c r="RNQ409" s="12"/>
      <c r="RNR409" s="12"/>
      <c r="RNS409" s="12"/>
      <c r="RNT409" s="12"/>
      <c r="RNU409" s="12"/>
      <c r="RNV409" s="12"/>
      <c r="RNW409" s="12"/>
      <c r="RNX409" s="12"/>
      <c r="RNY409" s="12"/>
      <c r="RNZ409" s="12"/>
      <c r="ROA409" s="12"/>
      <c r="ROB409" s="12"/>
      <c r="ROC409" s="12"/>
      <c r="ROD409" s="12"/>
      <c r="ROE409" s="12"/>
      <c r="ROF409" s="12"/>
      <c r="ROG409" s="12"/>
      <c r="ROH409" s="12"/>
      <c r="ROI409" s="12"/>
      <c r="ROJ409" s="12"/>
      <c r="ROK409" s="12"/>
      <c r="ROL409" s="12"/>
      <c r="ROM409" s="12"/>
      <c r="RON409" s="12"/>
      <c r="ROO409" s="12"/>
      <c r="ROP409" s="12"/>
      <c r="ROQ409" s="12"/>
      <c r="ROR409" s="12"/>
      <c r="ROS409" s="12"/>
      <c r="ROT409" s="12"/>
      <c r="ROU409" s="12"/>
      <c r="ROV409" s="12"/>
      <c r="ROW409" s="12"/>
      <c r="ROX409" s="12"/>
      <c r="ROY409" s="12"/>
      <c r="ROZ409" s="12"/>
      <c r="RPA409" s="12"/>
      <c r="RPB409" s="12"/>
      <c r="RPC409" s="12"/>
      <c r="RPD409" s="12"/>
      <c r="RPE409" s="12"/>
      <c r="RPF409" s="12"/>
      <c r="RPG409" s="12"/>
      <c r="RPH409" s="12"/>
      <c r="RPI409" s="12"/>
      <c r="RPJ409" s="12"/>
      <c r="RPK409" s="12"/>
      <c r="RPL409" s="12"/>
      <c r="RPM409" s="12"/>
      <c r="RPN409" s="12"/>
      <c r="RPO409" s="12"/>
      <c r="RPP409" s="12"/>
      <c r="RPQ409" s="12"/>
      <c r="RPR409" s="12"/>
      <c r="RPS409" s="12"/>
      <c r="RPT409" s="12"/>
      <c r="RPU409" s="12"/>
      <c r="RPV409" s="12"/>
      <c r="RPW409" s="12"/>
      <c r="RPX409" s="12"/>
      <c r="RPY409" s="12"/>
      <c r="RPZ409" s="12"/>
      <c r="RQA409" s="12"/>
      <c r="RQB409" s="12"/>
      <c r="RQC409" s="12"/>
      <c r="RQD409" s="12"/>
      <c r="RQE409" s="12"/>
      <c r="RQF409" s="12"/>
      <c r="RQG409" s="12"/>
      <c r="RQH409" s="12"/>
      <c r="RQI409" s="12"/>
      <c r="RQJ409" s="12"/>
      <c r="RQK409" s="12"/>
      <c r="RQL409" s="12"/>
      <c r="RQM409" s="12"/>
      <c r="RQN409" s="12"/>
      <c r="RQO409" s="12"/>
      <c r="RQP409" s="12"/>
      <c r="RQQ409" s="12"/>
      <c r="RQR409" s="12"/>
      <c r="RQS409" s="12"/>
      <c r="RQT409" s="12"/>
      <c r="RQU409" s="12"/>
      <c r="RQV409" s="12"/>
      <c r="RQW409" s="12"/>
      <c r="RQX409" s="12"/>
      <c r="RQY409" s="12"/>
      <c r="RQZ409" s="12"/>
      <c r="RRA409" s="12"/>
      <c r="RRB409" s="12"/>
      <c r="RRC409" s="12"/>
      <c r="RRD409" s="12"/>
      <c r="RRE409" s="12"/>
      <c r="RRF409" s="12"/>
      <c r="RRG409" s="12"/>
      <c r="RRH409" s="12"/>
      <c r="RRI409" s="12"/>
      <c r="RRJ409" s="12"/>
      <c r="RRK409" s="12"/>
      <c r="RRL409" s="12"/>
      <c r="RRM409" s="12"/>
      <c r="RRN409" s="12"/>
      <c r="RRO409" s="12"/>
      <c r="RRP409" s="12"/>
      <c r="RRQ409" s="12"/>
      <c r="RRR409" s="12"/>
      <c r="RRS409" s="12"/>
      <c r="RRT409" s="12"/>
      <c r="RRU409" s="12"/>
      <c r="RRV409" s="12"/>
      <c r="RRW409" s="12"/>
      <c r="RRX409" s="12"/>
      <c r="RRY409" s="12"/>
      <c r="RRZ409" s="12"/>
      <c r="RSA409" s="12"/>
      <c r="RSB409" s="12"/>
      <c r="RSC409" s="12"/>
      <c r="RSD409" s="12"/>
      <c r="RSE409" s="12"/>
      <c r="RSF409" s="12"/>
      <c r="RSG409" s="12"/>
      <c r="RSH409" s="12"/>
      <c r="RSI409" s="12"/>
      <c r="RSJ409" s="12"/>
      <c r="RSK409" s="12"/>
      <c r="RSL409" s="12"/>
      <c r="RSM409" s="12"/>
      <c r="RSN409" s="12"/>
      <c r="RSO409" s="12"/>
      <c r="RSP409" s="12"/>
      <c r="RSQ409" s="12"/>
      <c r="RSR409" s="12"/>
      <c r="RSS409" s="12"/>
      <c r="RST409" s="12"/>
      <c r="RSU409" s="12"/>
      <c r="RSV409" s="12"/>
      <c r="RSW409" s="12"/>
      <c r="RSX409" s="12"/>
      <c r="RSY409" s="12"/>
      <c r="RSZ409" s="12"/>
      <c r="RTA409" s="12"/>
      <c r="RTB409" s="12"/>
      <c r="RTC409" s="12"/>
      <c r="RTD409" s="12"/>
      <c r="RTE409" s="12"/>
      <c r="RTF409" s="12"/>
      <c r="RTG409" s="12"/>
      <c r="RTH409" s="12"/>
      <c r="RTI409" s="12"/>
      <c r="RTJ409" s="12"/>
      <c r="RTK409" s="12"/>
      <c r="RTL409" s="12"/>
      <c r="RTM409" s="12"/>
      <c r="RTN409" s="12"/>
      <c r="RTO409" s="12"/>
      <c r="RTP409" s="12"/>
      <c r="RTQ409" s="12"/>
      <c r="RTR409" s="12"/>
      <c r="RTS409" s="12"/>
      <c r="RTT409" s="12"/>
      <c r="RTU409" s="12"/>
      <c r="RTV409" s="12"/>
      <c r="RTW409" s="12"/>
      <c r="RTX409" s="12"/>
      <c r="RTY409" s="12"/>
      <c r="RTZ409" s="12"/>
      <c r="RUA409" s="12"/>
      <c r="RUB409" s="12"/>
      <c r="RUC409" s="12"/>
      <c r="RUD409" s="12"/>
      <c r="RUE409" s="12"/>
      <c r="RUF409" s="12"/>
      <c r="RUG409" s="12"/>
      <c r="RUH409" s="12"/>
      <c r="RUI409" s="12"/>
      <c r="RUJ409" s="12"/>
      <c r="RUK409" s="12"/>
      <c r="RUL409" s="12"/>
      <c r="RUM409" s="12"/>
      <c r="RUN409" s="12"/>
      <c r="RUO409" s="12"/>
      <c r="RUP409" s="12"/>
      <c r="RUQ409" s="12"/>
      <c r="RUR409" s="12"/>
      <c r="RUS409" s="12"/>
      <c r="RUT409" s="12"/>
      <c r="RUU409" s="12"/>
      <c r="RUV409" s="12"/>
      <c r="RUW409" s="12"/>
      <c r="RUX409" s="12"/>
      <c r="RUY409" s="12"/>
      <c r="RUZ409" s="12"/>
      <c r="RVA409" s="12"/>
      <c r="RVB409" s="12"/>
      <c r="RVC409" s="12"/>
      <c r="RVD409" s="12"/>
      <c r="RVE409" s="12"/>
      <c r="RVF409" s="12"/>
      <c r="RVG409" s="12"/>
      <c r="RVH409" s="12"/>
      <c r="RVI409" s="12"/>
      <c r="RVJ409" s="12"/>
      <c r="RVK409" s="12"/>
      <c r="RVL409" s="12"/>
      <c r="RVM409" s="12"/>
      <c r="RVN409" s="12"/>
      <c r="RVO409" s="12"/>
      <c r="RVP409" s="12"/>
      <c r="RVQ409" s="12"/>
      <c r="RVR409" s="12"/>
      <c r="RVS409" s="12"/>
      <c r="RVT409" s="12"/>
      <c r="RVU409" s="12"/>
      <c r="RVV409" s="12"/>
      <c r="RVW409" s="12"/>
      <c r="RVX409" s="12"/>
      <c r="RVY409" s="12"/>
      <c r="RVZ409" s="12"/>
      <c r="RWA409" s="12"/>
      <c r="RWB409" s="12"/>
      <c r="RWC409" s="12"/>
      <c r="RWD409" s="12"/>
      <c r="RWE409" s="12"/>
      <c r="RWF409" s="12"/>
      <c r="RWG409" s="12"/>
      <c r="RWH409" s="12"/>
      <c r="RWI409" s="12"/>
      <c r="RWJ409" s="12"/>
      <c r="RWK409" s="12"/>
      <c r="RWL409" s="12"/>
      <c r="RWM409" s="12"/>
      <c r="RWN409" s="12"/>
      <c r="RWO409" s="12"/>
      <c r="RWP409" s="12"/>
      <c r="RWQ409" s="12"/>
      <c r="RWR409" s="12"/>
      <c r="RWS409" s="12"/>
      <c r="RWT409" s="12"/>
      <c r="RWU409" s="12"/>
      <c r="RWV409" s="12"/>
      <c r="RWW409" s="12"/>
      <c r="RWX409" s="12"/>
      <c r="RWY409" s="12"/>
      <c r="RWZ409" s="12"/>
      <c r="RXA409" s="12"/>
      <c r="RXB409" s="12"/>
      <c r="RXC409" s="12"/>
      <c r="RXD409" s="12"/>
      <c r="RXE409" s="12"/>
      <c r="RXF409" s="12"/>
      <c r="RXG409" s="12"/>
      <c r="RXH409" s="12"/>
      <c r="RXI409" s="12"/>
      <c r="RXJ409" s="12"/>
      <c r="RXK409" s="12"/>
      <c r="RXL409" s="12"/>
      <c r="RXM409" s="12"/>
      <c r="RXN409" s="12"/>
      <c r="RXO409" s="12"/>
      <c r="RXP409" s="12"/>
      <c r="RXQ409" s="12"/>
      <c r="RXR409" s="12"/>
      <c r="RXS409" s="12"/>
      <c r="RXT409" s="12"/>
      <c r="RXU409" s="12"/>
      <c r="RXV409" s="12"/>
      <c r="RXW409" s="12"/>
      <c r="RXX409" s="12"/>
      <c r="RXY409" s="12"/>
      <c r="RXZ409" s="12"/>
      <c r="RYA409" s="12"/>
      <c r="RYB409" s="12"/>
      <c r="RYC409" s="12"/>
      <c r="RYD409" s="12"/>
      <c r="RYE409" s="12"/>
      <c r="RYF409" s="12"/>
      <c r="RYG409" s="12"/>
      <c r="RYH409" s="12"/>
      <c r="RYI409" s="12"/>
      <c r="RYJ409" s="12"/>
      <c r="RYK409" s="12"/>
      <c r="RYL409" s="12"/>
      <c r="RYM409" s="12"/>
      <c r="RYN409" s="12"/>
      <c r="RYO409" s="12"/>
      <c r="RYP409" s="12"/>
      <c r="RYQ409" s="12"/>
      <c r="RYR409" s="12"/>
      <c r="RYS409" s="12"/>
      <c r="RYT409" s="12"/>
      <c r="RYU409" s="12"/>
      <c r="RYV409" s="12"/>
      <c r="RYW409" s="12"/>
      <c r="RYX409" s="12"/>
      <c r="RYY409" s="12"/>
      <c r="RYZ409" s="12"/>
      <c r="RZA409" s="12"/>
      <c r="RZB409" s="12"/>
      <c r="RZC409" s="12"/>
      <c r="RZD409" s="12"/>
      <c r="RZE409" s="12"/>
      <c r="RZF409" s="12"/>
      <c r="RZG409" s="12"/>
      <c r="RZH409" s="12"/>
      <c r="RZI409" s="12"/>
      <c r="RZJ409" s="12"/>
      <c r="RZK409" s="12"/>
      <c r="RZL409" s="12"/>
      <c r="RZM409" s="12"/>
      <c r="RZN409" s="12"/>
      <c r="RZO409" s="12"/>
      <c r="RZP409" s="12"/>
      <c r="RZQ409" s="12"/>
      <c r="RZR409" s="12"/>
      <c r="RZS409" s="12"/>
      <c r="RZT409" s="12"/>
      <c r="RZU409" s="12"/>
      <c r="RZV409" s="12"/>
      <c r="RZW409" s="12"/>
      <c r="RZX409" s="12"/>
      <c r="RZY409" s="12"/>
      <c r="RZZ409" s="12"/>
      <c r="SAA409" s="12"/>
      <c r="SAB409" s="12"/>
      <c r="SAC409" s="12"/>
      <c r="SAD409" s="12"/>
      <c r="SAE409" s="12"/>
      <c r="SAF409" s="12"/>
      <c r="SAG409" s="12"/>
      <c r="SAH409" s="12"/>
      <c r="SAI409" s="12"/>
      <c r="SAJ409" s="12"/>
      <c r="SAK409" s="12"/>
      <c r="SAL409" s="12"/>
      <c r="SAM409" s="12"/>
      <c r="SAN409" s="12"/>
      <c r="SAO409" s="12"/>
      <c r="SAP409" s="12"/>
      <c r="SAQ409" s="12"/>
      <c r="SAR409" s="12"/>
      <c r="SAS409" s="12"/>
      <c r="SAT409" s="12"/>
      <c r="SAU409" s="12"/>
      <c r="SAV409" s="12"/>
      <c r="SAW409" s="12"/>
      <c r="SAX409" s="12"/>
      <c r="SAY409" s="12"/>
      <c r="SAZ409" s="12"/>
      <c r="SBA409" s="12"/>
      <c r="SBB409" s="12"/>
      <c r="SBC409" s="12"/>
      <c r="SBD409" s="12"/>
      <c r="SBE409" s="12"/>
      <c r="SBF409" s="12"/>
      <c r="SBG409" s="12"/>
      <c r="SBH409" s="12"/>
      <c r="SBI409" s="12"/>
      <c r="SBJ409" s="12"/>
      <c r="SBK409" s="12"/>
      <c r="SBL409" s="12"/>
      <c r="SBM409" s="12"/>
      <c r="SBN409" s="12"/>
      <c r="SBO409" s="12"/>
      <c r="SBP409" s="12"/>
      <c r="SBQ409" s="12"/>
      <c r="SBR409" s="12"/>
      <c r="SBS409" s="12"/>
      <c r="SBT409" s="12"/>
      <c r="SBU409" s="12"/>
      <c r="SBV409" s="12"/>
      <c r="SBW409" s="12"/>
      <c r="SBX409" s="12"/>
      <c r="SBY409" s="12"/>
      <c r="SBZ409" s="12"/>
      <c r="SCA409" s="12"/>
      <c r="SCB409" s="12"/>
      <c r="SCC409" s="12"/>
      <c r="SCD409" s="12"/>
      <c r="SCE409" s="12"/>
      <c r="SCF409" s="12"/>
      <c r="SCG409" s="12"/>
      <c r="SCH409" s="12"/>
      <c r="SCI409" s="12"/>
      <c r="SCJ409" s="12"/>
      <c r="SCK409" s="12"/>
      <c r="SCL409" s="12"/>
      <c r="SCM409" s="12"/>
      <c r="SCN409" s="12"/>
      <c r="SCO409" s="12"/>
      <c r="SCP409" s="12"/>
      <c r="SCQ409" s="12"/>
      <c r="SCR409" s="12"/>
      <c r="SCS409" s="12"/>
      <c r="SCT409" s="12"/>
      <c r="SCU409" s="12"/>
      <c r="SCV409" s="12"/>
      <c r="SCW409" s="12"/>
      <c r="SCX409" s="12"/>
      <c r="SCY409" s="12"/>
      <c r="SCZ409" s="12"/>
      <c r="SDA409" s="12"/>
      <c r="SDB409" s="12"/>
      <c r="SDC409" s="12"/>
      <c r="SDD409" s="12"/>
      <c r="SDE409" s="12"/>
      <c r="SDF409" s="12"/>
      <c r="SDG409" s="12"/>
      <c r="SDH409" s="12"/>
      <c r="SDI409" s="12"/>
      <c r="SDJ409" s="12"/>
      <c r="SDK409" s="12"/>
      <c r="SDL409" s="12"/>
      <c r="SDM409" s="12"/>
      <c r="SDN409" s="12"/>
      <c r="SDO409" s="12"/>
      <c r="SDP409" s="12"/>
      <c r="SDQ409" s="12"/>
      <c r="SDR409" s="12"/>
      <c r="SDS409" s="12"/>
      <c r="SDT409" s="12"/>
      <c r="SDU409" s="12"/>
      <c r="SDV409" s="12"/>
      <c r="SDW409" s="12"/>
      <c r="SDX409" s="12"/>
      <c r="SDY409" s="12"/>
      <c r="SDZ409" s="12"/>
      <c r="SEA409" s="12"/>
      <c r="SEB409" s="12"/>
      <c r="SEC409" s="12"/>
      <c r="SED409" s="12"/>
      <c r="SEE409" s="12"/>
      <c r="SEF409" s="12"/>
      <c r="SEG409" s="12"/>
      <c r="SEH409" s="12"/>
      <c r="SEI409" s="12"/>
      <c r="SEJ409" s="12"/>
      <c r="SEK409" s="12"/>
      <c r="SEL409" s="12"/>
      <c r="SEM409" s="12"/>
      <c r="SEN409" s="12"/>
      <c r="SEO409" s="12"/>
      <c r="SEP409" s="12"/>
      <c r="SEQ409" s="12"/>
      <c r="SER409" s="12"/>
      <c r="SES409" s="12"/>
      <c r="SET409" s="12"/>
      <c r="SEU409" s="12"/>
      <c r="SEV409" s="12"/>
      <c r="SEW409" s="12"/>
      <c r="SEX409" s="12"/>
      <c r="SEY409" s="12"/>
      <c r="SEZ409" s="12"/>
      <c r="SFA409" s="12"/>
      <c r="SFB409" s="12"/>
      <c r="SFC409" s="12"/>
      <c r="SFD409" s="12"/>
      <c r="SFE409" s="12"/>
      <c r="SFF409" s="12"/>
      <c r="SFG409" s="12"/>
      <c r="SFH409" s="12"/>
      <c r="SFI409" s="12"/>
      <c r="SFJ409" s="12"/>
      <c r="SFK409" s="12"/>
      <c r="SFL409" s="12"/>
      <c r="SFM409" s="12"/>
      <c r="SFN409" s="12"/>
      <c r="SFO409" s="12"/>
      <c r="SFP409" s="12"/>
      <c r="SFQ409" s="12"/>
      <c r="SFR409" s="12"/>
      <c r="SFS409" s="12"/>
      <c r="SFT409" s="12"/>
      <c r="SFU409" s="12"/>
      <c r="SFV409" s="12"/>
      <c r="SFW409" s="12"/>
      <c r="SFX409" s="12"/>
      <c r="SFY409" s="12"/>
      <c r="SFZ409" s="12"/>
      <c r="SGA409" s="12"/>
      <c r="SGB409" s="12"/>
      <c r="SGC409" s="12"/>
      <c r="SGD409" s="12"/>
      <c r="SGE409" s="12"/>
      <c r="SGF409" s="12"/>
      <c r="SGG409" s="12"/>
      <c r="SGH409" s="12"/>
      <c r="SGI409" s="12"/>
      <c r="SGJ409" s="12"/>
      <c r="SGK409" s="12"/>
      <c r="SGL409" s="12"/>
      <c r="SGM409" s="12"/>
      <c r="SGN409" s="12"/>
      <c r="SGO409" s="12"/>
      <c r="SGP409" s="12"/>
      <c r="SGQ409" s="12"/>
      <c r="SGR409" s="12"/>
      <c r="SGS409" s="12"/>
      <c r="SGT409" s="12"/>
      <c r="SGU409" s="12"/>
      <c r="SGV409" s="12"/>
      <c r="SGW409" s="12"/>
      <c r="SGX409" s="12"/>
      <c r="SGY409" s="12"/>
      <c r="SGZ409" s="12"/>
      <c r="SHA409" s="12"/>
      <c r="SHB409" s="12"/>
      <c r="SHC409" s="12"/>
      <c r="SHD409" s="12"/>
      <c r="SHE409" s="12"/>
      <c r="SHF409" s="12"/>
      <c r="SHG409" s="12"/>
      <c r="SHH409" s="12"/>
      <c r="SHI409" s="12"/>
      <c r="SHJ409" s="12"/>
      <c r="SHK409" s="12"/>
      <c r="SHL409" s="12"/>
      <c r="SHM409" s="12"/>
      <c r="SHN409" s="12"/>
      <c r="SHO409" s="12"/>
      <c r="SHP409" s="12"/>
      <c r="SHQ409" s="12"/>
      <c r="SHR409" s="12"/>
      <c r="SHS409" s="12"/>
      <c r="SHT409" s="12"/>
      <c r="SHU409" s="12"/>
      <c r="SHV409" s="12"/>
      <c r="SHW409" s="12"/>
      <c r="SHX409" s="12"/>
      <c r="SHY409" s="12"/>
      <c r="SHZ409" s="12"/>
      <c r="SIA409" s="12"/>
      <c r="SIB409" s="12"/>
      <c r="SIC409" s="12"/>
      <c r="SID409" s="12"/>
      <c r="SIE409" s="12"/>
      <c r="SIF409" s="12"/>
      <c r="SIG409" s="12"/>
      <c r="SIH409" s="12"/>
      <c r="SII409" s="12"/>
      <c r="SIJ409" s="12"/>
      <c r="SIK409" s="12"/>
      <c r="SIL409" s="12"/>
      <c r="SIM409" s="12"/>
      <c r="SIN409" s="12"/>
      <c r="SIO409" s="12"/>
      <c r="SIP409" s="12"/>
      <c r="SIQ409" s="12"/>
      <c r="SIR409" s="12"/>
      <c r="SIS409" s="12"/>
      <c r="SIT409" s="12"/>
      <c r="SIU409" s="12"/>
      <c r="SIV409" s="12"/>
      <c r="SIW409" s="12"/>
      <c r="SIX409" s="12"/>
      <c r="SIY409" s="12"/>
      <c r="SIZ409" s="12"/>
      <c r="SJA409" s="12"/>
      <c r="SJB409" s="12"/>
      <c r="SJC409" s="12"/>
      <c r="SJD409" s="12"/>
      <c r="SJE409" s="12"/>
      <c r="SJF409" s="12"/>
      <c r="SJG409" s="12"/>
      <c r="SJH409" s="12"/>
      <c r="SJI409" s="12"/>
      <c r="SJJ409" s="12"/>
      <c r="SJK409" s="12"/>
      <c r="SJL409" s="12"/>
      <c r="SJM409" s="12"/>
      <c r="SJN409" s="12"/>
      <c r="SJO409" s="12"/>
      <c r="SJP409" s="12"/>
      <c r="SJQ409" s="12"/>
      <c r="SJR409" s="12"/>
      <c r="SJS409" s="12"/>
      <c r="SJT409" s="12"/>
      <c r="SJU409" s="12"/>
      <c r="SJV409" s="12"/>
      <c r="SJW409" s="12"/>
      <c r="SJX409" s="12"/>
      <c r="SJY409" s="12"/>
      <c r="SJZ409" s="12"/>
      <c r="SKA409" s="12"/>
      <c r="SKB409" s="12"/>
      <c r="SKC409" s="12"/>
      <c r="SKD409" s="12"/>
      <c r="SKE409" s="12"/>
      <c r="SKF409" s="12"/>
      <c r="SKG409" s="12"/>
      <c r="SKH409" s="12"/>
      <c r="SKI409" s="12"/>
      <c r="SKJ409" s="12"/>
      <c r="SKK409" s="12"/>
      <c r="SKL409" s="12"/>
      <c r="SKM409" s="12"/>
      <c r="SKN409" s="12"/>
      <c r="SKO409" s="12"/>
      <c r="SKP409" s="12"/>
      <c r="SKQ409" s="12"/>
      <c r="SKR409" s="12"/>
      <c r="SKS409" s="12"/>
      <c r="SKT409" s="12"/>
      <c r="SKU409" s="12"/>
      <c r="SKV409" s="12"/>
      <c r="SKW409" s="12"/>
      <c r="SKX409" s="12"/>
      <c r="SKY409" s="12"/>
      <c r="SKZ409" s="12"/>
      <c r="SLA409" s="12"/>
      <c r="SLB409" s="12"/>
      <c r="SLC409" s="12"/>
      <c r="SLD409" s="12"/>
      <c r="SLE409" s="12"/>
      <c r="SLF409" s="12"/>
      <c r="SLG409" s="12"/>
      <c r="SLH409" s="12"/>
      <c r="SLI409" s="12"/>
      <c r="SLJ409" s="12"/>
      <c r="SLK409" s="12"/>
      <c r="SLL409" s="12"/>
      <c r="SLM409" s="12"/>
      <c r="SLN409" s="12"/>
      <c r="SLO409" s="12"/>
      <c r="SLP409" s="12"/>
      <c r="SLQ409" s="12"/>
      <c r="SLR409" s="12"/>
      <c r="SLS409" s="12"/>
      <c r="SLT409" s="12"/>
      <c r="SLU409" s="12"/>
      <c r="SLV409" s="12"/>
      <c r="SLW409" s="12"/>
      <c r="SLX409" s="12"/>
      <c r="SLY409" s="12"/>
      <c r="SLZ409" s="12"/>
      <c r="SMA409" s="12"/>
      <c r="SMB409" s="12"/>
      <c r="SMC409" s="12"/>
      <c r="SMD409" s="12"/>
      <c r="SME409" s="12"/>
      <c r="SMF409" s="12"/>
      <c r="SMG409" s="12"/>
      <c r="SMH409" s="12"/>
      <c r="SMI409" s="12"/>
      <c r="SMJ409" s="12"/>
      <c r="SMK409" s="12"/>
      <c r="SML409" s="12"/>
      <c r="SMM409" s="12"/>
      <c r="SMN409" s="12"/>
      <c r="SMO409" s="12"/>
      <c r="SMP409" s="12"/>
      <c r="SMQ409" s="12"/>
      <c r="SMR409" s="12"/>
      <c r="SMS409" s="12"/>
      <c r="SMT409" s="12"/>
      <c r="SMU409" s="12"/>
      <c r="SMV409" s="12"/>
      <c r="SMW409" s="12"/>
      <c r="SMX409" s="12"/>
      <c r="SMY409" s="12"/>
      <c r="SMZ409" s="12"/>
      <c r="SNA409" s="12"/>
      <c r="SNB409" s="12"/>
      <c r="SNC409" s="12"/>
      <c r="SND409" s="12"/>
      <c r="SNE409" s="12"/>
      <c r="SNF409" s="12"/>
      <c r="SNG409" s="12"/>
      <c r="SNH409" s="12"/>
      <c r="SNI409" s="12"/>
      <c r="SNJ409" s="12"/>
      <c r="SNK409" s="12"/>
      <c r="SNL409" s="12"/>
      <c r="SNM409" s="12"/>
      <c r="SNN409" s="12"/>
      <c r="SNO409" s="12"/>
      <c r="SNP409" s="12"/>
      <c r="SNQ409" s="12"/>
      <c r="SNR409" s="12"/>
      <c r="SNS409" s="12"/>
      <c r="SNT409" s="12"/>
      <c r="SNU409" s="12"/>
      <c r="SNV409" s="12"/>
      <c r="SNW409" s="12"/>
      <c r="SNX409" s="12"/>
      <c r="SNY409" s="12"/>
      <c r="SNZ409" s="12"/>
      <c r="SOA409" s="12"/>
      <c r="SOB409" s="12"/>
      <c r="SOC409" s="12"/>
      <c r="SOD409" s="12"/>
      <c r="SOE409" s="12"/>
      <c r="SOF409" s="12"/>
      <c r="SOG409" s="12"/>
      <c r="SOH409" s="12"/>
      <c r="SOI409" s="12"/>
      <c r="SOJ409" s="12"/>
      <c r="SOK409" s="12"/>
      <c r="SOL409" s="12"/>
      <c r="SOM409" s="12"/>
      <c r="SON409" s="12"/>
      <c r="SOO409" s="12"/>
      <c r="SOP409" s="12"/>
      <c r="SOQ409" s="12"/>
      <c r="SOR409" s="12"/>
      <c r="SOS409" s="12"/>
      <c r="SOT409" s="12"/>
      <c r="SOU409" s="12"/>
      <c r="SOV409" s="12"/>
      <c r="SOW409" s="12"/>
      <c r="SOX409" s="12"/>
      <c r="SOY409" s="12"/>
      <c r="SOZ409" s="12"/>
      <c r="SPA409" s="12"/>
      <c r="SPB409" s="12"/>
      <c r="SPC409" s="12"/>
      <c r="SPD409" s="12"/>
      <c r="SPE409" s="12"/>
      <c r="SPF409" s="12"/>
      <c r="SPG409" s="12"/>
      <c r="SPH409" s="12"/>
      <c r="SPI409" s="12"/>
      <c r="SPJ409" s="12"/>
      <c r="SPK409" s="12"/>
      <c r="SPL409" s="12"/>
      <c r="SPM409" s="12"/>
      <c r="SPN409" s="12"/>
      <c r="SPO409" s="12"/>
      <c r="SPP409" s="12"/>
      <c r="SPQ409" s="12"/>
      <c r="SPR409" s="12"/>
      <c r="SPS409" s="12"/>
      <c r="SPT409" s="12"/>
      <c r="SPU409" s="12"/>
      <c r="SPV409" s="12"/>
      <c r="SPW409" s="12"/>
      <c r="SPX409" s="12"/>
      <c r="SPY409" s="12"/>
      <c r="SPZ409" s="12"/>
      <c r="SQA409" s="12"/>
      <c r="SQB409" s="12"/>
      <c r="SQC409" s="12"/>
      <c r="SQD409" s="12"/>
      <c r="SQE409" s="12"/>
      <c r="SQF409" s="12"/>
      <c r="SQG409" s="12"/>
      <c r="SQH409" s="12"/>
      <c r="SQI409" s="12"/>
      <c r="SQJ409" s="12"/>
      <c r="SQK409" s="12"/>
      <c r="SQL409" s="12"/>
      <c r="SQM409" s="12"/>
      <c r="SQN409" s="12"/>
      <c r="SQO409" s="12"/>
      <c r="SQP409" s="12"/>
      <c r="SQQ409" s="12"/>
      <c r="SQR409" s="12"/>
      <c r="SQS409" s="12"/>
      <c r="SQT409" s="12"/>
      <c r="SQU409" s="12"/>
      <c r="SQV409" s="12"/>
      <c r="SQW409" s="12"/>
      <c r="SQX409" s="12"/>
      <c r="SQY409" s="12"/>
      <c r="SQZ409" s="12"/>
      <c r="SRA409" s="12"/>
      <c r="SRB409" s="12"/>
      <c r="SRC409" s="12"/>
      <c r="SRD409" s="12"/>
      <c r="SRE409" s="12"/>
      <c r="SRF409" s="12"/>
      <c r="SRG409" s="12"/>
      <c r="SRH409" s="12"/>
      <c r="SRI409" s="12"/>
      <c r="SRJ409" s="12"/>
      <c r="SRK409" s="12"/>
      <c r="SRL409" s="12"/>
      <c r="SRM409" s="12"/>
      <c r="SRN409" s="12"/>
      <c r="SRO409" s="12"/>
      <c r="SRP409" s="12"/>
      <c r="SRQ409" s="12"/>
      <c r="SRR409" s="12"/>
      <c r="SRS409" s="12"/>
      <c r="SRT409" s="12"/>
      <c r="SRU409" s="12"/>
      <c r="SRV409" s="12"/>
      <c r="SRW409" s="12"/>
      <c r="SRX409" s="12"/>
      <c r="SRY409" s="12"/>
      <c r="SRZ409" s="12"/>
      <c r="SSA409" s="12"/>
      <c r="SSB409" s="12"/>
      <c r="SSC409" s="12"/>
      <c r="SSD409" s="12"/>
      <c r="SSE409" s="12"/>
      <c r="SSF409" s="12"/>
      <c r="SSG409" s="12"/>
      <c r="SSH409" s="12"/>
      <c r="SSI409" s="12"/>
      <c r="SSJ409" s="12"/>
      <c r="SSK409" s="12"/>
      <c r="SSL409" s="12"/>
      <c r="SSM409" s="12"/>
      <c r="SSN409" s="12"/>
      <c r="SSO409" s="12"/>
      <c r="SSP409" s="12"/>
      <c r="SSQ409" s="12"/>
      <c r="SSR409" s="12"/>
      <c r="SSS409" s="12"/>
      <c r="SST409" s="12"/>
      <c r="SSU409" s="12"/>
      <c r="SSV409" s="12"/>
      <c r="SSW409" s="12"/>
      <c r="SSX409" s="12"/>
      <c r="SSY409" s="12"/>
      <c r="SSZ409" s="12"/>
      <c r="STA409" s="12"/>
      <c r="STB409" s="12"/>
      <c r="STC409" s="12"/>
      <c r="STD409" s="12"/>
      <c r="STE409" s="12"/>
      <c r="STF409" s="12"/>
      <c r="STG409" s="12"/>
      <c r="STH409" s="12"/>
      <c r="STI409" s="12"/>
      <c r="STJ409" s="12"/>
      <c r="STK409" s="12"/>
      <c r="STL409" s="12"/>
      <c r="STM409" s="12"/>
      <c r="STN409" s="12"/>
      <c r="STO409" s="12"/>
      <c r="STP409" s="12"/>
      <c r="STQ409" s="12"/>
      <c r="STR409" s="12"/>
      <c r="STS409" s="12"/>
      <c r="STT409" s="12"/>
      <c r="STU409" s="12"/>
      <c r="STV409" s="12"/>
      <c r="STW409" s="12"/>
      <c r="STX409" s="12"/>
      <c r="STY409" s="12"/>
      <c r="STZ409" s="12"/>
      <c r="SUA409" s="12"/>
      <c r="SUB409" s="12"/>
      <c r="SUC409" s="12"/>
      <c r="SUD409" s="12"/>
      <c r="SUE409" s="12"/>
      <c r="SUF409" s="12"/>
      <c r="SUG409" s="12"/>
      <c r="SUH409" s="12"/>
      <c r="SUI409" s="12"/>
      <c r="SUJ409" s="12"/>
      <c r="SUK409" s="12"/>
      <c r="SUL409" s="12"/>
      <c r="SUM409" s="12"/>
      <c r="SUN409" s="12"/>
      <c r="SUO409" s="12"/>
      <c r="SUP409" s="12"/>
      <c r="SUQ409" s="12"/>
      <c r="SUR409" s="12"/>
      <c r="SUS409" s="12"/>
      <c r="SUT409" s="12"/>
      <c r="SUU409" s="12"/>
      <c r="SUV409" s="12"/>
      <c r="SUW409" s="12"/>
      <c r="SUX409" s="12"/>
      <c r="SUY409" s="12"/>
      <c r="SUZ409" s="12"/>
      <c r="SVA409" s="12"/>
      <c r="SVB409" s="12"/>
      <c r="SVC409" s="12"/>
      <c r="SVD409" s="12"/>
      <c r="SVE409" s="12"/>
      <c r="SVF409" s="12"/>
      <c r="SVG409" s="12"/>
      <c r="SVH409" s="12"/>
      <c r="SVI409" s="12"/>
      <c r="SVJ409" s="12"/>
      <c r="SVK409" s="12"/>
      <c r="SVL409" s="12"/>
      <c r="SVM409" s="12"/>
      <c r="SVN409" s="12"/>
      <c r="SVO409" s="12"/>
      <c r="SVP409" s="12"/>
      <c r="SVQ409" s="12"/>
      <c r="SVR409" s="12"/>
      <c r="SVS409" s="12"/>
      <c r="SVT409" s="12"/>
      <c r="SVU409" s="12"/>
      <c r="SVV409" s="12"/>
      <c r="SVW409" s="12"/>
      <c r="SVX409" s="12"/>
      <c r="SVY409" s="12"/>
      <c r="SVZ409" s="12"/>
      <c r="SWA409" s="12"/>
      <c r="SWB409" s="12"/>
      <c r="SWC409" s="12"/>
      <c r="SWD409" s="12"/>
      <c r="SWE409" s="12"/>
      <c r="SWF409" s="12"/>
      <c r="SWG409" s="12"/>
      <c r="SWH409" s="12"/>
      <c r="SWI409" s="12"/>
      <c r="SWJ409" s="12"/>
      <c r="SWK409" s="12"/>
      <c r="SWL409" s="12"/>
      <c r="SWM409" s="12"/>
      <c r="SWN409" s="12"/>
      <c r="SWO409" s="12"/>
      <c r="SWP409" s="12"/>
      <c r="SWQ409" s="12"/>
      <c r="SWR409" s="12"/>
      <c r="SWS409" s="12"/>
      <c r="SWT409" s="12"/>
      <c r="SWU409" s="12"/>
      <c r="SWV409" s="12"/>
      <c r="SWW409" s="12"/>
      <c r="SWX409" s="12"/>
      <c r="SWY409" s="12"/>
      <c r="SWZ409" s="12"/>
      <c r="SXA409" s="12"/>
      <c r="SXB409" s="12"/>
      <c r="SXC409" s="12"/>
      <c r="SXD409" s="12"/>
      <c r="SXE409" s="12"/>
      <c r="SXF409" s="12"/>
      <c r="SXG409" s="12"/>
      <c r="SXH409" s="12"/>
      <c r="SXI409" s="12"/>
      <c r="SXJ409" s="12"/>
      <c r="SXK409" s="12"/>
      <c r="SXL409" s="12"/>
      <c r="SXM409" s="12"/>
      <c r="SXN409" s="12"/>
      <c r="SXO409" s="12"/>
      <c r="SXP409" s="12"/>
      <c r="SXQ409" s="12"/>
      <c r="SXR409" s="12"/>
      <c r="SXS409" s="12"/>
      <c r="SXT409" s="12"/>
      <c r="SXU409" s="12"/>
      <c r="SXV409" s="12"/>
      <c r="SXW409" s="12"/>
      <c r="SXX409" s="12"/>
      <c r="SXY409" s="12"/>
      <c r="SXZ409" s="12"/>
      <c r="SYA409" s="12"/>
      <c r="SYB409" s="12"/>
      <c r="SYC409" s="12"/>
      <c r="SYD409" s="12"/>
      <c r="SYE409" s="12"/>
      <c r="SYF409" s="12"/>
      <c r="SYG409" s="12"/>
      <c r="SYH409" s="12"/>
      <c r="SYI409" s="12"/>
      <c r="SYJ409" s="12"/>
      <c r="SYK409" s="12"/>
      <c r="SYL409" s="12"/>
      <c r="SYM409" s="12"/>
      <c r="SYN409" s="12"/>
      <c r="SYO409" s="12"/>
      <c r="SYP409" s="12"/>
      <c r="SYQ409" s="12"/>
      <c r="SYR409" s="12"/>
      <c r="SYS409" s="12"/>
      <c r="SYT409" s="12"/>
      <c r="SYU409" s="12"/>
      <c r="SYV409" s="12"/>
      <c r="SYW409" s="12"/>
      <c r="SYX409" s="12"/>
      <c r="SYY409" s="12"/>
      <c r="SYZ409" s="12"/>
      <c r="SZA409" s="12"/>
      <c r="SZB409" s="12"/>
      <c r="SZC409" s="12"/>
      <c r="SZD409" s="12"/>
      <c r="SZE409" s="12"/>
      <c r="SZF409" s="12"/>
      <c r="SZG409" s="12"/>
      <c r="SZH409" s="12"/>
      <c r="SZI409" s="12"/>
      <c r="SZJ409" s="12"/>
      <c r="SZK409" s="12"/>
      <c r="SZL409" s="12"/>
      <c r="SZM409" s="12"/>
      <c r="SZN409" s="12"/>
      <c r="SZO409" s="12"/>
      <c r="SZP409" s="12"/>
      <c r="SZQ409" s="12"/>
      <c r="SZR409" s="12"/>
      <c r="SZS409" s="12"/>
      <c r="SZT409" s="12"/>
      <c r="SZU409" s="12"/>
      <c r="SZV409" s="12"/>
      <c r="SZW409" s="12"/>
      <c r="SZX409" s="12"/>
      <c r="SZY409" s="12"/>
      <c r="SZZ409" s="12"/>
      <c r="TAA409" s="12"/>
      <c r="TAB409" s="12"/>
      <c r="TAC409" s="12"/>
      <c r="TAD409" s="12"/>
      <c r="TAE409" s="12"/>
      <c r="TAF409" s="12"/>
      <c r="TAG409" s="12"/>
      <c r="TAH409" s="12"/>
      <c r="TAI409" s="12"/>
      <c r="TAJ409" s="12"/>
      <c r="TAK409" s="12"/>
      <c r="TAL409" s="12"/>
      <c r="TAM409" s="12"/>
      <c r="TAN409" s="12"/>
      <c r="TAO409" s="12"/>
      <c r="TAP409" s="12"/>
      <c r="TAQ409" s="12"/>
      <c r="TAR409" s="12"/>
      <c r="TAS409" s="12"/>
      <c r="TAT409" s="12"/>
      <c r="TAU409" s="12"/>
      <c r="TAV409" s="12"/>
      <c r="TAW409" s="12"/>
      <c r="TAX409" s="12"/>
      <c r="TAY409" s="12"/>
      <c r="TAZ409" s="12"/>
      <c r="TBA409" s="12"/>
      <c r="TBB409" s="12"/>
      <c r="TBC409" s="12"/>
      <c r="TBD409" s="12"/>
      <c r="TBE409" s="12"/>
      <c r="TBF409" s="12"/>
      <c r="TBG409" s="12"/>
      <c r="TBH409" s="12"/>
      <c r="TBI409" s="12"/>
      <c r="TBJ409" s="12"/>
      <c r="TBK409" s="12"/>
      <c r="TBL409" s="12"/>
      <c r="TBM409" s="12"/>
      <c r="TBN409" s="12"/>
      <c r="TBO409" s="12"/>
      <c r="TBP409" s="12"/>
      <c r="TBQ409" s="12"/>
      <c r="TBR409" s="12"/>
      <c r="TBS409" s="12"/>
      <c r="TBT409" s="12"/>
      <c r="TBU409" s="12"/>
      <c r="TBV409" s="12"/>
      <c r="TBW409" s="12"/>
      <c r="TBX409" s="12"/>
      <c r="TBY409" s="12"/>
      <c r="TBZ409" s="12"/>
      <c r="TCA409" s="12"/>
      <c r="TCB409" s="12"/>
      <c r="TCC409" s="12"/>
      <c r="TCD409" s="12"/>
      <c r="TCE409" s="12"/>
      <c r="TCF409" s="12"/>
      <c r="TCG409" s="12"/>
      <c r="TCH409" s="12"/>
      <c r="TCI409" s="12"/>
      <c r="TCJ409" s="12"/>
      <c r="TCK409" s="12"/>
      <c r="TCL409" s="12"/>
      <c r="TCM409" s="12"/>
      <c r="TCN409" s="12"/>
      <c r="TCO409" s="12"/>
      <c r="TCP409" s="12"/>
      <c r="TCQ409" s="12"/>
      <c r="TCR409" s="12"/>
      <c r="TCS409" s="12"/>
      <c r="TCT409" s="12"/>
      <c r="TCU409" s="12"/>
      <c r="TCV409" s="12"/>
      <c r="TCW409" s="12"/>
      <c r="TCX409" s="12"/>
      <c r="TCY409" s="12"/>
      <c r="TCZ409" s="12"/>
      <c r="TDA409" s="12"/>
      <c r="TDB409" s="12"/>
      <c r="TDC409" s="12"/>
      <c r="TDD409" s="12"/>
      <c r="TDE409" s="12"/>
      <c r="TDF409" s="12"/>
      <c r="TDG409" s="12"/>
      <c r="TDH409" s="12"/>
      <c r="TDI409" s="12"/>
      <c r="TDJ409" s="12"/>
      <c r="TDK409" s="12"/>
      <c r="TDL409" s="12"/>
      <c r="TDM409" s="12"/>
      <c r="TDN409" s="12"/>
      <c r="TDO409" s="12"/>
      <c r="TDP409" s="12"/>
      <c r="TDQ409" s="12"/>
      <c r="TDR409" s="12"/>
      <c r="TDS409" s="12"/>
      <c r="TDT409" s="12"/>
      <c r="TDU409" s="12"/>
      <c r="TDV409" s="12"/>
      <c r="TDW409" s="12"/>
      <c r="TDX409" s="12"/>
      <c r="TDY409" s="12"/>
      <c r="TDZ409" s="12"/>
      <c r="TEA409" s="12"/>
      <c r="TEB409" s="12"/>
      <c r="TEC409" s="12"/>
      <c r="TED409" s="12"/>
      <c r="TEE409" s="12"/>
      <c r="TEF409" s="12"/>
      <c r="TEG409" s="12"/>
      <c r="TEH409" s="12"/>
      <c r="TEI409" s="12"/>
      <c r="TEJ409" s="12"/>
      <c r="TEK409" s="12"/>
      <c r="TEL409" s="12"/>
      <c r="TEM409" s="12"/>
      <c r="TEN409" s="12"/>
      <c r="TEO409" s="12"/>
      <c r="TEP409" s="12"/>
      <c r="TEQ409" s="12"/>
      <c r="TER409" s="12"/>
      <c r="TES409" s="12"/>
      <c r="TET409" s="12"/>
      <c r="TEU409" s="12"/>
      <c r="TEV409" s="12"/>
      <c r="TEW409" s="12"/>
      <c r="TEX409" s="12"/>
      <c r="TEY409" s="12"/>
      <c r="TEZ409" s="12"/>
      <c r="TFA409" s="12"/>
      <c r="TFB409" s="12"/>
      <c r="TFC409" s="12"/>
      <c r="TFD409" s="12"/>
      <c r="TFE409" s="12"/>
      <c r="TFF409" s="12"/>
      <c r="TFG409" s="12"/>
      <c r="TFH409" s="12"/>
      <c r="TFI409" s="12"/>
      <c r="TFJ409" s="12"/>
      <c r="TFK409" s="12"/>
      <c r="TFL409" s="12"/>
      <c r="TFM409" s="12"/>
      <c r="TFN409" s="12"/>
      <c r="TFO409" s="12"/>
      <c r="TFP409" s="12"/>
      <c r="TFQ409" s="12"/>
      <c r="TFR409" s="12"/>
      <c r="TFS409" s="12"/>
      <c r="TFT409" s="12"/>
      <c r="TFU409" s="12"/>
      <c r="TFV409" s="12"/>
      <c r="TFW409" s="12"/>
      <c r="TFX409" s="12"/>
      <c r="TFY409" s="12"/>
      <c r="TFZ409" s="12"/>
      <c r="TGA409" s="12"/>
      <c r="TGB409" s="12"/>
      <c r="TGC409" s="12"/>
      <c r="TGD409" s="12"/>
      <c r="TGE409" s="12"/>
      <c r="TGF409" s="12"/>
      <c r="TGG409" s="12"/>
      <c r="TGH409" s="12"/>
      <c r="TGI409" s="12"/>
      <c r="TGJ409" s="12"/>
      <c r="TGK409" s="12"/>
      <c r="TGL409" s="12"/>
      <c r="TGM409" s="12"/>
      <c r="TGN409" s="12"/>
      <c r="TGO409" s="12"/>
      <c r="TGP409" s="12"/>
      <c r="TGQ409" s="12"/>
      <c r="TGR409" s="12"/>
      <c r="TGS409" s="12"/>
      <c r="TGT409" s="12"/>
      <c r="TGU409" s="12"/>
      <c r="TGV409" s="12"/>
      <c r="TGW409" s="12"/>
      <c r="TGX409" s="12"/>
      <c r="TGY409" s="12"/>
      <c r="TGZ409" s="12"/>
      <c r="THA409" s="12"/>
      <c r="THB409" s="12"/>
      <c r="THC409" s="12"/>
      <c r="THD409" s="12"/>
      <c r="THE409" s="12"/>
      <c r="THF409" s="12"/>
      <c r="THG409" s="12"/>
      <c r="THH409" s="12"/>
      <c r="THI409" s="12"/>
      <c r="THJ409" s="12"/>
      <c r="THK409" s="12"/>
      <c r="THL409" s="12"/>
      <c r="THM409" s="12"/>
      <c r="THN409" s="12"/>
      <c r="THO409" s="12"/>
      <c r="THP409" s="12"/>
      <c r="THQ409" s="12"/>
      <c r="THR409" s="12"/>
      <c r="THS409" s="12"/>
      <c r="THT409" s="12"/>
      <c r="THU409" s="12"/>
      <c r="THV409" s="12"/>
      <c r="THW409" s="12"/>
      <c r="THX409" s="12"/>
      <c r="THY409" s="12"/>
      <c r="THZ409" s="12"/>
      <c r="TIA409" s="12"/>
      <c r="TIB409" s="12"/>
      <c r="TIC409" s="12"/>
      <c r="TID409" s="12"/>
      <c r="TIE409" s="12"/>
      <c r="TIF409" s="12"/>
      <c r="TIG409" s="12"/>
      <c r="TIH409" s="12"/>
      <c r="TII409" s="12"/>
      <c r="TIJ409" s="12"/>
      <c r="TIK409" s="12"/>
      <c r="TIL409" s="12"/>
      <c r="TIM409" s="12"/>
      <c r="TIN409" s="12"/>
      <c r="TIO409" s="12"/>
      <c r="TIP409" s="12"/>
      <c r="TIQ409" s="12"/>
      <c r="TIR409" s="12"/>
      <c r="TIS409" s="12"/>
      <c r="TIT409" s="12"/>
      <c r="TIU409" s="12"/>
      <c r="TIV409" s="12"/>
      <c r="TIW409" s="12"/>
      <c r="TIX409" s="12"/>
      <c r="TIY409" s="12"/>
      <c r="TIZ409" s="12"/>
      <c r="TJA409" s="12"/>
      <c r="TJB409" s="12"/>
      <c r="TJC409" s="12"/>
      <c r="TJD409" s="12"/>
      <c r="TJE409" s="12"/>
      <c r="TJF409" s="12"/>
      <c r="TJG409" s="12"/>
      <c r="TJH409" s="12"/>
      <c r="TJI409" s="12"/>
      <c r="TJJ409" s="12"/>
      <c r="TJK409" s="12"/>
      <c r="TJL409" s="12"/>
      <c r="TJM409" s="12"/>
      <c r="TJN409" s="12"/>
      <c r="TJO409" s="12"/>
      <c r="TJP409" s="12"/>
      <c r="TJQ409" s="12"/>
      <c r="TJR409" s="12"/>
      <c r="TJS409" s="12"/>
      <c r="TJT409" s="12"/>
      <c r="TJU409" s="12"/>
      <c r="TJV409" s="12"/>
      <c r="TJW409" s="12"/>
      <c r="TJX409" s="12"/>
      <c r="TJY409" s="12"/>
      <c r="TJZ409" s="12"/>
      <c r="TKA409" s="12"/>
      <c r="TKB409" s="12"/>
      <c r="TKC409" s="12"/>
      <c r="TKD409" s="12"/>
      <c r="TKE409" s="12"/>
      <c r="TKF409" s="12"/>
      <c r="TKG409" s="12"/>
      <c r="TKH409" s="12"/>
      <c r="TKI409" s="12"/>
      <c r="TKJ409" s="12"/>
      <c r="TKK409" s="12"/>
      <c r="TKL409" s="12"/>
      <c r="TKM409" s="12"/>
      <c r="TKN409" s="12"/>
      <c r="TKO409" s="12"/>
      <c r="TKP409" s="12"/>
      <c r="TKQ409" s="12"/>
      <c r="TKR409" s="12"/>
      <c r="TKS409" s="12"/>
      <c r="TKT409" s="12"/>
      <c r="TKU409" s="12"/>
      <c r="TKV409" s="12"/>
      <c r="TKW409" s="12"/>
      <c r="TKX409" s="12"/>
      <c r="TKY409" s="12"/>
      <c r="TKZ409" s="12"/>
      <c r="TLA409" s="12"/>
      <c r="TLB409" s="12"/>
      <c r="TLC409" s="12"/>
      <c r="TLD409" s="12"/>
      <c r="TLE409" s="12"/>
      <c r="TLF409" s="12"/>
      <c r="TLG409" s="12"/>
      <c r="TLH409" s="12"/>
      <c r="TLI409" s="12"/>
      <c r="TLJ409" s="12"/>
      <c r="TLK409" s="12"/>
      <c r="TLL409" s="12"/>
      <c r="TLM409" s="12"/>
      <c r="TLN409" s="12"/>
      <c r="TLO409" s="12"/>
      <c r="TLP409" s="12"/>
      <c r="TLQ409" s="12"/>
      <c r="TLR409" s="12"/>
      <c r="TLS409" s="12"/>
      <c r="TLT409" s="12"/>
      <c r="TLU409" s="12"/>
      <c r="TLV409" s="12"/>
      <c r="TLW409" s="12"/>
      <c r="TLX409" s="12"/>
      <c r="TLY409" s="12"/>
      <c r="TLZ409" s="12"/>
      <c r="TMA409" s="12"/>
      <c r="TMB409" s="12"/>
      <c r="TMC409" s="12"/>
      <c r="TMD409" s="12"/>
      <c r="TME409" s="12"/>
      <c r="TMF409" s="12"/>
      <c r="TMG409" s="12"/>
      <c r="TMH409" s="12"/>
      <c r="TMI409" s="12"/>
      <c r="TMJ409" s="12"/>
      <c r="TMK409" s="12"/>
      <c r="TML409" s="12"/>
      <c r="TMM409" s="12"/>
      <c r="TMN409" s="12"/>
      <c r="TMO409" s="12"/>
      <c r="TMP409" s="12"/>
      <c r="TMQ409" s="12"/>
      <c r="TMR409" s="12"/>
      <c r="TMS409" s="12"/>
      <c r="TMT409" s="12"/>
      <c r="TMU409" s="12"/>
      <c r="TMV409" s="12"/>
      <c r="TMW409" s="12"/>
      <c r="TMX409" s="12"/>
      <c r="TMY409" s="12"/>
      <c r="TMZ409" s="12"/>
      <c r="TNA409" s="12"/>
      <c r="TNB409" s="12"/>
      <c r="TNC409" s="12"/>
      <c r="TND409" s="12"/>
      <c r="TNE409" s="12"/>
      <c r="TNF409" s="12"/>
      <c r="TNG409" s="12"/>
      <c r="TNH409" s="12"/>
      <c r="TNI409" s="12"/>
      <c r="TNJ409" s="12"/>
      <c r="TNK409" s="12"/>
      <c r="TNL409" s="12"/>
      <c r="TNM409" s="12"/>
      <c r="TNN409" s="12"/>
      <c r="TNO409" s="12"/>
      <c r="TNP409" s="12"/>
      <c r="TNQ409" s="12"/>
      <c r="TNR409" s="12"/>
      <c r="TNS409" s="12"/>
      <c r="TNT409" s="12"/>
      <c r="TNU409" s="12"/>
      <c r="TNV409" s="12"/>
      <c r="TNW409" s="12"/>
      <c r="TNX409" s="12"/>
      <c r="TNY409" s="12"/>
      <c r="TNZ409" s="12"/>
      <c r="TOA409" s="12"/>
      <c r="TOB409" s="12"/>
      <c r="TOC409" s="12"/>
      <c r="TOD409" s="12"/>
      <c r="TOE409" s="12"/>
      <c r="TOF409" s="12"/>
      <c r="TOG409" s="12"/>
      <c r="TOH409" s="12"/>
      <c r="TOI409" s="12"/>
      <c r="TOJ409" s="12"/>
      <c r="TOK409" s="12"/>
      <c r="TOL409" s="12"/>
      <c r="TOM409" s="12"/>
      <c r="TON409" s="12"/>
      <c r="TOO409" s="12"/>
      <c r="TOP409" s="12"/>
      <c r="TOQ409" s="12"/>
      <c r="TOR409" s="12"/>
      <c r="TOS409" s="12"/>
      <c r="TOT409" s="12"/>
      <c r="TOU409" s="12"/>
      <c r="TOV409" s="12"/>
      <c r="TOW409" s="12"/>
      <c r="TOX409" s="12"/>
      <c r="TOY409" s="12"/>
      <c r="TOZ409" s="12"/>
      <c r="TPA409" s="12"/>
      <c r="TPB409" s="12"/>
      <c r="TPC409" s="12"/>
      <c r="TPD409" s="12"/>
      <c r="TPE409" s="12"/>
      <c r="TPF409" s="12"/>
      <c r="TPG409" s="12"/>
      <c r="TPH409" s="12"/>
      <c r="TPI409" s="12"/>
      <c r="TPJ409" s="12"/>
      <c r="TPK409" s="12"/>
      <c r="TPL409" s="12"/>
      <c r="TPM409" s="12"/>
      <c r="TPN409" s="12"/>
      <c r="TPO409" s="12"/>
      <c r="TPP409" s="12"/>
      <c r="TPQ409" s="12"/>
      <c r="TPR409" s="12"/>
      <c r="TPS409" s="12"/>
      <c r="TPT409" s="12"/>
      <c r="TPU409" s="12"/>
      <c r="TPV409" s="12"/>
      <c r="TPW409" s="12"/>
      <c r="TPX409" s="12"/>
      <c r="TPY409" s="12"/>
      <c r="TPZ409" s="12"/>
      <c r="TQA409" s="12"/>
      <c r="TQB409" s="12"/>
      <c r="TQC409" s="12"/>
      <c r="TQD409" s="12"/>
      <c r="TQE409" s="12"/>
      <c r="TQF409" s="12"/>
      <c r="TQG409" s="12"/>
      <c r="TQH409" s="12"/>
      <c r="TQI409" s="12"/>
      <c r="TQJ409" s="12"/>
      <c r="TQK409" s="12"/>
      <c r="TQL409" s="12"/>
      <c r="TQM409" s="12"/>
      <c r="TQN409" s="12"/>
      <c r="TQO409" s="12"/>
      <c r="TQP409" s="12"/>
      <c r="TQQ409" s="12"/>
      <c r="TQR409" s="12"/>
      <c r="TQS409" s="12"/>
      <c r="TQT409" s="12"/>
      <c r="TQU409" s="12"/>
      <c r="TQV409" s="12"/>
      <c r="TQW409" s="12"/>
      <c r="TQX409" s="12"/>
      <c r="TQY409" s="12"/>
      <c r="TQZ409" s="12"/>
      <c r="TRA409" s="12"/>
      <c r="TRB409" s="12"/>
      <c r="TRC409" s="12"/>
      <c r="TRD409" s="12"/>
      <c r="TRE409" s="12"/>
      <c r="TRF409" s="12"/>
      <c r="TRG409" s="12"/>
      <c r="TRH409" s="12"/>
      <c r="TRI409" s="12"/>
      <c r="TRJ409" s="12"/>
      <c r="TRK409" s="12"/>
      <c r="TRL409" s="12"/>
      <c r="TRM409" s="12"/>
      <c r="TRN409" s="12"/>
      <c r="TRO409" s="12"/>
      <c r="TRP409" s="12"/>
      <c r="TRQ409" s="12"/>
      <c r="TRR409" s="12"/>
      <c r="TRS409" s="12"/>
      <c r="TRT409" s="12"/>
      <c r="TRU409" s="12"/>
      <c r="TRV409" s="12"/>
      <c r="TRW409" s="12"/>
      <c r="TRX409" s="12"/>
      <c r="TRY409" s="12"/>
      <c r="TRZ409" s="12"/>
      <c r="TSA409" s="12"/>
      <c r="TSB409" s="12"/>
      <c r="TSC409" s="12"/>
      <c r="TSD409" s="12"/>
      <c r="TSE409" s="12"/>
      <c r="TSF409" s="12"/>
      <c r="TSG409" s="12"/>
      <c r="TSH409" s="12"/>
      <c r="TSI409" s="12"/>
      <c r="TSJ409" s="12"/>
      <c r="TSK409" s="12"/>
      <c r="TSL409" s="12"/>
      <c r="TSM409" s="12"/>
      <c r="TSN409" s="12"/>
      <c r="TSO409" s="12"/>
      <c r="TSP409" s="12"/>
      <c r="TSQ409" s="12"/>
      <c r="TSR409" s="12"/>
      <c r="TSS409" s="12"/>
      <c r="TST409" s="12"/>
      <c r="TSU409" s="12"/>
      <c r="TSV409" s="12"/>
      <c r="TSW409" s="12"/>
      <c r="TSX409" s="12"/>
      <c r="TSY409" s="12"/>
      <c r="TSZ409" s="12"/>
      <c r="TTA409" s="12"/>
      <c r="TTB409" s="12"/>
      <c r="TTC409" s="12"/>
      <c r="TTD409" s="12"/>
      <c r="TTE409" s="12"/>
      <c r="TTF409" s="12"/>
      <c r="TTG409" s="12"/>
      <c r="TTH409" s="12"/>
      <c r="TTI409" s="12"/>
      <c r="TTJ409" s="12"/>
      <c r="TTK409" s="12"/>
      <c r="TTL409" s="12"/>
      <c r="TTM409" s="12"/>
      <c r="TTN409" s="12"/>
      <c r="TTO409" s="12"/>
      <c r="TTP409" s="12"/>
      <c r="TTQ409" s="12"/>
      <c r="TTR409" s="12"/>
      <c r="TTS409" s="12"/>
      <c r="TTT409" s="12"/>
      <c r="TTU409" s="12"/>
      <c r="TTV409" s="12"/>
      <c r="TTW409" s="12"/>
      <c r="TTX409" s="12"/>
      <c r="TTY409" s="12"/>
      <c r="TTZ409" s="12"/>
      <c r="TUA409" s="12"/>
      <c r="TUB409" s="12"/>
      <c r="TUC409" s="12"/>
      <c r="TUD409" s="12"/>
      <c r="TUE409" s="12"/>
      <c r="TUF409" s="12"/>
      <c r="TUG409" s="12"/>
      <c r="TUH409" s="12"/>
      <c r="TUI409" s="12"/>
      <c r="TUJ409" s="12"/>
      <c r="TUK409" s="12"/>
      <c r="TUL409" s="12"/>
      <c r="TUM409" s="12"/>
      <c r="TUN409" s="12"/>
      <c r="TUO409" s="12"/>
      <c r="TUP409" s="12"/>
      <c r="TUQ409" s="12"/>
      <c r="TUR409" s="12"/>
      <c r="TUS409" s="12"/>
      <c r="TUT409" s="12"/>
      <c r="TUU409" s="12"/>
      <c r="TUV409" s="12"/>
      <c r="TUW409" s="12"/>
      <c r="TUX409" s="12"/>
      <c r="TUY409" s="12"/>
      <c r="TUZ409" s="12"/>
      <c r="TVA409" s="12"/>
      <c r="TVB409" s="12"/>
      <c r="TVC409" s="12"/>
      <c r="TVD409" s="12"/>
      <c r="TVE409" s="12"/>
      <c r="TVF409" s="12"/>
      <c r="TVG409" s="12"/>
      <c r="TVH409" s="12"/>
      <c r="TVI409" s="12"/>
      <c r="TVJ409" s="12"/>
      <c r="TVK409" s="12"/>
      <c r="TVL409" s="12"/>
      <c r="TVM409" s="12"/>
      <c r="TVN409" s="12"/>
      <c r="TVO409" s="12"/>
      <c r="TVP409" s="12"/>
      <c r="TVQ409" s="12"/>
      <c r="TVR409" s="12"/>
      <c r="TVS409" s="12"/>
      <c r="TVT409" s="12"/>
      <c r="TVU409" s="12"/>
      <c r="TVV409" s="12"/>
      <c r="TVW409" s="12"/>
      <c r="TVX409" s="12"/>
      <c r="TVY409" s="12"/>
      <c r="TVZ409" s="12"/>
      <c r="TWA409" s="12"/>
      <c r="TWB409" s="12"/>
      <c r="TWC409" s="12"/>
      <c r="TWD409" s="12"/>
      <c r="TWE409" s="12"/>
      <c r="TWF409" s="12"/>
      <c r="TWG409" s="12"/>
      <c r="TWH409" s="12"/>
      <c r="TWI409" s="12"/>
      <c r="TWJ409" s="12"/>
      <c r="TWK409" s="12"/>
      <c r="TWL409" s="12"/>
      <c r="TWM409" s="12"/>
      <c r="TWN409" s="12"/>
      <c r="TWO409" s="12"/>
      <c r="TWP409" s="12"/>
      <c r="TWQ409" s="12"/>
      <c r="TWR409" s="12"/>
      <c r="TWS409" s="12"/>
      <c r="TWT409" s="12"/>
      <c r="TWU409" s="12"/>
      <c r="TWV409" s="12"/>
      <c r="TWW409" s="12"/>
      <c r="TWX409" s="12"/>
      <c r="TWY409" s="12"/>
      <c r="TWZ409" s="12"/>
      <c r="TXA409" s="12"/>
      <c r="TXB409" s="12"/>
      <c r="TXC409" s="12"/>
      <c r="TXD409" s="12"/>
      <c r="TXE409" s="12"/>
      <c r="TXF409" s="12"/>
      <c r="TXG409" s="12"/>
      <c r="TXH409" s="12"/>
      <c r="TXI409" s="12"/>
      <c r="TXJ409" s="12"/>
      <c r="TXK409" s="12"/>
      <c r="TXL409" s="12"/>
      <c r="TXM409" s="12"/>
      <c r="TXN409" s="12"/>
      <c r="TXO409" s="12"/>
      <c r="TXP409" s="12"/>
      <c r="TXQ409" s="12"/>
      <c r="TXR409" s="12"/>
      <c r="TXS409" s="12"/>
      <c r="TXT409" s="12"/>
      <c r="TXU409" s="12"/>
      <c r="TXV409" s="12"/>
      <c r="TXW409" s="12"/>
      <c r="TXX409" s="12"/>
      <c r="TXY409" s="12"/>
      <c r="TXZ409" s="12"/>
      <c r="TYA409" s="12"/>
      <c r="TYB409" s="12"/>
      <c r="TYC409" s="12"/>
      <c r="TYD409" s="12"/>
      <c r="TYE409" s="12"/>
      <c r="TYF409" s="12"/>
      <c r="TYG409" s="12"/>
      <c r="TYH409" s="12"/>
      <c r="TYI409" s="12"/>
      <c r="TYJ409" s="12"/>
      <c r="TYK409" s="12"/>
      <c r="TYL409" s="12"/>
      <c r="TYM409" s="12"/>
      <c r="TYN409" s="12"/>
      <c r="TYO409" s="12"/>
      <c r="TYP409" s="12"/>
      <c r="TYQ409" s="12"/>
      <c r="TYR409" s="12"/>
      <c r="TYS409" s="12"/>
      <c r="TYT409" s="12"/>
      <c r="TYU409" s="12"/>
      <c r="TYV409" s="12"/>
      <c r="TYW409" s="12"/>
      <c r="TYX409" s="12"/>
      <c r="TYY409" s="12"/>
      <c r="TYZ409" s="12"/>
      <c r="TZA409" s="12"/>
      <c r="TZB409" s="12"/>
      <c r="TZC409" s="12"/>
      <c r="TZD409" s="12"/>
      <c r="TZE409" s="12"/>
      <c r="TZF409" s="12"/>
      <c r="TZG409" s="12"/>
      <c r="TZH409" s="12"/>
      <c r="TZI409" s="12"/>
      <c r="TZJ409" s="12"/>
      <c r="TZK409" s="12"/>
      <c r="TZL409" s="12"/>
      <c r="TZM409" s="12"/>
      <c r="TZN409" s="12"/>
      <c r="TZO409" s="12"/>
      <c r="TZP409" s="12"/>
      <c r="TZQ409" s="12"/>
      <c r="TZR409" s="12"/>
      <c r="TZS409" s="12"/>
      <c r="TZT409" s="12"/>
      <c r="TZU409" s="12"/>
      <c r="TZV409" s="12"/>
      <c r="TZW409" s="12"/>
      <c r="TZX409" s="12"/>
      <c r="TZY409" s="12"/>
      <c r="TZZ409" s="12"/>
      <c r="UAA409" s="12"/>
      <c r="UAB409" s="12"/>
      <c r="UAC409" s="12"/>
      <c r="UAD409" s="12"/>
      <c r="UAE409" s="12"/>
      <c r="UAF409" s="12"/>
      <c r="UAG409" s="12"/>
      <c r="UAH409" s="12"/>
      <c r="UAI409" s="12"/>
      <c r="UAJ409" s="12"/>
      <c r="UAK409" s="12"/>
      <c r="UAL409" s="12"/>
      <c r="UAM409" s="12"/>
      <c r="UAN409" s="12"/>
      <c r="UAO409" s="12"/>
      <c r="UAP409" s="12"/>
      <c r="UAQ409" s="12"/>
      <c r="UAR409" s="12"/>
      <c r="UAS409" s="12"/>
      <c r="UAT409" s="12"/>
      <c r="UAU409" s="12"/>
      <c r="UAV409" s="12"/>
      <c r="UAW409" s="12"/>
      <c r="UAX409" s="12"/>
      <c r="UAY409" s="12"/>
      <c r="UAZ409" s="12"/>
      <c r="UBA409" s="12"/>
      <c r="UBB409" s="12"/>
      <c r="UBC409" s="12"/>
      <c r="UBD409" s="12"/>
      <c r="UBE409" s="12"/>
      <c r="UBF409" s="12"/>
      <c r="UBG409" s="12"/>
      <c r="UBH409" s="12"/>
      <c r="UBI409" s="12"/>
      <c r="UBJ409" s="12"/>
      <c r="UBK409" s="12"/>
      <c r="UBL409" s="12"/>
      <c r="UBM409" s="12"/>
      <c r="UBN409" s="12"/>
      <c r="UBO409" s="12"/>
      <c r="UBP409" s="12"/>
      <c r="UBQ409" s="12"/>
      <c r="UBR409" s="12"/>
      <c r="UBS409" s="12"/>
      <c r="UBT409" s="12"/>
      <c r="UBU409" s="12"/>
      <c r="UBV409" s="12"/>
      <c r="UBW409" s="12"/>
      <c r="UBX409" s="12"/>
      <c r="UBY409" s="12"/>
      <c r="UBZ409" s="12"/>
      <c r="UCA409" s="12"/>
      <c r="UCB409" s="12"/>
      <c r="UCC409" s="12"/>
      <c r="UCD409" s="12"/>
      <c r="UCE409" s="12"/>
      <c r="UCF409" s="12"/>
      <c r="UCG409" s="12"/>
      <c r="UCH409" s="12"/>
      <c r="UCI409" s="12"/>
      <c r="UCJ409" s="12"/>
      <c r="UCK409" s="12"/>
      <c r="UCL409" s="12"/>
      <c r="UCM409" s="12"/>
      <c r="UCN409" s="12"/>
      <c r="UCO409" s="12"/>
      <c r="UCP409" s="12"/>
      <c r="UCQ409" s="12"/>
      <c r="UCR409" s="12"/>
      <c r="UCS409" s="12"/>
      <c r="UCT409" s="12"/>
      <c r="UCU409" s="12"/>
      <c r="UCV409" s="12"/>
      <c r="UCW409" s="12"/>
      <c r="UCX409" s="12"/>
      <c r="UCY409" s="12"/>
      <c r="UCZ409" s="12"/>
      <c r="UDA409" s="12"/>
      <c r="UDB409" s="12"/>
      <c r="UDC409" s="12"/>
      <c r="UDD409" s="12"/>
      <c r="UDE409" s="12"/>
      <c r="UDF409" s="12"/>
      <c r="UDG409" s="12"/>
      <c r="UDH409" s="12"/>
      <c r="UDI409" s="12"/>
      <c r="UDJ409" s="12"/>
      <c r="UDK409" s="12"/>
      <c r="UDL409" s="12"/>
      <c r="UDM409" s="12"/>
      <c r="UDN409" s="12"/>
      <c r="UDO409" s="12"/>
      <c r="UDP409" s="12"/>
      <c r="UDQ409" s="12"/>
      <c r="UDR409" s="12"/>
      <c r="UDS409" s="12"/>
      <c r="UDT409" s="12"/>
      <c r="UDU409" s="12"/>
      <c r="UDV409" s="12"/>
      <c r="UDW409" s="12"/>
      <c r="UDX409" s="12"/>
      <c r="UDY409" s="12"/>
      <c r="UDZ409" s="12"/>
      <c r="UEA409" s="12"/>
      <c r="UEB409" s="12"/>
      <c r="UEC409" s="12"/>
      <c r="UED409" s="12"/>
      <c r="UEE409" s="12"/>
      <c r="UEF409" s="12"/>
      <c r="UEG409" s="12"/>
      <c r="UEH409" s="12"/>
      <c r="UEI409" s="12"/>
      <c r="UEJ409" s="12"/>
      <c r="UEK409" s="12"/>
      <c r="UEL409" s="12"/>
      <c r="UEM409" s="12"/>
      <c r="UEN409" s="12"/>
      <c r="UEO409" s="12"/>
      <c r="UEP409" s="12"/>
      <c r="UEQ409" s="12"/>
      <c r="UER409" s="12"/>
      <c r="UES409" s="12"/>
      <c r="UET409" s="12"/>
      <c r="UEU409" s="12"/>
      <c r="UEV409" s="12"/>
      <c r="UEW409" s="12"/>
      <c r="UEX409" s="12"/>
      <c r="UEY409" s="12"/>
      <c r="UEZ409" s="12"/>
      <c r="UFA409" s="12"/>
      <c r="UFB409" s="12"/>
      <c r="UFC409" s="12"/>
      <c r="UFD409" s="12"/>
      <c r="UFE409" s="12"/>
      <c r="UFF409" s="12"/>
      <c r="UFG409" s="12"/>
      <c r="UFH409" s="12"/>
      <c r="UFI409" s="12"/>
      <c r="UFJ409" s="12"/>
      <c r="UFK409" s="12"/>
      <c r="UFL409" s="12"/>
      <c r="UFM409" s="12"/>
      <c r="UFN409" s="12"/>
      <c r="UFO409" s="12"/>
      <c r="UFP409" s="12"/>
      <c r="UFQ409" s="12"/>
      <c r="UFR409" s="12"/>
      <c r="UFS409" s="12"/>
      <c r="UFT409" s="12"/>
      <c r="UFU409" s="12"/>
      <c r="UFV409" s="12"/>
      <c r="UFW409" s="12"/>
      <c r="UFX409" s="12"/>
      <c r="UFY409" s="12"/>
      <c r="UFZ409" s="12"/>
      <c r="UGA409" s="12"/>
      <c r="UGB409" s="12"/>
      <c r="UGC409" s="12"/>
      <c r="UGD409" s="12"/>
      <c r="UGE409" s="12"/>
      <c r="UGF409" s="12"/>
      <c r="UGG409" s="12"/>
      <c r="UGH409" s="12"/>
      <c r="UGI409" s="12"/>
      <c r="UGJ409" s="12"/>
      <c r="UGK409" s="12"/>
      <c r="UGL409" s="12"/>
      <c r="UGM409" s="12"/>
      <c r="UGN409" s="12"/>
      <c r="UGO409" s="12"/>
      <c r="UGP409" s="12"/>
      <c r="UGQ409" s="12"/>
      <c r="UGR409" s="12"/>
      <c r="UGS409" s="12"/>
      <c r="UGT409" s="12"/>
      <c r="UGU409" s="12"/>
      <c r="UGV409" s="12"/>
      <c r="UGW409" s="12"/>
      <c r="UGX409" s="12"/>
      <c r="UGY409" s="12"/>
      <c r="UGZ409" s="12"/>
      <c r="UHA409" s="12"/>
      <c r="UHB409" s="12"/>
      <c r="UHC409" s="12"/>
      <c r="UHD409" s="12"/>
      <c r="UHE409" s="12"/>
      <c r="UHF409" s="12"/>
      <c r="UHG409" s="12"/>
      <c r="UHH409" s="12"/>
      <c r="UHI409" s="12"/>
      <c r="UHJ409" s="12"/>
      <c r="UHK409" s="12"/>
      <c r="UHL409" s="12"/>
      <c r="UHM409" s="12"/>
      <c r="UHN409" s="12"/>
      <c r="UHO409" s="12"/>
      <c r="UHP409" s="12"/>
      <c r="UHQ409" s="12"/>
      <c r="UHR409" s="12"/>
      <c r="UHS409" s="12"/>
      <c r="UHT409" s="12"/>
      <c r="UHU409" s="12"/>
      <c r="UHV409" s="12"/>
      <c r="UHW409" s="12"/>
      <c r="UHX409" s="12"/>
      <c r="UHY409" s="12"/>
      <c r="UHZ409" s="12"/>
      <c r="UIA409" s="12"/>
      <c r="UIB409" s="12"/>
      <c r="UIC409" s="12"/>
      <c r="UID409" s="12"/>
      <c r="UIE409" s="12"/>
      <c r="UIF409" s="12"/>
      <c r="UIG409" s="12"/>
      <c r="UIH409" s="12"/>
      <c r="UII409" s="12"/>
      <c r="UIJ409" s="12"/>
      <c r="UIK409" s="12"/>
      <c r="UIL409" s="12"/>
      <c r="UIM409" s="12"/>
      <c r="UIN409" s="12"/>
      <c r="UIO409" s="12"/>
      <c r="UIP409" s="12"/>
      <c r="UIQ409" s="12"/>
      <c r="UIR409" s="12"/>
      <c r="UIS409" s="12"/>
      <c r="UIT409" s="12"/>
      <c r="UIU409" s="12"/>
      <c r="UIV409" s="12"/>
      <c r="UIW409" s="12"/>
      <c r="UIX409" s="12"/>
      <c r="UIY409" s="12"/>
      <c r="UIZ409" s="12"/>
      <c r="UJA409" s="12"/>
      <c r="UJB409" s="12"/>
      <c r="UJC409" s="12"/>
      <c r="UJD409" s="12"/>
      <c r="UJE409" s="12"/>
      <c r="UJF409" s="12"/>
      <c r="UJG409" s="12"/>
      <c r="UJH409" s="12"/>
      <c r="UJI409" s="12"/>
      <c r="UJJ409" s="12"/>
      <c r="UJK409" s="12"/>
      <c r="UJL409" s="12"/>
      <c r="UJM409" s="12"/>
      <c r="UJN409" s="12"/>
      <c r="UJO409" s="12"/>
      <c r="UJP409" s="12"/>
      <c r="UJQ409" s="12"/>
      <c r="UJR409" s="12"/>
      <c r="UJS409" s="12"/>
      <c r="UJT409" s="12"/>
      <c r="UJU409" s="12"/>
      <c r="UJV409" s="12"/>
      <c r="UJW409" s="12"/>
      <c r="UJX409" s="12"/>
      <c r="UJY409" s="12"/>
      <c r="UJZ409" s="12"/>
      <c r="UKA409" s="12"/>
      <c r="UKB409" s="12"/>
      <c r="UKC409" s="12"/>
      <c r="UKD409" s="12"/>
      <c r="UKE409" s="12"/>
      <c r="UKF409" s="12"/>
      <c r="UKG409" s="12"/>
      <c r="UKH409" s="12"/>
      <c r="UKI409" s="12"/>
      <c r="UKJ409" s="12"/>
      <c r="UKK409" s="12"/>
      <c r="UKL409" s="12"/>
      <c r="UKM409" s="12"/>
      <c r="UKN409" s="12"/>
      <c r="UKO409" s="12"/>
      <c r="UKP409" s="12"/>
      <c r="UKQ409" s="12"/>
      <c r="UKR409" s="12"/>
      <c r="UKS409" s="12"/>
      <c r="UKT409" s="12"/>
      <c r="UKU409" s="12"/>
      <c r="UKV409" s="12"/>
      <c r="UKW409" s="12"/>
      <c r="UKX409" s="12"/>
      <c r="UKY409" s="12"/>
      <c r="UKZ409" s="12"/>
      <c r="ULA409" s="12"/>
      <c r="ULB409" s="12"/>
      <c r="ULC409" s="12"/>
      <c r="ULD409" s="12"/>
      <c r="ULE409" s="12"/>
      <c r="ULF409" s="12"/>
      <c r="ULG409" s="12"/>
      <c r="ULH409" s="12"/>
      <c r="ULI409" s="12"/>
      <c r="ULJ409" s="12"/>
      <c r="ULK409" s="12"/>
      <c r="ULL409" s="12"/>
      <c r="ULM409" s="12"/>
      <c r="ULN409" s="12"/>
      <c r="ULO409" s="12"/>
      <c r="ULP409" s="12"/>
      <c r="ULQ409" s="12"/>
      <c r="ULR409" s="12"/>
      <c r="ULS409" s="12"/>
      <c r="ULT409" s="12"/>
      <c r="ULU409" s="12"/>
      <c r="ULV409" s="12"/>
      <c r="ULW409" s="12"/>
      <c r="ULX409" s="12"/>
      <c r="ULY409" s="12"/>
      <c r="ULZ409" s="12"/>
      <c r="UMA409" s="12"/>
      <c r="UMB409" s="12"/>
      <c r="UMC409" s="12"/>
      <c r="UMD409" s="12"/>
      <c r="UME409" s="12"/>
      <c r="UMF409" s="12"/>
      <c r="UMG409" s="12"/>
      <c r="UMH409" s="12"/>
      <c r="UMI409" s="12"/>
      <c r="UMJ409" s="12"/>
      <c r="UMK409" s="12"/>
      <c r="UML409" s="12"/>
      <c r="UMM409" s="12"/>
      <c r="UMN409" s="12"/>
      <c r="UMO409" s="12"/>
      <c r="UMP409" s="12"/>
      <c r="UMQ409" s="12"/>
      <c r="UMR409" s="12"/>
      <c r="UMS409" s="12"/>
      <c r="UMT409" s="12"/>
      <c r="UMU409" s="12"/>
      <c r="UMV409" s="12"/>
      <c r="UMW409" s="12"/>
      <c r="UMX409" s="12"/>
      <c r="UMY409" s="12"/>
      <c r="UMZ409" s="12"/>
      <c r="UNA409" s="12"/>
      <c r="UNB409" s="12"/>
      <c r="UNC409" s="12"/>
      <c r="UND409" s="12"/>
      <c r="UNE409" s="12"/>
      <c r="UNF409" s="12"/>
      <c r="UNG409" s="12"/>
      <c r="UNH409" s="12"/>
      <c r="UNI409" s="12"/>
      <c r="UNJ409" s="12"/>
      <c r="UNK409" s="12"/>
      <c r="UNL409" s="12"/>
      <c r="UNM409" s="12"/>
      <c r="UNN409" s="12"/>
      <c r="UNO409" s="12"/>
      <c r="UNP409" s="12"/>
      <c r="UNQ409" s="12"/>
      <c r="UNR409" s="12"/>
      <c r="UNS409" s="12"/>
      <c r="UNT409" s="12"/>
      <c r="UNU409" s="12"/>
      <c r="UNV409" s="12"/>
      <c r="UNW409" s="12"/>
      <c r="UNX409" s="12"/>
      <c r="UNY409" s="12"/>
      <c r="UNZ409" s="12"/>
      <c r="UOA409" s="12"/>
      <c r="UOB409" s="12"/>
      <c r="UOC409" s="12"/>
      <c r="UOD409" s="12"/>
      <c r="UOE409" s="12"/>
      <c r="UOF409" s="12"/>
      <c r="UOG409" s="12"/>
      <c r="UOH409" s="12"/>
      <c r="UOI409" s="12"/>
      <c r="UOJ409" s="12"/>
      <c r="UOK409" s="12"/>
      <c r="UOL409" s="12"/>
      <c r="UOM409" s="12"/>
      <c r="UON409" s="12"/>
      <c r="UOO409" s="12"/>
      <c r="UOP409" s="12"/>
      <c r="UOQ409" s="12"/>
      <c r="UOR409" s="12"/>
      <c r="UOS409" s="12"/>
      <c r="UOT409" s="12"/>
      <c r="UOU409" s="12"/>
      <c r="UOV409" s="12"/>
      <c r="UOW409" s="12"/>
      <c r="UOX409" s="12"/>
      <c r="UOY409" s="12"/>
      <c r="UOZ409" s="12"/>
      <c r="UPA409" s="12"/>
      <c r="UPB409" s="12"/>
      <c r="UPC409" s="12"/>
      <c r="UPD409" s="12"/>
      <c r="UPE409" s="12"/>
      <c r="UPF409" s="12"/>
      <c r="UPG409" s="12"/>
      <c r="UPH409" s="12"/>
      <c r="UPI409" s="12"/>
      <c r="UPJ409" s="12"/>
      <c r="UPK409" s="12"/>
      <c r="UPL409" s="12"/>
      <c r="UPM409" s="12"/>
      <c r="UPN409" s="12"/>
      <c r="UPO409" s="12"/>
      <c r="UPP409" s="12"/>
      <c r="UPQ409" s="12"/>
      <c r="UPR409" s="12"/>
      <c r="UPS409" s="12"/>
      <c r="UPT409" s="12"/>
      <c r="UPU409" s="12"/>
      <c r="UPV409" s="12"/>
      <c r="UPW409" s="12"/>
      <c r="UPX409" s="12"/>
      <c r="UPY409" s="12"/>
      <c r="UPZ409" s="12"/>
      <c r="UQA409" s="12"/>
      <c r="UQB409" s="12"/>
      <c r="UQC409" s="12"/>
      <c r="UQD409" s="12"/>
      <c r="UQE409" s="12"/>
      <c r="UQF409" s="12"/>
      <c r="UQG409" s="12"/>
      <c r="UQH409" s="12"/>
      <c r="UQI409" s="12"/>
      <c r="UQJ409" s="12"/>
      <c r="UQK409" s="12"/>
      <c r="UQL409" s="12"/>
      <c r="UQM409" s="12"/>
      <c r="UQN409" s="12"/>
      <c r="UQO409" s="12"/>
      <c r="UQP409" s="12"/>
      <c r="UQQ409" s="12"/>
      <c r="UQR409" s="12"/>
      <c r="UQS409" s="12"/>
      <c r="UQT409" s="12"/>
      <c r="UQU409" s="12"/>
      <c r="UQV409" s="12"/>
      <c r="UQW409" s="12"/>
      <c r="UQX409" s="12"/>
      <c r="UQY409" s="12"/>
      <c r="UQZ409" s="12"/>
      <c r="URA409" s="12"/>
      <c r="URB409" s="12"/>
      <c r="URC409" s="12"/>
      <c r="URD409" s="12"/>
      <c r="URE409" s="12"/>
      <c r="URF409" s="12"/>
      <c r="URG409" s="12"/>
      <c r="URH409" s="12"/>
      <c r="URI409" s="12"/>
      <c r="URJ409" s="12"/>
      <c r="URK409" s="12"/>
      <c r="URL409" s="12"/>
      <c r="URM409" s="12"/>
      <c r="URN409" s="12"/>
      <c r="URO409" s="12"/>
      <c r="URP409" s="12"/>
      <c r="URQ409" s="12"/>
      <c r="URR409" s="12"/>
      <c r="URS409" s="12"/>
      <c r="URT409" s="12"/>
      <c r="URU409" s="12"/>
      <c r="URV409" s="12"/>
      <c r="URW409" s="12"/>
      <c r="URX409" s="12"/>
      <c r="URY409" s="12"/>
      <c r="URZ409" s="12"/>
      <c r="USA409" s="12"/>
      <c r="USB409" s="12"/>
      <c r="USC409" s="12"/>
      <c r="USD409" s="12"/>
      <c r="USE409" s="12"/>
      <c r="USF409" s="12"/>
      <c r="USG409" s="12"/>
      <c r="USH409" s="12"/>
      <c r="USI409" s="12"/>
      <c r="USJ409" s="12"/>
      <c r="USK409" s="12"/>
      <c r="USL409" s="12"/>
      <c r="USM409" s="12"/>
      <c r="USN409" s="12"/>
      <c r="USO409" s="12"/>
      <c r="USP409" s="12"/>
      <c r="USQ409" s="12"/>
      <c r="USR409" s="12"/>
      <c r="USS409" s="12"/>
      <c r="UST409" s="12"/>
      <c r="USU409" s="12"/>
      <c r="USV409" s="12"/>
      <c r="USW409" s="12"/>
      <c r="USX409" s="12"/>
      <c r="USY409" s="12"/>
      <c r="USZ409" s="12"/>
      <c r="UTA409" s="12"/>
      <c r="UTB409" s="12"/>
      <c r="UTC409" s="12"/>
      <c r="UTD409" s="12"/>
      <c r="UTE409" s="12"/>
      <c r="UTF409" s="12"/>
      <c r="UTG409" s="12"/>
      <c r="UTH409" s="12"/>
      <c r="UTI409" s="12"/>
      <c r="UTJ409" s="12"/>
      <c r="UTK409" s="12"/>
      <c r="UTL409" s="12"/>
      <c r="UTM409" s="12"/>
      <c r="UTN409" s="12"/>
      <c r="UTO409" s="12"/>
      <c r="UTP409" s="12"/>
      <c r="UTQ409" s="12"/>
      <c r="UTR409" s="12"/>
      <c r="UTS409" s="12"/>
      <c r="UTT409" s="12"/>
      <c r="UTU409" s="12"/>
      <c r="UTV409" s="12"/>
      <c r="UTW409" s="12"/>
      <c r="UTX409" s="12"/>
      <c r="UTY409" s="12"/>
      <c r="UTZ409" s="12"/>
      <c r="UUA409" s="12"/>
      <c r="UUB409" s="12"/>
      <c r="UUC409" s="12"/>
      <c r="UUD409" s="12"/>
      <c r="UUE409" s="12"/>
      <c r="UUF409" s="12"/>
      <c r="UUG409" s="12"/>
      <c r="UUH409" s="12"/>
      <c r="UUI409" s="12"/>
      <c r="UUJ409" s="12"/>
      <c r="UUK409" s="12"/>
      <c r="UUL409" s="12"/>
      <c r="UUM409" s="12"/>
      <c r="UUN409" s="12"/>
      <c r="UUO409" s="12"/>
      <c r="UUP409" s="12"/>
      <c r="UUQ409" s="12"/>
      <c r="UUR409" s="12"/>
      <c r="UUS409" s="12"/>
      <c r="UUT409" s="12"/>
      <c r="UUU409" s="12"/>
      <c r="UUV409" s="12"/>
      <c r="UUW409" s="12"/>
      <c r="UUX409" s="12"/>
      <c r="UUY409" s="12"/>
      <c r="UUZ409" s="12"/>
      <c r="UVA409" s="12"/>
      <c r="UVB409" s="12"/>
      <c r="UVC409" s="12"/>
      <c r="UVD409" s="12"/>
      <c r="UVE409" s="12"/>
      <c r="UVF409" s="12"/>
      <c r="UVG409" s="12"/>
      <c r="UVH409" s="12"/>
      <c r="UVI409" s="12"/>
      <c r="UVJ409" s="12"/>
      <c r="UVK409" s="12"/>
      <c r="UVL409" s="12"/>
      <c r="UVM409" s="12"/>
      <c r="UVN409" s="12"/>
      <c r="UVO409" s="12"/>
      <c r="UVP409" s="12"/>
      <c r="UVQ409" s="12"/>
      <c r="UVR409" s="12"/>
      <c r="UVS409" s="12"/>
      <c r="UVT409" s="12"/>
      <c r="UVU409" s="12"/>
      <c r="UVV409" s="12"/>
      <c r="UVW409" s="12"/>
      <c r="UVX409" s="12"/>
      <c r="UVY409" s="12"/>
      <c r="UVZ409" s="12"/>
      <c r="UWA409" s="12"/>
      <c r="UWB409" s="12"/>
      <c r="UWC409" s="12"/>
      <c r="UWD409" s="12"/>
      <c r="UWE409" s="12"/>
      <c r="UWF409" s="12"/>
      <c r="UWG409" s="12"/>
      <c r="UWH409" s="12"/>
      <c r="UWI409" s="12"/>
      <c r="UWJ409" s="12"/>
      <c r="UWK409" s="12"/>
      <c r="UWL409" s="12"/>
      <c r="UWM409" s="12"/>
      <c r="UWN409" s="12"/>
      <c r="UWO409" s="12"/>
      <c r="UWP409" s="12"/>
      <c r="UWQ409" s="12"/>
      <c r="UWR409" s="12"/>
      <c r="UWS409" s="12"/>
      <c r="UWT409" s="12"/>
      <c r="UWU409" s="12"/>
      <c r="UWV409" s="12"/>
      <c r="UWW409" s="12"/>
      <c r="UWX409" s="12"/>
      <c r="UWY409" s="12"/>
      <c r="UWZ409" s="12"/>
      <c r="UXA409" s="12"/>
      <c r="UXB409" s="12"/>
      <c r="UXC409" s="12"/>
      <c r="UXD409" s="12"/>
      <c r="UXE409" s="12"/>
      <c r="UXF409" s="12"/>
      <c r="UXG409" s="12"/>
      <c r="UXH409" s="12"/>
      <c r="UXI409" s="12"/>
      <c r="UXJ409" s="12"/>
      <c r="UXK409" s="12"/>
      <c r="UXL409" s="12"/>
      <c r="UXM409" s="12"/>
      <c r="UXN409" s="12"/>
      <c r="UXO409" s="12"/>
      <c r="UXP409" s="12"/>
      <c r="UXQ409" s="12"/>
      <c r="UXR409" s="12"/>
      <c r="UXS409" s="12"/>
      <c r="UXT409" s="12"/>
      <c r="UXU409" s="12"/>
      <c r="UXV409" s="12"/>
      <c r="UXW409" s="12"/>
      <c r="UXX409" s="12"/>
      <c r="UXY409" s="12"/>
      <c r="UXZ409" s="12"/>
      <c r="UYA409" s="12"/>
      <c r="UYB409" s="12"/>
      <c r="UYC409" s="12"/>
      <c r="UYD409" s="12"/>
      <c r="UYE409" s="12"/>
      <c r="UYF409" s="12"/>
      <c r="UYG409" s="12"/>
      <c r="UYH409" s="12"/>
      <c r="UYI409" s="12"/>
      <c r="UYJ409" s="12"/>
      <c r="UYK409" s="12"/>
      <c r="UYL409" s="12"/>
      <c r="UYM409" s="12"/>
      <c r="UYN409" s="12"/>
      <c r="UYO409" s="12"/>
      <c r="UYP409" s="12"/>
      <c r="UYQ409" s="12"/>
      <c r="UYR409" s="12"/>
      <c r="UYS409" s="12"/>
      <c r="UYT409" s="12"/>
      <c r="UYU409" s="12"/>
      <c r="UYV409" s="12"/>
      <c r="UYW409" s="12"/>
      <c r="UYX409" s="12"/>
      <c r="UYY409" s="12"/>
      <c r="UYZ409" s="12"/>
      <c r="UZA409" s="12"/>
      <c r="UZB409" s="12"/>
      <c r="UZC409" s="12"/>
      <c r="UZD409" s="12"/>
      <c r="UZE409" s="12"/>
      <c r="UZF409" s="12"/>
      <c r="UZG409" s="12"/>
      <c r="UZH409" s="12"/>
      <c r="UZI409" s="12"/>
      <c r="UZJ409" s="12"/>
      <c r="UZK409" s="12"/>
      <c r="UZL409" s="12"/>
      <c r="UZM409" s="12"/>
      <c r="UZN409" s="12"/>
      <c r="UZO409" s="12"/>
      <c r="UZP409" s="12"/>
      <c r="UZQ409" s="12"/>
      <c r="UZR409" s="12"/>
      <c r="UZS409" s="12"/>
      <c r="UZT409" s="12"/>
      <c r="UZU409" s="12"/>
      <c r="UZV409" s="12"/>
      <c r="UZW409" s="12"/>
      <c r="UZX409" s="12"/>
      <c r="UZY409" s="12"/>
      <c r="UZZ409" s="12"/>
      <c r="VAA409" s="12"/>
      <c r="VAB409" s="12"/>
      <c r="VAC409" s="12"/>
      <c r="VAD409" s="12"/>
      <c r="VAE409" s="12"/>
      <c r="VAF409" s="12"/>
      <c r="VAG409" s="12"/>
      <c r="VAH409" s="12"/>
      <c r="VAI409" s="12"/>
      <c r="VAJ409" s="12"/>
      <c r="VAK409" s="12"/>
      <c r="VAL409" s="12"/>
      <c r="VAM409" s="12"/>
      <c r="VAN409" s="12"/>
      <c r="VAO409" s="12"/>
      <c r="VAP409" s="12"/>
      <c r="VAQ409" s="12"/>
      <c r="VAR409" s="12"/>
      <c r="VAS409" s="12"/>
      <c r="VAT409" s="12"/>
      <c r="VAU409" s="12"/>
      <c r="VAV409" s="12"/>
      <c r="VAW409" s="12"/>
      <c r="VAX409" s="12"/>
      <c r="VAY409" s="12"/>
      <c r="VAZ409" s="12"/>
      <c r="VBA409" s="12"/>
      <c r="VBB409" s="12"/>
      <c r="VBC409" s="12"/>
      <c r="VBD409" s="12"/>
      <c r="VBE409" s="12"/>
      <c r="VBF409" s="12"/>
      <c r="VBG409" s="12"/>
      <c r="VBH409" s="12"/>
      <c r="VBI409" s="12"/>
      <c r="VBJ409" s="12"/>
      <c r="VBK409" s="12"/>
      <c r="VBL409" s="12"/>
      <c r="VBM409" s="12"/>
      <c r="VBN409" s="12"/>
      <c r="VBO409" s="12"/>
      <c r="VBP409" s="12"/>
      <c r="VBQ409" s="12"/>
      <c r="VBR409" s="12"/>
      <c r="VBS409" s="12"/>
      <c r="VBT409" s="12"/>
      <c r="VBU409" s="12"/>
      <c r="VBV409" s="12"/>
      <c r="VBW409" s="12"/>
      <c r="VBX409" s="12"/>
      <c r="VBY409" s="12"/>
      <c r="VBZ409" s="12"/>
      <c r="VCA409" s="12"/>
      <c r="VCB409" s="12"/>
      <c r="VCC409" s="12"/>
      <c r="VCD409" s="12"/>
      <c r="VCE409" s="12"/>
      <c r="VCF409" s="12"/>
      <c r="VCG409" s="12"/>
      <c r="VCH409" s="12"/>
      <c r="VCI409" s="12"/>
      <c r="VCJ409" s="12"/>
      <c r="VCK409" s="12"/>
      <c r="VCL409" s="12"/>
      <c r="VCM409" s="12"/>
      <c r="VCN409" s="12"/>
      <c r="VCO409" s="12"/>
      <c r="VCP409" s="12"/>
      <c r="VCQ409" s="12"/>
      <c r="VCR409" s="12"/>
      <c r="VCS409" s="12"/>
      <c r="VCT409" s="12"/>
      <c r="VCU409" s="12"/>
      <c r="VCV409" s="12"/>
      <c r="VCW409" s="12"/>
      <c r="VCX409" s="12"/>
      <c r="VCY409" s="12"/>
      <c r="VCZ409" s="12"/>
      <c r="VDA409" s="12"/>
      <c r="VDB409" s="12"/>
      <c r="VDC409" s="12"/>
      <c r="VDD409" s="12"/>
      <c r="VDE409" s="12"/>
      <c r="VDF409" s="12"/>
      <c r="VDG409" s="12"/>
      <c r="VDH409" s="12"/>
      <c r="VDI409" s="12"/>
      <c r="VDJ409" s="12"/>
      <c r="VDK409" s="12"/>
      <c r="VDL409" s="12"/>
      <c r="VDM409" s="12"/>
      <c r="VDN409" s="12"/>
      <c r="VDO409" s="12"/>
      <c r="VDP409" s="12"/>
      <c r="VDQ409" s="12"/>
      <c r="VDR409" s="12"/>
      <c r="VDS409" s="12"/>
      <c r="VDT409" s="12"/>
      <c r="VDU409" s="12"/>
      <c r="VDV409" s="12"/>
      <c r="VDW409" s="12"/>
      <c r="VDX409" s="12"/>
      <c r="VDY409" s="12"/>
      <c r="VDZ409" s="12"/>
      <c r="VEA409" s="12"/>
      <c r="VEB409" s="12"/>
      <c r="VEC409" s="12"/>
      <c r="VED409" s="12"/>
      <c r="VEE409" s="12"/>
      <c r="VEF409" s="12"/>
      <c r="VEG409" s="12"/>
      <c r="VEH409" s="12"/>
      <c r="VEI409" s="12"/>
      <c r="VEJ409" s="12"/>
      <c r="VEK409" s="12"/>
      <c r="VEL409" s="12"/>
      <c r="VEM409" s="12"/>
      <c r="VEN409" s="12"/>
      <c r="VEO409" s="12"/>
      <c r="VEP409" s="12"/>
      <c r="VEQ409" s="12"/>
      <c r="VER409" s="12"/>
      <c r="VES409" s="12"/>
      <c r="VET409" s="12"/>
      <c r="VEU409" s="12"/>
      <c r="VEV409" s="12"/>
      <c r="VEW409" s="12"/>
      <c r="VEX409" s="12"/>
      <c r="VEY409" s="12"/>
      <c r="VEZ409" s="12"/>
      <c r="VFA409" s="12"/>
      <c r="VFB409" s="12"/>
      <c r="VFC409" s="12"/>
      <c r="VFD409" s="12"/>
      <c r="VFE409" s="12"/>
      <c r="VFF409" s="12"/>
      <c r="VFG409" s="12"/>
      <c r="VFH409" s="12"/>
      <c r="VFI409" s="12"/>
      <c r="VFJ409" s="12"/>
      <c r="VFK409" s="12"/>
      <c r="VFL409" s="12"/>
      <c r="VFM409" s="12"/>
      <c r="VFN409" s="12"/>
      <c r="VFO409" s="12"/>
      <c r="VFP409" s="12"/>
      <c r="VFQ409" s="12"/>
      <c r="VFR409" s="12"/>
      <c r="VFS409" s="12"/>
      <c r="VFT409" s="12"/>
      <c r="VFU409" s="12"/>
      <c r="VFV409" s="12"/>
      <c r="VFW409" s="12"/>
      <c r="VFX409" s="12"/>
      <c r="VFY409" s="12"/>
      <c r="VFZ409" s="12"/>
      <c r="VGA409" s="12"/>
      <c r="VGB409" s="12"/>
      <c r="VGC409" s="12"/>
      <c r="VGD409" s="12"/>
      <c r="VGE409" s="12"/>
      <c r="VGF409" s="12"/>
      <c r="VGG409" s="12"/>
      <c r="VGH409" s="12"/>
      <c r="VGI409" s="12"/>
      <c r="VGJ409" s="12"/>
      <c r="VGK409" s="12"/>
      <c r="VGL409" s="12"/>
      <c r="VGM409" s="12"/>
      <c r="VGN409" s="12"/>
      <c r="VGO409" s="12"/>
      <c r="VGP409" s="12"/>
      <c r="VGQ409" s="12"/>
      <c r="VGR409" s="12"/>
      <c r="VGS409" s="12"/>
      <c r="VGT409" s="12"/>
      <c r="VGU409" s="12"/>
      <c r="VGV409" s="12"/>
      <c r="VGW409" s="12"/>
      <c r="VGX409" s="12"/>
      <c r="VGY409" s="12"/>
      <c r="VGZ409" s="12"/>
      <c r="VHA409" s="12"/>
      <c r="VHB409" s="12"/>
      <c r="VHC409" s="12"/>
      <c r="VHD409" s="12"/>
      <c r="VHE409" s="12"/>
      <c r="VHF409" s="12"/>
      <c r="VHG409" s="12"/>
      <c r="VHH409" s="12"/>
      <c r="VHI409" s="12"/>
      <c r="VHJ409" s="12"/>
      <c r="VHK409" s="12"/>
      <c r="VHL409" s="12"/>
      <c r="VHM409" s="12"/>
      <c r="VHN409" s="12"/>
      <c r="VHO409" s="12"/>
      <c r="VHP409" s="12"/>
      <c r="VHQ409" s="12"/>
      <c r="VHR409" s="12"/>
      <c r="VHS409" s="12"/>
      <c r="VHT409" s="12"/>
      <c r="VHU409" s="12"/>
      <c r="VHV409" s="12"/>
      <c r="VHW409" s="12"/>
      <c r="VHX409" s="12"/>
      <c r="VHY409" s="12"/>
      <c r="VHZ409" s="12"/>
      <c r="VIA409" s="12"/>
      <c r="VIB409" s="12"/>
      <c r="VIC409" s="12"/>
      <c r="VID409" s="12"/>
      <c r="VIE409" s="12"/>
      <c r="VIF409" s="12"/>
      <c r="VIG409" s="12"/>
      <c r="VIH409" s="12"/>
      <c r="VII409" s="12"/>
      <c r="VIJ409" s="12"/>
      <c r="VIK409" s="12"/>
      <c r="VIL409" s="12"/>
      <c r="VIM409" s="12"/>
      <c r="VIN409" s="12"/>
      <c r="VIO409" s="12"/>
      <c r="VIP409" s="12"/>
      <c r="VIQ409" s="12"/>
      <c r="VIR409" s="12"/>
      <c r="VIS409" s="12"/>
      <c r="VIT409" s="12"/>
      <c r="VIU409" s="12"/>
      <c r="VIV409" s="12"/>
      <c r="VIW409" s="12"/>
      <c r="VIX409" s="12"/>
      <c r="VIY409" s="12"/>
      <c r="VIZ409" s="12"/>
      <c r="VJA409" s="12"/>
      <c r="VJB409" s="12"/>
      <c r="VJC409" s="12"/>
      <c r="VJD409" s="12"/>
      <c r="VJE409" s="12"/>
      <c r="VJF409" s="12"/>
      <c r="VJG409" s="12"/>
      <c r="VJH409" s="12"/>
      <c r="VJI409" s="12"/>
      <c r="VJJ409" s="12"/>
      <c r="VJK409" s="12"/>
      <c r="VJL409" s="12"/>
      <c r="VJM409" s="12"/>
      <c r="VJN409" s="12"/>
      <c r="VJO409" s="12"/>
      <c r="VJP409" s="12"/>
      <c r="VJQ409" s="12"/>
      <c r="VJR409" s="12"/>
      <c r="VJS409" s="12"/>
      <c r="VJT409" s="12"/>
      <c r="VJU409" s="12"/>
      <c r="VJV409" s="12"/>
      <c r="VJW409" s="12"/>
      <c r="VJX409" s="12"/>
      <c r="VJY409" s="12"/>
      <c r="VJZ409" s="12"/>
      <c r="VKA409" s="12"/>
      <c r="VKB409" s="12"/>
      <c r="VKC409" s="12"/>
      <c r="VKD409" s="12"/>
      <c r="VKE409" s="12"/>
      <c r="VKF409" s="12"/>
      <c r="VKG409" s="12"/>
      <c r="VKH409" s="12"/>
      <c r="VKI409" s="12"/>
      <c r="VKJ409" s="12"/>
      <c r="VKK409" s="12"/>
      <c r="VKL409" s="12"/>
      <c r="VKM409" s="12"/>
      <c r="VKN409" s="12"/>
      <c r="VKO409" s="12"/>
      <c r="VKP409" s="12"/>
      <c r="VKQ409" s="12"/>
      <c r="VKR409" s="12"/>
      <c r="VKS409" s="12"/>
      <c r="VKT409" s="12"/>
      <c r="VKU409" s="12"/>
      <c r="VKV409" s="12"/>
      <c r="VKW409" s="12"/>
      <c r="VKX409" s="12"/>
      <c r="VKY409" s="12"/>
      <c r="VKZ409" s="12"/>
      <c r="VLA409" s="12"/>
      <c r="VLB409" s="12"/>
      <c r="VLC409" s="12"/>
      <c r="VLD409" s="12"/>
      <c r="VLE409" s="12"/>
      <c r="VLF409" s="12"/>
      <c r="VLG409" s="12"/>
      <c r="VLH409" s="12"/>
      <c r="VLI409" s="12"/>
      <c r="VLJ409" s="12"/>
      <c r="VLK409" s="12"/>
      <c r="VLL409" s="12"/>
      <c r="VLM409" s="12"/>
      <c r="VLN409" s="12"/>
      <c r="VLO409" s="12"/>
      <c r="VLP409" s="12"/>
      <c r="VLQ409" s="12"/>
      <c r="VLR409" s="12"/>
      <c r="VLS409" s="12"/>
      <c r="VLT409" s="12"/>
      <c r="VLU409" s="12"/>
      <c r="VLV409" s="12"/>
      <c r="VLW409" s="12"/>
      <c r="VLX409" s="12"/>
      <c r="VLY409" s="12"/>
      <c r="VLZ409" s="12"/>
      <c r="VMA409" s="12"/>
      <c r="VMB409" s="12"/>
      <c r="VMC409" s="12"/>
      <c r="VMD409" s="12"/>
      <c r="VME409" s="12"/>
      <c r="VMF409" s="12"/>
      <c r="VMG409" s="12"/>
      <c r="VMH409" s="12"/>
      <c r="VMI409" s="12"/>
      <c r="VMJ409" s="12"/>
      <c r="VMK409" s="12"/>
      <c r="VML409" s="12"/>
      <c r="VMM409" s="12"/>
      <c r="VMN409" s="12"/>
      <c r="VMO409" s="12"/>
      <c r="VMP409" s="12"/>
      <c r="VMQ409" s="12"/>
      <c r="VMR409" s="12"/>
      <c r="VMS409" s="12"/>
      <c r="VMT409" s="12"/>
      <c r="VMU409" s="12"/>
      <c r="VMV409" s="12"/>
      <c r="VMW409" s="12"/>
      <c r="VMX409" s="12"/>
      <c r="VMY409" s="12"/>
      <c r="VMZ409" s="12"/>
      <c r="VNA409" s="12"/>
      <c r="VNB409" s="12"/>
      <c r="VNC409" s="12"/>
      <c r="VND409" s="12"/>
      <c r="VNE409" s="12"/>
      <c r="VNF409" s="12"/>
      <c r="VNG409" s="12"/>
      <c r="VNH409" s="12"/>
      <c r="VNI409" s="12"/>
      <c r="VNJ409" s="12"/>
      <c r="VNK409" s="12"/>
      <c r="VNL409" s="12"/>
      <c r="VNM409" s="12"/>
      <c r="VNN409" s="12"/>
      <c r="VNO409" s="12"/>
      <c r="VNP409" s="12"/>
      <c r="VNQ409" s="12"/>
      <c r="VNR409" s="12"/>
      <c r="VNS409" s="12"/>
      <c r="VNT409" s="12"/>
      <c r="VNU409" s="12"/>
      <c r="VNV409" s="12"/>
      <c r="VNW409" s="12"/>
      <c r="VNX409" s="12"/>
      <c r="VNY409" s="12"/>
      <c r="VNZ409" s="12"/>
      <c r="VOA409" s="12"/>
      <c r="VOB409" s="12"/>
      <c r="VOC409" s="12"/>
      <c r="VOD409" s="12"/>
      <c r="VOE409" s="12"/>
      <c r="VOF409" s="12"/>
      <c r="VOG409" s="12"/>
      <c r="VOH409" s="12"/>
      <c r="VOI409" s="12"/>
      <c r="VOJ409" s="12"/>
      <c r="VOK409" s="12"/>
      <c r="VOL409" s="12"/>
      <c r="VOM409" s="12"/>
      <c r="VON409" s="12"/>
      <c r="VOO409" s="12"/>
      <c r="VOP409" s="12"/>
      <c r="VOQ409" s="12"/>
      <c r="VOR409" s="12"/>
      <c r="VOS409" s="12"/>
      <c r="VOT409" s="12"/>
      <c r="VOU409" s="12"/>
      <c r="VOV409" s="12"/>
      <c r="VOW409" s="12"/>
      <c r="VOX409" s="12"/>
      <c r="VOY409" s="12"/>
      <c r="VOZ409" s="12"/>
      <c r="VPA409" s="12"/>
      <c r="VPB409" s="12"/>
      <c r="VPC409" s="12"/>
      <c r="VPD409" s="12"/>
      <c r="VPE409" s="12"/>
      <c r="VPF409" s="12"/>
      <c r="VPG409" s="12"/>
      <c r="VPH409" s="12"/>
      <c r="VPI409" s="12"/>
      <c r="VPJ409" s="12"/>
      <c r="VPK409" s="12"/>
      <c r="VPL409" s="12"/>
      <c r="VPM409" s="12"/>
      <c r="VPN409" s="12"/>
      <c r="VPO409" s="12"/>
      <c r="VPP409" s="12"/>
      <c r="VPQ409" s="12"/>
      <c r="VPR409" s="12"/>
      <c r="VPS409" s="12"/>
      <c r="VPT409" s="12"/>
      <c r="VPU409" s="12"/>
      <c r="VPV409" s="12"/>
      <c r="VPW409" s="12"/>
      <c r="VPX409" s="12"/>
      <c r="VPY409" s="12"/>
      <c r="VPZ409" s="12"/>
      <c r="VQA409" s="12"/>
      <c r="VQB409" s="12"/>
      <c r="VQC409" s="12"/>
      <c r="VQD409" s="12"/>
      <c r="VQE409" s="12"/>
      <c r="VQF409" s="12"/>
      <c r="VQG409" s="12"/>
      <c r="VQH409" s="12"/>
      <c r="VQI409" s="12"/>
      <c r="VQJ409" s="12"/>
      <c r="VQK409" s="12"/>
      <c r="VQL409" s="12"/>
      <c r="VQM409" s="12"/>
      <c r="VQN409" s="12"/>
      <c r="VQO409" s="12"/>
      <c r="VQP409" s="12"/>
      <c r="VQQ409" s="12"/>
      <c r="VQR409" s="12"/>
      <c r="VQS409" s="12"/>
      <c r="VQT409" s="12"/>
      <c r="VQU409" s="12"/>
      <c r="VQV409" s="12"/>
      <c r="VQW409" s="12"/>
      <c r="VQX409" s="12"/>
      <c r="VQY409" s="12"/>
      <c r="VQZ409" s="12"/>
      <c r="VRA409" s="12"/>
      <c r="VRB409" s="12"/>
      <c r="VRC409" s="12"/>
      <c r="VRD409" s="12"/>
      <c r="VRE409" s="12"/>
      <c r="VRF409" s="12"/>
      <c r="VRG409" s="12"/>
      <c r="VRH409" s="12"/>
      <c r="VRI409" s="12"/>
      <c r="VRJ409" s="12"/>
      <c r="VRK409" s="12"/>
      <c r="VRL409" s="12"/>
      <c r="VRM409" s="12"/>
      <c r="VRN409" s="12"/>
      <c r="VRO409" s="12"/>
      <c r="VRP409" s="12"/>
      <c r="VRQ409" s="12"/>
      <c r="VRR409" s="12"/>
      <c r="VRS409" s="12"/>
      <c r="VRT409" s="12"/>
      <c r="VRU409" s="12"/>
      <c r="VRV409" s="12"/>
      <c r="VRW409" s="12"/>
      <c r="VRX409" s="12"/>
      <c r="VRY409" s="12"/>
      <c r="VRZ409" s="12"/>
      <c r="VSA409" s="12"/>
      <c r="VSB409" s="12"/>
      <c r="VSC409" s="12"/>
      <c r="VSD409" s="12"/>
      <c r="VSE409" s="12"/>
      <c r="VSF409" s="12"/>
      <c r="VSG409" s="12"/>
      <c r="VSH409" s="12"/>
      <c r="VSI409" s="12"/>
      <c r="VSJ409" s="12"/>
      <c r="VSK409" s="12"/>
      <c r="VSL409" s="12"/>
      <c r="VSM409" s="12"/>
      <c r="VSN409" s="12"/>
      <c r="VSO409" s="12"/>
      <c r="VSP409" s="12"/>
      <c r="VSQ409" s="12"/>
      <c r="VSR409" s="12"/>
      <c r="VSS409" s="12"/>
      <c r="VST409" s="12"/>
      <c r="VSU409" s="12"/>
      <c r="VSV409" s="12"/>
      <c r="VSW409" s="12"/>
      <c r="VSX409" s="12"/>
      <c r="VSY409" s="12"/>
      <c r="VSZ409" s="12"/>
      <c r="VTA409" s="12"/>
      <c r="VTB409" s="12"/>
      <c r="VTC409" s="12"/>
      <c r="VTD409" s="12"/>
      <c r="VTE409" s="12"/>
      <c r="VTF409" s="12"/>
      <c r="VTG409" s="12"/>
      <c r="VTH409" s="12"/>
      <c r="VTI409" s="12"/>
      <c r="VTJ409" s="12"/>
      <c r="VTK409" s="12"/>
      <c r="VTL409" s="12"/>
      <c r="VTM409" s="12"/>
      <c r="VTN409" s="12"/>
      <c r="VTO409" s="12"/>
      <c r="VTP409" s="12"/>
      <c r="VTQ409" s="12"/>
      <c r="VTR409" s="12"/>
      <c r="VTS409" s="12"/>
      <c r="VTT409" s="12"/>
      <c r="VTU409" s="12"/>
      <c r="VTV409" s="12"/>
      <c r="VTW409" s="12"/>
      <c r="VTX409" s="12"/>
      <c r="VTY409" s="12"/>
      <c r="VTZ409" s="12"/>
      <c r="VUA409" s="12"/>
      <c r="VUB409" s="12"/>
      <c r="VUC409" s="12"/>
      <c r="VUD409" s="12"/>
      <c r="VUE409" s="12"/>
      <c r="VUF409" s="12"/>
      <c r="VUG409" s="12"/>
      <c r="VUH409" s="12"/>
      <c r="VUI409" s="12"/>
      <c r="VUJ409" s="12"/>
      <c r="VUK409" s="12"/>
      <c r="VUL409" s="12"/>
      <c r="VUM409" s="12"/>
      <c r="VUN409" s="12"/>
      <c r="VUO409" s="12"/>
      <c r="VUP409" s="12"/>
      <c r="VUQ409" s="12"/>
      <c r="VUR409" s="12"/>
      <c r="VUS409" s="12"/>
      <c r="VUT409" s="12"/>
      <c r="VUU409" s="12"/>
      <c r="VUV409" s="12"/>
      <c r="VUW409" s="12"/>
      <c r="VUX409" s="12"/>
      <c r="VUY409" s="12"/>
      <c r="VUZ409" s="12"/>
      <c r="VVA409" s="12"/>
      <c r="VVB409" s="12"/>
      <c r="VVC409" s="12"/>
      <c r="VVD409" s="12"/>
      <c r="VVE409" s="12"/>
      <c r="VVF409" s="12"/>
      <c r="VVG409" s="12"/>
      <c r="VVH409" s="12"/>
      <c r="VVI409" s="12"/>
      <c r="VVJ409" s="12"/>
      <c r="VVK409" s="12"/>
      <c r="VVL409" s="12"/>
      <c r="VVM409" s="12"/>
      <c r="VVN409" s="12"/>
      <c r="VVO409" s="12"/>
      <c r="VVP409" s="12"/>
      <c r="VVQ409" s="12"/>
      <c r="VVR409" s="12"/>
      <c r="VVS409" s="12"/>
      <c r="VVT409" s="12"/>
      <c r="VVU409" s="12"/>
      <c r="VVV409" s="12"/>
      <c r="VVW409" s="12"/>
      <c r="VVX409" s="12"/>
      <c r="VVY409" s="12"/>
      <c r="VVZ409" s="12"/>
      <c r="VWA409" s="12"/>
      <c r="VWB409" s="12"/>
      <c r="VWC409" s="12"/>
      <c r="VWD409" s="12"/>
      <c r="VWE409" s="12"/>
      <c r="VWF409" s="12"/>
      <c r="VWG409" s="12"/>
      <c r="VWH409" s="12"/>
      <c r="VWI409" s="12"/>
      <c r="VWJ409" s="12"/>
      <c r="VWK409" s="12"/>
      <c r="VWL409" s="12"/>
      <c r="VWM409" s="12"/>
      <c r="VWN409" s="12"/>
      <c r="VWO409" s="12"/>
      <c r="VWP409" s="12"/>
      <c r="VWQ409" s="12"/>
      <c r="VWR409" s="12"/>
      <c r="VWS409" s="12"/>
      <c r="VWT409" s="12"/>
      <c r="VWU409" s="12"/>
      <c r="VWV409" s="12"/>
      <c r="VWW409" s="12"/>
      <c r="VWX409" s="12"/>
      <c r="VWY409" s="12"/>
      <c r="VWZ409" s="12"/>
      <c r="VXA409" s="12"/>
      <c r="VXB409" s="12"/>
      <c r="VXC409" s="12"/>
      <c r="VXD409" s="12"/>
      <c r="VXE409" s="12"/>
      <c r="VXF409" s="12"/>
      <c r="VXG409" s="12"/>
      <c r="VXH409" s="12"/>
      <c r="VXI409" s="12"/>
      <c r="VXJ409" s="12"/>
      <c r="VXK409" s="12"/>
      <c r="VXL409" s="12"/>
      <c r="VXM409" s="12"/>
      <c r="VXN409" s="12"/>
      <c r="VXO409" s="12"/>
      <c r="VXP409" s="12"/>
      <c r="VXQ409" s="12"/>
      <c r="VXR409" s="12"/>
      <c r="VXS409" s="12"/>
      <c r="VXT409" s="12"/>
      <c r="VXU409" s="12"/>
      <c r="VXV409" s="12"/>
      <c r="VXW409" s="12"/>
      <c r="VXX409" s="12"/>
      <c r="VXY409" s="12"/>
      <c r="VXZ409" s="12"/>
      <c r="VYA409" s="12"/>
      <c r="VYB409" s="12"/>
      <c r="VYC409" s="12"/>
      <c r="VYD409" s="12"/>
      <c r="VYE409" s="12"/>
      <c r="VYF409" s="12"/>
      <c r="VYG409" s="12"/>
      <c r="VYH409" s="12"/>
      <c r="VYI409" s="12"/>
      <c r="VYJ409" s="12"/>
      <c r="VYK409" s="12"/>
      <c r="VYL409" s="12"/>
      <c r="VYM409" s="12"/>
      <c r="VYN409" s="12"/>
      <c r="VYO409" s="12"/>
      <c r="VYP409" s="12"/>
      <c r="VYQ409" s="12"/>
      <c r="VYR409" s="12"/>
      <c r="VYS409" s="12"/>
      <c r="VYT409" s="12"/>
      <c r="VYU409" s="12"/>
      <c r="VYV409" s="12"/>
      <c r="VYW409" s="12"/>
      <c r="VYX409" s="12"/>
      <c r="VYY409" s="12"/>
      <c r="VYZ409" s="12"/>
      <c r="VZA409" s="12"/>
      <c r="VZB409" s="12"/>
      <c r="VZC409" s="12"/>
      <c r="VZD409" s="12"/>
      <c r="VZE409" s="12"/>
      <c r="VZF409" s="12"/>
      <c r="VZG409" s="12"/>
      <c r="VZH409" s="12"/>
      <c r="VZI409" s="12"/>
      <c r="VZJ409" s="12"/>
      <c r="VZK409" s="12"/>
      <c r="VZL409" s="12"/>
      <c r="VZM409" s="12"/>
      <c r="VZN409" s="12"/>
      <c r="VZO409" s="12"/>
      <c r="VZP409" s="12"/>
      <c r="VZQ409" s="12"/>
      <c r="VZR409" s="12"/>
      <c r="VZS409" s="12"/>
      <c r="VZT409" s="12"/>
      <c r="VZU409" s="12"/>
      <c r="VZV409" s="12"/>
      <c r="VZW409" s="12"/>
      <c r="VZX409" s="12"/>
      <c r="VZY409" s="12"/>
      <c r="VZZ409" s="12"/>
      <c r="WAA409" s="12"/>
      <c r="WAB409" s="12"/>
      <c r="WAC409" s="12"/>
      <c r="WAD409" s="12"/>
      <c r="WAE409" s="12"/>
      <c r="WAF409" s="12"/>
      <c r="WAG409" s="12"/>
      <c r="WAH409" s="12"/>
      <c r="WAI409" s="12"/>
      <c r="WAJ409" s="12"/>
      <c r="WAK409" s="12"/>
      <c r="WAL409" s="12"/>
      <c r="WAM409" s="12"/>
      <c r="WAN409" s="12"/>
      <c r="WAO409" s="12"/>
      <c r="WAP409" s="12"/>
      <c r="WAQ409" s="12"/>
      <c r="WAR409" s="12"/>
      <c r="WAS409" s="12"/>
      <c r="WAT409" s="12"/>
      <c r="WAU409" s="12"/>
      <c r="WAV409" s="12"/>
      <c r="WAW409" s="12"/>
      <c r="WAX409" s="12"/>
      <c r="WAY409" s="12"/>
      <c r="WAZ409" s="12"/>
      <c r="WBA409" s="12"/>
      <c r="WBB409" s="12"/>
      <c r="WBC409" s="12"/>
      <c r="WBD409" s="12"/>
      <c r="WBE409" s="12"/>
      <c r="WBF409" s="12"/>
      <c r="WBG409" s="12"/>
      <c r="WBH409" s="12"/>
      <c r="WBI409" s="12"/>
      <c r="WBJ409" s="12"/>
      <c r="WBK409" s="12"/>
      <c r="WBL409" s="12"/>
      <c r="WBM409" s="12"/>
      <c r="WBN409" s="12"/>
      <c r="WBO409" s="12"/>
      <c r="WBP409" s="12"/>
      <c r="WBQ409" s="12"/>
      <c r="WBR409" s="12"/>
      <c r="WBS409" s="12"/>
      <c r="WBT409" s="12"/>
      <c r="WBU409" s="12"/>
      <c r="WBV409" s="12"/>
      <c r="WBW409" s="12"/>
      <c r="WBX409" s="12"/>
      <c r="WBY409" s="12"/>
      <c r="WBZ409" s="12"/>
      <c r="WCA409" s="12"/>
      <c r="WCB409" s="12"/>
      <c r="WCC409" s="12"/>
      <c r="WCD409" s="12"/>
      <c r="WCE409" s="12"/>
      <c r="WCF409" s="12"/>
      <c r="WCG409" s="12"/>
      <c r="WCH409" s="12"/>
      <c r="WCI409" s="12"/>
      <c r="WCJ409" s="12"/>
      <c r="WCK409" s="12"/>
      <c r="WCL409" s="12"/>
      <c r="WCM409" s="12"/>
      <c r="WCN409" s="12"/>
      <c r="WCO409" s="12"/>
      <c r="WCP409" s="12"/>
      <c r="WCQ409" s="12"/>
      <c r="WCR409" s="12"/>
      <c r="WCS409" s="12"/>
      <c r="WCT409" s="12"/>
      <c r="WCU409" s="12"/>
      <c r="WCV409" s="12"/>
      <c r="WCW409" s="12"/>
      <c r="WCX409" s="12"/>
      <c r="WCY409" s="12"/>
      <c r="WCZ409" s="12"/>
      <c r="WDA409" s="12"/>
      <c r="WDB409" s="12"/>
      <c r="WDC409" s="12"/>
      <c r="WDD409" s="12"/>
      <c r="WDE409" s="12"/>
      <c r="WDF409" s="12"/>
      <c r="WDG409" s="12"/>
      <c r="WDH409" s="12"/>
      <c r="WDI409" s="12"/>
      <c r="WDJ409" s="12"/>
      <c r="WDK409" s="12"/>
      <c r="WDL409" s="12"/>
      <c r="WDM409" s="12"/>
      <c r="WDN409" s="12"/>
      <c r="WDO409" s="12"/>
      <c r="WDP409" s="12"/>
      <c r="WDQ409" s="12"/>
      <c r="WDR409" s="12"/>
      <c r="WDS409" s="12"/>
      <c r="WDT409" s="12"/>
      <c r="WDU409" s="12"/>
      <c r="WDV409" s="12"/>
      <c r="WDW409" s="12"/>
      <c r="WDX409" s="12"/>
      <c r="WDY409" s="12"/>
      <c r="WDZ409" s="12"/>
      <c r="WEA409" s="12"/>
      <c r="WEB409" s="12"/>
      <c r="WEC409" s="12"/>
      <c r="WED409" s="12"/>
      <c r="WEE409" s="12"/>
      <c r="WEF409" s="12"/>
      <c r="WEG409" s="12"/>
      <c r="WEH409" s="12"/>
      <c r="WEI409" s="12"/>
      <c r="WEJ409" s="12"/>
      <c r="WEK409" s="12"/>
      <c r="WEL409" s="12"/>
      <c r="WEM409" s="12"/>
      <c r="WEN409" s="12"/>
      <c r="WEO409" s="12"/>
      <c r="WEP409" s="12"/>
      <c r="WEQ409" s="12"/>
      <c r="WER409" s="12"/>
      <c r="WES409" s="12"/>
      <c r="WET409" s="12"/>
      <c r="WEU409" s="12"/>
      <c r="WEV409" s="12"/>
      <c r="WEW409" s="12"/>
      <c r="WEX409" s="12"/>
      <c r="WEY409" s="12"/>
      <c r="WEZ409" s="12"/>
      <c r="WFA409" s="12"/>
      <c r="WFB409" s="12"/>
      <c r="WFC409" s="12"/>
      <c r="WFD409" s="12"/>
      <c r="WFE409" s="12"/>
      <c r="WFF409" s="12"/>
      <c r="WFG409" s="12"/>
      <c r="WFH409" s="12"/>
      <c r="WFI409" s="12"/>
      <c r="WFJ409" s="12"/>
      <c r="WFK409" s="12"/>
      <c r="WFL409" s="12"/>
      <c r="WFM409" s="12"/>
      <c r="WFN409" s="12"/>
      <c r="WFO409" s="12"/>
      <c r="WFP409" s="12"/>
      <c r="WFQ409" s="12"/>
      <c r="WFR409" s="12"/>
      <c r="WFS409" s="12"/>
      <c r="WFT409" s="12"/>
      <c r="WFU409" s="12"/>
      <c r="WFV409" s="12"/>
      <c r="WFW409" s="12"/>
      <c r="WFX409" s="12"/>
      <c r="WFY409" s="12"/>
      <c r="WFZ409" s="12"/>
      <c r="WGA409" s="12"/>
      <c r="WGB409" s="12"/>
      <c r="WGC409" s="12"/>
      <c r="WGD409" s="12"/>
      <c r="WGE409" s="12"/>
      <c r="WGF409" s="12"/>
      <c r="WGG409" s="12"/>
      <c r="WGH409" s="12"/>
      <c r="WGI409" s="12"/>
      <c r="WGJ409" s="12"/>
      <c r="WGK409" s="12"/>
      <c r="WGL409" s="12"/>
      <c r="WGM409" s="12"/>
      <c r="WGN409" s="12"/>
      <c r="WGO409" s="12"/>
      <c r="WGP409" s="12"/>
      <c r="WGQ409" s="12"/>
      <c r="WGR409" s="12"/>
      <c r="WGS409" s="12"/>
      <c r="WGT409" s="12"/>
      <c r="WGU409" s="12"/>
      <c r="WGV409" s="12"/>
      <c r="WGW409" s="12"/>
      <c r="WGX409" s="12"/>
      <c r="WGY409" s="12"/>
      <c r="WGZ409" s="12"/>
      <c r="WHA409" s="12"/>
      <c r="WHB409" s="12"/>
      <c r="WHC409" s="12"/>
      <c r="WHD409" s="12"/>
      <c r="WHE409" s="12"/>
      <c r="WHF409" s="12"/>
      <c r="WHG409" s="12"/>
      <c r="WHH409" s="12"/>
      <c r="WHI409" s="12"/>
      <c r="WHJ409" s="12"/>
      <c r="WHK409" s="12"/>
      <c r="WHL409" s="12"/>
      <c r="WHM409" s="12"/>
      <c r="WHN409" s="12"/>
      <c r="WHO409" s="12"/>
      <c r="WHP409" s="12"/>
      <c r="WHQ409" s="12"/>
      <c r="WHR409" s="12"/>
      <c r="WHS409" s="12"/>
      <c r="WHT409" s="12"/>
      <c r="WHU409" s="12"/>
      <c r="WHV409" s="12"/>
      <c r="WHW409" s="12"/>
      <c r="WHX409" s="12"/>
      <c r="WHY409" s="12"/>
      <c r="WHZ409" s="12"/>
      <c r="WIA409" s="12"/>
      <c r="WIB409" s="12"/>
      <c r="WIC409" s="12"/>
      <c r="WID409" s="12"/>
      <c r="WIE409" s="12"/>
      <c r="WIF409" s="12"/>
      <c r="WIG409" s="12"/>
      <c r="WIH409" s="12"/>
      <c r="WII409" s="12"/>
      <c r="WIJ409" s="12"/>
      <c r="WIK409" s="12"/>
      <c r="WIL409" s="12"/>
      <c r="WIM409" s="12"/>
      <c r="WIN409" s="12"/>
      <c r="WIO409" s="12"/>
      <c r="WIP409" s="12"/>
      <c r="WIQ409" s="12"/>
      <c r="WIR409" s="12"/>
      <c r="WIS409" s="12"/>
      <c r="WIT409" s="12"/>
      <c r="WIU409" s="12"/>
      <c r="WIV409" s="12"/>
      <c r="WIW409" s="12"/>
      <c r="WIX409" s="12"/>
      <c r="WIY409" s="12"/>
      <c r="WIZ409" s="12"/>
      <c r="WJA409" s="12"/>
      <c r="WJB409" s="12"/>
      <c r="WJC409" s="12"/>
      <c r="WJD409" s="12"/>
      <c r="WJE409" s="12"/>
      <c r="WJF409" s="12"/>
      <c r="WJG409" s="12"/>
      <c r="WJH409" s="12"/>
      <c r="WJI409" s="12"/>
      <c r="WJJ409" s="12"/>
      <c r="WJK409" s="12"/>
      <c r="WJL409" s="12"/>
      <c r="WJM409" s="12"/>
      <c r="WJN409" s="12"/>
      <c r="WJO409" s="12"/>
      <c r="WJP409" s="12"/>
      <c r="WJQ409" s="12"/>
      <c r="WJR409" s="12"/>
      <c r="WJS409" s="12"/>
      <c r="WJT409" s="12"/>
      <c r="WJU409" s="12"/>
      <c r="WJV409" s="12"/>
      <c r="WJW409" s="12"/>
      <c r="WJX409" s="12"/>
      <c r="WJY409" s="12"/>
      <c r="WJZ409" s="12"/>
      <c r="WKA409" s="12"/>
      <c r="WKB409" s="12"/>
      <c r="WKC409" s="12"/>
      <c r="WKD409" s="12"/>
      <c r="WKE409" s="12"/>
      <c r="WKF409" s="12"/>
      <c r="WKG409" s="12"/>
      <c r="WKH409" s="12"/>
      <c r="WKI409" s="12"/>
      <c r="WKJ409" s="12"/>
      <c r="WKK409" s="12"/>
      <c r="WKL409" s="12"/>
      <c r="WKM409" s="12"/>
      <c r="WKN409" s="12"/>
      <c r="WKO409" s="12"/>
      <c r="WKP409" s="12"/>
      <c r="WKQ409" s="12"/>
      <c r="WKR409" s="12"/>
      <c r="WKS409" s="12"/>
      <c r="WKT409" s="12"/>
      <c r="WKU409" s="12"/>
      <c r="WKV409" s="12"/>
      <c r="WKW409" s="12"/>
      <c r="WKX409" s="12"/>
      <c r="WKY409" s="12"/>
      <c r="WKZ409" s="12"/>
      <c r="WLA409" s="12"/>
      <c r="WLB409" s="12"/>
      <c r="WLC409" s="12"/>
      <c r="WLD409" s="12"/>
      <c r="WLE409" s="12"/>
      <c r="WLF409" s="12"/>
      <c r="WLG409" s="12"/>
      <c r="WLH409" s="12"/>
      <c r="WLI409" s="12"/>
      <c r="WLJ409" s="12"/>
      <c r="WLK409" s="12"/>
      <c r="WLL409" s="12"/>
      <c r="WLM409" s="12"/>
      <c r="WLN409" s="12"/>
      <c r="WLO409" s="12"/>
      <c r="WLP409" s="12"/>
      <c r="WLQ409" s="12"/>
      <c r="WLR409" s="12"/>
      <c r="WLS409" s="12"/>
      <c r="WLT409" s="12"/>
      <c r="WLU409" s="12"/>
      <c r="WLV409" s="12"/>
      <c r="WLW409" s="12"/>
      <c r="WLX409" s="12"/>
      <c r="WLY409" s="12"/>
      <c r="WLZ409" s="12"/>
      <c r="WMA409" s="12"/>
      <c r="WMB409" s="12"/>
      <c r="WMC409" s="12"/>
      <c r="WMD409" s="12"/>
      <c r="WME409" s="12"/>
      <c r="WMF409" s="12"/>
      <c r="WMG409" s="12"/>
      <c r="WMH409" s="12"/>
      <c r="WMI409" s="12"/>
      <c r="WMJ409" s="12"/>
      <c r="WMK409" s="12"/>
      <c r="WML409" s="12"/>
      <c r="WMM409" s="12"/>
      <c r="WMN409" s="12"/>
      <c r="WMO409" s="12"/>
      <c r="WMP409" s="12"/>
      <c r="WMQ409" s="12"/>
      <c r="WMR409" s="12"/>
      <c r="WMS409" s="12"/>
      <c r="WMT409" s="12"/>
      <c r="WMU409" s="12"/>
      <c r="WMV409" s="12"/>
      <c r="WMW409" s="12"/>
      <c r="WMX409" s="12"/>
      <c r="WMY409" s="12"/>
      <c r="WMZ409" s="12"/>
      <c r="WNA409" s="12"/>
      <c r="WNB409" s="12"/>
      <c r="WNC409" s="12"/>
      <c r="WND409" s="12"/>
      <c r="WNE409" s="12"/>
      <c r="WNF409" s="12"/>
      <c r="WNG409" s="12"/>
      <c r="WNH409" s="12"/>
      <c r="WNI409" s="12"/>
      <c r="WNJ409" s="12"/>
      <c r="WNK409" s="12"/>
      <c r="WNL409" s="12"/>
      <c r="WNM409" s="12"/>
      <c r="WNN409" s="12"/>
      <c r="WNO409" s="12"/>
      <c r="WNP409" s="12"/>
      <c r="WNQ409" s="12"/>
      <c r="WNR409" s="12"/>
      <c r="WNS409" s="12"/>
      <c r="WNT409" s="12"/>
      <c r="WNU409" s="12"/>
      <c r="WNV409" s="12"/>
      <c r="WNW409" s="12"/>
      <c r="WNX409" s="12"/>
      <c r="WNY409" s="12"/>
      <c r="WNZ409" s="12"/>
      <c r="WOA409" s="12"/>
      <c r="WOB409" s="12"/>
      <c r="WOC409" s="12"/>
      <c r="WOD409" s="12"/>
      <c r="WOE409" s="12"/>
      <c r="WOF409" s="12"/>
      <c r="WOG409" s="12"/>
      <c r="WOH409" s="12"/>
      <c r="WOI409" s="12"/>
      <c r="WOJ409" s="12"/>
      <c r="WOK409" s="12"/>
      <c r="WOL409" s="12"/>
      <c r="WOM409" s="12"/>
      <c r="WON409" s="12"/>
      <c r="WOO409" s="12"/>
      <c r="WOP409" s="12"/>
      <c r="WOQ409" s="12"/>
      <c r="WOR409" s="12"/>
      <c r="WOS409" s="12"/>
      <c r="WOT409" s="12"/>
      <c r="WOU409" s="12"/>
      <c r="WOV409" s="12"/>
      <c r="WOW409" s="12"/>
      <c r="WOX409" s="12"/>
      <c r="WOY409" s="12"/>
      <c r="WOZ409" s="12"/>
      <c r="WPA409" s="12"/>
      <c r="WPB409" s="12"/>
      <c r="WPC409" s="12"/>
      <c r="WPD409" s="12"/>
      <c r="WPE409" s="12"/>
      <c r="WPF409" s="12"/>
      <c r="WPG409" s="12"/>
      <c r="WPH409" s="12"/>
      <c r="WPI409" s="12"/>
      <c r="WPJ409" s="12"/>
      <c r="WPK409" s="12"/>
      <c r="WPL409" s="12"/>
      <c r="WPM409" s="12"/>
      <c r="WPN409" s="12"/>
      <c r="WPO409" s="12"/>
      <c r="WPP409" s="12"/>
      <c r="WPQ409" s="12"/>
      <c r="WPR409" s="12"/>
      <c r="WPS409" s="12"/>
      <c r="WPT409" s="12"/>
      <c r="WPU409" s="12"/>
      <c r="WPV409" s="12"/>
      <c r="WPW409" s="12"/>
      <c r="WPX409" s="12"/>
      <c r="WPY409" s="12"/>
      <c r="WPZ409" s="12"/>
      <c r="WQA409" s="12"/>
      <c r="WQB409" s="12"/>
      <c r="WQC409" s="12"/>
      <c r="WQD409" s="12"/>
      <c r="WQE409" s="12"/>
      <c r="WQF409" s="12"/>
      <c r="WQG409" s="12"/>
      <c r="WQH409" s="12"/>
      <c r="WQI409" s="12"/>
      <c r="WQJ409" s="12"/>
      <c r="WQK409" s="12"/>
      <c r="WQL409" s="12"/>
      <c r="WQM409" s="12"/>
      <c r="WQN409" s="12"/>
      <c r="WQO409" s="12"/>
      <c r="WQP409" s="12"/>
      <c r="WQQ409" s="12"/>
      <c r="WQR409" s="12"/>
      <c r="WQS409" s="12"/>
      <c r="WQT409" s="12"/>
      <c r="WQU409" s="12"/>
      <c r="WQV409" s="12"/>
      <c r="WQW409" s="12"/>
      <c r="WQX409" s="12"/>
      <c r="WQY409" s="12"/>
      <c r="WQZ409" s="12"/>
      <c r="WRA409" s="12"/>
      <c r="WRB409" s="12"/>
      <c r="WRC409" s="12"/>
      <c r="WRD409" s="12"/>
      <c r="WRE409" s="12"/>
      <c r="WRF409" s="12"/>
      <c r="WRG409" s="12"/>
      <c r="WRH409" s="12"/>
      <c r="WRI409" s="12"/>
      <c r="WRJ409" s="12"/>
      <c r="WRK409" s="12"/>
      <c r="WRL409" s="12"/>
      <c r="WRM409" s="12"/>
      <c r="WRN409" s="12"/>
      <c r="WRO409" s="12"/>
      <c r="WRP409" s="12"/>
      <c r="WRQ409" s="12"/>
      <c r="WRR409" s="12"/>
      <c r="WRS409" s="12"/>
      <c r="WRT409" s="12"/>
      <c r="WRU409" s="12"/>
      <c r="WRV409" s="12"/>
      <c r="WRW409" s="12"/>
      <c r="WRX409" s="12"/>
      <c r="WRY409" s="12"/>
      <c r="WRZ409" s="12"/>
      <c r="WSA409" s="12"/>
      <c r="WSB409" s="12"/>
      <c r="WSC409" s="12"/>
      <c r="WSD409" s="12"/>
      <c r="WSE409" s="12"/>
      <c r="WSF409" s="12"/>
      <c r="WSG409" s="12"/>
      <c r="WSH409" s="12"/>
      <c r="WSI409" s="12"/>
      <c r="WSJ409" s="12"/>
      <c r="WSK409" s="12"/>
      <c r="WSL409" s="12"/>
      <c r="WSM409" s="12"/>
      <c r="WSN409" s="12"/>
      <c r="WSO409" s="12"/>
      <c r="WSP409" s="12"/>
      <c r="WSQ409" s="12"/>
      <c r="WSR409" s="12"/>
      <c r="WSS409" s="12"/>
      <c r="WST409" s="12"/>
      <c r="WSU409" s="12"/>
      <c r="WSV409" s="12"/>
      <c r="WSW409" s="12"/>
      <c r="WSX409" s="12"/>
      <c r="WSY409" s="12"/>
      <c r="WSZ409" s="12"/>
      <c r="WTA409" s="12"/>
      <c r="WTB409" s="12"/>
      <c r="WTC409" s="12"/>
      <c r="WTD409" s="12"/>
      <c r="WTE409" s="12"/>
      <c r="WTF409" s="12"/>
      <c r="WTG409" s="12"/>
      <c r="WTH409" s="12"/>
      <c r="WTI409" s="12"/>
      <c r="WTJ409" s="12"/>
      <c r="WTK409" s="12"/>
      <c r="WTL409" s="12"/>
      <c r="WTM409" s="12"/>
      <c r="WTN409" s="12"/>
      <c r="WTO409" s="12"/>
      <c r="WTP409" s="12"/>
      <c r="WTQ409" s="12"/>
      <c r="WTR409" s="12"/>
      <c r="WTS409" s="12"/>
      <c r="WTT409" s="12"/>
      <c r="WTU409" s="12"/>
      <c r="WTV409" s="12"/>
      <c r="WTW409" s="12"/>
      <c r="WTX409" s="12"/>
      <c r="WTY409" s="12"/>
      <c r="WTZ409" s="12"/>
      <c r="WUA409" s="12"/>
      <c r="WUB409" s="12"/>
      <c r="WUC409" s="12"/>
      <c r="WUD409" s="12"/>
      <c r="WUE409" s="12"/>
      <c r="WUF409" s="12"/>
      <c r="WUG409" s="12"/>
      <c r="WUH409" s="12"/>
      <c r="WUI409" s="12"/>
      <c r="WUJ409" s="12"/>
      <c r="WUK409" s="12"/>
      <c r="WUL409" s="12"/>
      <c r="WUM409" s="12"/>
      <c r="WUN409" s="12"/>
      <c r="WUO409" s="12"/>
      <c r="WUP409" s="12"/>
      <c r="WUQ409" s="12"/>
      <c r="WUR409" s="12"/>
      <c r="WUS409" s="12"/>
      <c r="WUT409" s="12"/>
      <c r="WUU409" s="12"/>
      <c r="WUV409" s="12"/>
      <c r="WUW409" s="12"/>
      <c r="WUX409" s="12"/>
      <c r="WUY409" s="12"/>
      <c r="WUZ409" s="12"/>
      <c r="WVA409" s="12"/>
      <c r="WVB409" s="12"/>
      <c r="WVC409" s="12"/>
      <c r="WVD409" s="12"/>
      <c r="WVE409" s="12"/>
      <c r="WVF409" s="12"/>
      <c r="WVG409" s="12"/>
      <c r="WVH409" s="12"/>
      <c r="WVI409" s="12"/>
      <c r="WVJ409" s="12"/>
      <c r="WVK409" s="12"/>
      <c r="WVL409" s="12"/>
      <c r="WVM409" s="12"/>
      <c r="WVN409" s="12"/>
      <c r="WVO409" s="12"/>
      <c r="WVP409" s="12"/>
      <c r="WVQ409" s="12"/>
      <c r="WVR409" s="12"/>
      <c r="WVS409" s="12"/>
      <c r="WVT409" s="12"/>
      <c r="WVU409" s="12"/>
      <c r="WVV409" s="12"/>
      <c r="WVW409" s="12"/>
      <c r="WVX409" s="12"/>
      <c r="WVY409" s="12"/>
      <c r="WVZ409" s="12"/>
      <c r="WWA409" s="12"/>
      <c r="WWB409" s="12"/>
      <c r="WWC409" s="12"/>
      <c r="WWD409" s="12"/>
      <c r="WWE409" s="12"/>
      <c r="WWF409" s="12"/>
      <c r="WWG409" s="12"/>
      <c r="WWH409" s="12"/>
      <c r="WWI409" s="12"/>
      <c r="WWJ409" s="12"/>
      <c r="WWK409" s="12"/>
      <c r="WWL409" s="12"/>
      <c r="WWM409" s="12"/>
      <c r="WWN409" s="12"/>
      <c r="WWO409" s="12"/>
      <c r="WWP409" s="12"/>
      <c r="WWQ409" s="12"/>
      <c r="WWR409" s="12"/>
      <c r="WWS409" s="12"/>
      <c r="WWT409" s="12"/>
      <c r="WWU409" s="12"/>
      <c r="WWV409" s="12"/>
      <c r="WWW409" s="12"/>
      <c r="WWX409" s="12"/>
      <c r="WWY409" s="12"/>
      <c r="WWZ409" s="12"/>
      <c r="WXA409" s="12"/>
      <c r="WXB409" s="12"/>
      <c r="WXC409" s="12"/>
      <c r="WXD409" s="12"/>
      <c r="WXE409" s="12"/>
      <c r="WXF409" s="12"/>
      <c r="WXG409" s="12"/>
      <c r="WXH409" s="12"/>
      <c r="WXI409" s="12"/>
      <c r="WXJ409" s="12"/>
      <c r="WXK409" s="12"/>
      <c r="WXL409" s="12"/>
      <c r="WXM409" s="12"/>
      <c r="WXN409" s="12"/>
      <c r="WXO409" s="12"/>
      <c r="WXP409" s="12"/>
      <c r="WXQ409" s="12"/>
      <c r="WXR409" s="12"/>
      <c r="WXS409" s="12"/>
      <c r="WXT409" s="12"/>
      <c r="WXU409" s="12"/>
      <c r="WXV409" s="12"/>
      <c r="WXW409" s="12"/>
      <c r="WXX409" s="12"/>
      <c r="WXY409" s="12"/>
      <c r="WXZ409" s="12"/>
      <c r="WYA409" s="12"/>
      <c r="WYB409" s="12"/>
      <c r="WYC409" s="12"/>
      <c r="WYD409" s="12"/>
      <c r="WYE409" s="12"/>
      <c r="WYF409" s="12"/>
      <c r="WYG409" s="12"/>
      <c r="WYH409" s="12"/>
      <c r="WYI409" s="12"/>
      <c r="WYJ409" s="12"/>
      <c r="WYK409" s="12"/>
      <c r="WYL409" s="12"/>
      <c r="WYM409" s="12"/>
      <c r="WYN409" s="12"/>
      <c r="WYO409" s="12"/>
      <c r="WYP409" s="12"/>
      <c r="WYQ409" s="12"/>
      <c r="WYR409" s="12"/>
      <c r="WYS409" s="12"/>
      <c r="WYT409" s="12"/>
      <c r="WYU409" s="12"/>
      <c r="WYV409" s="12"/>
      <c r="WYW409" s="12"/>
      <c r="WYX409" s="12"/>
      <c r="WYY409" s="12"/>
      <c r="WYZ409" s="12"/>
      <c r="WZA409" s="12"/>
      <c r="WZB409" s="12"/>
      <c r="WZC409" s="12"/>
      <c r="WZD409" s="12"/>
      <c r="WZE409" s="12"/>
      <c r="WZF409" s="12"/>
      <c r="WZG409" s="12"/>
      <c r="WZH409" s="12"/>
      <c r="WZI409" s="12"/>
      <c r="WZJ409" s="12"/>
      <c r="WZK409" s="12"/>
      <c r="WZL409" s="12"/>
      <c r="WZM409" s="12"/>
      <c r="WZN409" s="12"/>
      <c r="WZO409" s="12"/>
      <c r="WZP409" s="12"/>
      <c r="WZQ409" s="12"/>
      <c r="WZR409" s="12"/>
      <c r="WZS409" s="12"/>
      <c r="WZT409" s="12"/>
      <c r="WZU409" s="12"/>
      <c r="WZV409" s="12"/>
      <c r="WZW409" s="12"/>
      <c r="WZX409" s="12"/>
      <c r="WZY409" s="12"/>
      <c r="WZZ409" s="12"/>
      <c r="XAA409" s="12"/>
      <c r="XAB409" s="12"/>
      <c r="XAC409" s="12"/>
      <c r="XAD409" s="12"/>
      <c r="XAE409" s="12"/>
      <c r="XAF409" s="12"/>
      <c r="XAG409" s="12"/>
      <c r="XAH409" s="12"/>
      <c r="XAI409" s="12"/>
      <c r="XAJ409" s="12"/>
      <c r="XAK409" s="12"/>
      <c r="XAL409" s="12"/>
      <c r="XAM409" s="12"/>
      <c r="XAN409" s="12"/>
      <c r="XAO409" s="12"/>
      <c r="XAP409" s="12"/>
      <c r="XAQ409" s="12"/>
      <c r="XAR409" s="12"/>
      <c r="XAS409" s="12"/>
      <c r="XAT409" s="12"/>
      <c r="XAU409" s="12"/>
      <c r="XAV409" s="12"/>
      <c r="XAW409" s="12"/>
      <c r="XAX409" s="12"/>
      <c r="XAY409" s="12"/>
      <c r="XAZ409" s="12"/>
      <c r="XBA409" s="12"/>
      <c r="XBB409" s="12"/>
      <c r="XBC409" s="12"/>
      <c r="XBD409" s="12"/>
      <c r="XBE409" s="12"/>
      <c r="XBF409" s="12"/>
      <c r="XBG409" s="12"/>
      <c r="XBH409" s="12"/>
      <c r="XBI409" s="12"/>
      <c r="XBJ409" s="12"/>
      <c r="XBK409" s="12"/>
      <c r="XBL409" s="12"/>
      <c r="XBM409" s="12"/>
      <c r="XBN409" s="12"/>
      <c r="XBO409" s="12"/>
      <c r="XBP409" s="12"/>
      <c r="XBQ409" s="12"/>
      <c r="XBR409" s="12"/>
      <c r="XBS409" s="12"/>
      <c r="XBT409" s="12"/>
      <c r="XBU409" s="12"/>
      <c r="XBV409" s="12"/>
      <c r="XBW409" s="12"/>
      <c r="XBX409" s="12"/>
      <c r="XBY409" s="12"/>
      <c r="XBZ409" s="12"/>
      <c r="XCA409" s="12"/>
      <c r="XCB409" s="12"/>
      <c r="XCC409" s="12"/>
      <c r="XCD409" s="12"/>
      <c r="XCE409" s="12"/>
      <c r="XCF409" s="12"/>
      <c r="XCG409" s="12"/>
      <c r="XCH409" s="12"/>
      <c r="XCI409" s="12"/>
      <c r="XCJ409" s="12"/>
      <c r="XCK409" s="12"/>
      <c r="XCL409" s="12"/>
      <c r="XCM409" s="12"/>
      <c r="XCN409" s="12"/>
      <c r="XCO409" s="12"/>
      <c r="XCP409" s="12"/>
      <c r="XCQ409" s="12"/>
      <c r="XCR409" s="12"/>
      <c r="XCS409" s="12"/>
      <c r="XCT409" s="12"/>
      <c r="XCU409" s="12"/>
      <c r="XCV409" s="12"/>
      <c r="XCW409" s="12"/>
      <c r="XCX409" s="12"/>
      <c r="XCY409" s="12"/>
      <c r="XCZ409" s="12"/>
      <c r="XDA409" s="12"/>
      <c r="XDB409" s="12"/>
      <c r="XDC409" s="12"/>
      <c r="XDD409" s="12"/>
      <c r="XDE409" s="12"/>
      <c r="XDF409" s="12"/>
      <c r="XDG409" s="12"/>
      <c r="XDH409" s="12"/>
      <c r="XDI409" s="12"/>
      <c r="XDJ409" s="12"/>
      <c r="XDK409" s="12"/>
      <c r="XDL409" s="12"/>
      <c r="XDM409" s="12"/>
      <c r="XDN409" s="12"/>
      <c r="XDO409" s="12"/>
      <c r="XDP409" s="12"/>
      <c r="XDQ409" s="12"/>
      <c r="XDR409" s="12"/>
      <c r="XDS409" s="12"/>
      <c r="XDT409" s="12"/>
      <c r="XDU409" s="12"/>
      <c r="XDV409" s="12"/>
      <c r="XDW409" s="12"/>
      <c r="XDX409" s="12"/>
      <c r="XDY409" s="12"/>
      <c r="XDZ409" s="12"/>
      <c r="XEA409" s="12"/>
      <c r="XEB409" s="12"/>
      <c r="XEC409" s="12"/>
      <c r="XED409" s="12"/>
      <c r="XEE409" s="12"/>
      <c r="XEF409" s="12"/>
      <c r="XEG409" s="12"/>
      <c r="XEH409" s="12"/>
      <c r="XEI409" s="12"/>
      <c r="XEJ409" s="12"/>
      <c r="XEK409" s="12"/>
      <c r="XEL409" s="12"/>
      <c r="XEM409" s="12"/>
      <c r="XEN409" s="12"/>
      <c r="XEO409" s="12"/>
      <c r="XEP409" s="12"/>
      <c r="XEQ409" s="12"/>
      <c r="XER409" s="12"/>
      <c r="XES409" s="12"/>
      <c r="XET409" s="12"/>
    </row>
    <row r="410" spans="1:16378" ht="60" x14ac:dyDescent="0.25">
      <c r="A410" s="5" t="s">
        <v>2980</v>
      </c>
      <c r="B410" s="4" t="s">
        <v>21</v>
      </c>
      <c r="C410" s="4" t="s">
        <v>21</v>
      </c>
      <c r="D410" s="4" t="s">
        <v>1494</v>
      </c>
      <c r="E410" s="5" t="s">
        <v>157</v>
      </c>
      <c r="F410" s="4" t="s">
        <v>93</v>
      </c>
      <c r="H410" s="18" t="s">
        <v>3039</v>
      </c>
      <c r="I410" s="18" t="s">
        <v>3038</v>
      </c>
      <c r="J410" s="4">
        <v>1</v>
      </c>
      <c r="K410" s="4">
        <v>2</v>
      </c>
      <c r="L410" s="4">
        <v>1</v>
      </c>
      <c r="M410" s="6" t="s">
        <v>1695</v>
      </c>
      <c r="N410" s="6" t="s">
        <v>1684</v>
      </c>
      <c r="O410" s="6" t="s">
        <v>1682</v>
      </c>
      <c r="P410" s="34">
        <v>3</v>
      </c>
      <c r="Q410" s="34" t="s">
        <v>2992</v>
      </c>
      <c r="R410" s="6" t="s">
        <v>1425</v>
      </c>
      <c r="S410" s="16" t="s">
        <v>1654</v>
      </c>
      <c r="T410" s="6" t="s">
        <v>19</v>
      </c>
      <c r="U410" s="6" t="s">
        <v>20</v>
      </c>
      <c r="V410" s="25" t="s">
        <v>1654</v>
      </c>
      <c r="W410" s="25" t="s">
        <v>1654</v>
      </c>
      <c r="X410" s="26"/>
      <c r="Y410" s="27" t="s">
        <v>1654</v>
      </c>
      <c r="Z410" s="26"/>
      <c r="AA410" s="26" t="s">
        <v>1654</v>
      </c>
      <c r="AB410" s="5">
        <v>3749</v>
      </c>
    </row>
    <row r="411" spans="1:16378" s="5" customFormat="1" ht="150" x14ac:dyDescent="0.25">
      <c r="A411" s="5" t="s">
        <v>2980</v>
      </c>
      <c r="B411" s="6" t="s">
        <v>21</v>
      </c>
      <c r="C411" s="6" t="s">
        <v>21</v>
      </c>
      <c r="D411" s="6" t="s">
        <v>3008</v>
      </c>
      <c r="E411" s="5" t="s">
        <v>220</v>
      </c>
      <c r="F411" s="6" t="s">
        <v>93</v>
      </c>
      <c r="G411" s="6"/>
      <c r="H411" s="18" t="s">
        <v>3007</v>
      </c>
      <c r="I411" s="18" t="s">
        <v>3041</v>
      </c>
      <c r="J411" s="6">
        <v>1</v>
      </c>
      <c r="K411" s="6">
        <v>2</v>
      </c>
      <c r="L411" s="6">
        <v>1</v>
      </c>
      <c r="M411" s="16" t="s">
        <v>1692</v>
      </c>
      <c r="N411" s="16" t="s">
        <v>1684</v>
      </c>
      <c r="O411" s="16" t="s">
        <v>1682</v>
      </c>
      <c r="P411" s="35">
        <v>0</v>
      </c>
      <c r="Q411" s="34" t="s">
        <v>94</v>
      </c>
      <c r="R411" s="6" t="s">
        <v>94</v>
      </c>
      <c r="S411" s="16" t="s">
        <v>3009</v>
      </c>
      <c r="T411" s="6" t="s">
        <v>19</v>
      </c>
      <c r="U411" s="6" t="s">
        <v>20</v>
      </c>
      <c r="V411" s="25" t="s">
        <v>1654</v>
      </c>
      <c r="W411" s="25" t="s">
        <v>1654</v>
      </c>
      <c r="X411" s="27" t="s">
        <v>1654</v>
      </c>
      <c r="Y411" s="26" t="s">
        <v>1654</v>
      </c>
      <c r="Z411" s="26"/>
      <c r="AA411" s="26" t="s">
        <v>1654</v>
      </c>
      <c r="AB411" s="5">
        <v>3790</v>
      </c>
      <c r="AC411"/>
    </row>
    <row r="412" spans="1:16378" s="5" customFormat="1" ht="150" x14ac:dyDescent="0.25">
      <c r="A412" s="5" t="s">
        <v>2980</v>
      </c>
      <c r="B412" s="6" t="s">
        <v>21</v>
      </c>
      <c r="C412" s="6" t="s">
        <v>21</v>
      </c>
      <c r="D412" s="6" t="s">
        <v>3010</v>
      </c>
      <c r="E412" s="5" t="s">
        <v>220</v>
      </c>
      <c r="F412" s="6" t="s">
        <v>93</v>
      </c>
      <c r="G412" s="6"/>
      <c r="H412" s="18" t="s">
        <v>3007</v>
      </c>
      <c r="I412" s="18" t="s">
        <v>3041</v>
      </c>
      <c r="J412" s="6">
        <v>1</v>
      </c>
      <c r="K412" s="6">
        <v>2</v>
      </c>
      <c r="L412" s="6">
        <v>1</v>
      </c>
      <c r="M412" s="16" t="s">
        <v>1692</v>
      </c>
      <c r="N412" s="16" t="s">
        <v>1684</v>
      </c>
      <c r="O412" s="16" t="s">
        <v>1682</v>
      </c>
      <c r="P412" s="35">
        <v>0</v>
      </c>
      <c r="Q412" s="34" t="s">
        <v>94</v>
      </c>
      <c r="R412" s="6" t="s">
        <v>94</v>
      </c>
      <c r="S412" s="16" t="s">
        <v>3009</v>
      </c>
      <c r="T412" s="6" t="s">
        <v>19</v>
      </c>
      <c r="U412" s="6" t="s">
        <v>20</v>
      </c>
      <c r="V412" s="25" t="s">
        <v>1654</v>
      </c>
      <c r="W412" s="25" t="s">
        <v>1654</v>
      </c>
      <c r="X412" s="26" t="s">
        <v>1654</v>
      </c>
      <c r="Y412" s="26" t="s">
        <v>1654</v>
      </c>
      <c r="Z412" s="26">
        <v>3769</v>
      </c>
      <c r="AA412" s="26" t="s">
        <v>1654</v>
      </c>
      <c r="AB412" s="5">
        <v>3789</v>
      </c>
      <c r="AC412"/>
    </row>
    <row r="413" spans="1:16378" ht="150" x14ac:dyDescent="0.25">
      <c r="A413" s="5" t="s">
        <v>2980</v>
      </c>
      <c r="B413" s="6" t="s">
        <v>21</v>
      </c>
      <c r="C413" s="6" t="s">
        <v>21</v>
      </c>
      <c r="D413" s="6" t="s">
        <v>3011</v>
      </c>
      <c r="E413" s="5" t="s">
        <v>220</v>
      </c>
      <c r="F413" s="6" t="s">
        <v>93</v>
      </c>
      <c r="G413" s="6"/>
      <c r="H413" s="18" t="s">
        <v>3007</v>
      </c>
      <c r="I413" s="18" t="s">
        <v>3041</v>
      </c>
      <c r="J413" s="6">
        <v>1</v>
      </c>
      <c r="K413" s="6">
        <v>2</v>
      </c>
      <c r="L413" s="6">
        <v>1</v>
      </c>
      <c r="M413" s="16" t="s">
        <v>1692</v>
      </c>
      <c r="N413" s="16" t="s">
        <v>1684</v>
      </c>
      <c r="O413" s="16" t="s">
        <v>1682</v>
      </c>
      <c r="P413" s="35">
        <v>0</v>
      </c>
      <c r="Q413" s="34" t="s">
        <v>94</v>
      </c>
      <c r="R413" s="6" t="s">
        <v>94</v>
      </c>
      <c r="S413" s="16" t="s">
        <v>3009</v>
      </c>
      <c r="T413" s="6" t="s">
        <v>19</v>
      </c>
      <c r="U413" s="6" t="s">
        <v>20</v>
      </c>
      <c r="V413" s="25" t="s">
        <v>1654</v>
      </c>
      <c r="W413" s="25" t="s">
        <v>1654</v>
      </c>
      <c r="X413" s="26" t="s">
        <v>1654</v>
      </c>
      <c r="Y413" s="26" t="s">
        <v>1654</v>
      </c>
      <c r="Z413" s="26"/>
      <c r="AA413" s="26" t="s">
        <v>1654</v>
      </c>
      <c r="AB413" s="5">
        <v>3791</v>
      </c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  <c r="JW413" s="5"/>
      <c r="JX413" s="5"/>
      <c r="JY413" s="5"/>
      <c r="JZ413" s="5"/>
      <c r="KA413" s="5"/>
      <c r="KB413" s="5"/>
      <c r="KC413" s="5"/>
      <c r="KD413" s="5"/>
      <c r="KE413" s="5"/>
      <c r="KF413" s="5"/>
      <c r="KG413" s="5"/>
      <c r="KH413" s="5"/>
      <c r="KI413" s="5"/>
      <c r="KJ413" s="5"/>
      <c r="KK413" s="5"/>
      <c r="KL413" s="5"/>
      <c r="KM413" s="5"/>
      <c r="KN413" s="5"/>
      <c r="KO413" s="5"/>
      <c r="KP413" s="5"/>
      <c r="KQ413" s="5"/>
      <c r="KR413" s="5"/>
      <c r="KS413" s="5"/>
      <c r="KT413" s="5"/>
      <c r="KU413" s="5"/>
      <c r="KV413" s="5"/>
      <c r="KW413" s="5"/>
      <c r="KX413" s="5"/>
      <c r="KY413" s="5"/>
      <c r="KZ413" s="5"/>
      <c r="LA413" s="5"/>
      <c r="LB413" s="5"/>
      <c r="LC413" s="5"/>
      <c r="LD413" s="5"/>
      <c r="LE413" s="5"/>
      <c r="LF413" s="5"/>
      <c r="LG413" s="5"/>
      <c r="LH413" s="5"/>
      <c r="LI413" s="5"/>
      <c r="LJ413" s="5"/>
      <c r="LK413" s="5"/>
      <c r="LL413" s="5"/>
      <c r="LM413" s="5"/>
      <c r="LN413" s="5"/>
      <c r="LO413" s="5"/>
      <c r="LP413" s="5"/>
      <c r="LQ413" s="5"/>
      <c r="LR413" s="5"/>
      <c r="LS413" s="5"/>
      <c r="LT413" s="5"/>
      <c r="LU413" s="5"/>
      <c r="LV413" s="5"/>
      <c r="LW413" s="5"/>
      <c r="LX413" s="5"/>
      <c r="LY413" s="5"/>
      <c r="LZ413" s="5"/>
      <c r="MA413" s="5"/>
      <c r="MB413" s="5"/>
      <c r="MC413" s="5"/>
      <c r="MD413" s="5"/>
      <c r="ME413" s="5"/>
      <c r="MF413" s="5"/>
      <c r="MG413" s="5"/>
      <c r="MH413" s="5"/>
      <c r="MI413" s="5"/>
      <c r="MJ413" s="5"/>
      <c r="MK413" s="5"/>
      <c r="ML413" s="5"/>
      <c r="MM413" s="5"/>
      <c r="MN413" s="5"/>
      <c r="MO413" s="5"/>
      <c r="MP413" s="5"/>
      <c r="MQ413" s="5"/>
      <c r="MR413" s="5"/>
      <c r="MS413" s="5"/>
      <c r="MT413" s="5"/>
      <c r="MU413" s="5"/>
      <c r="MV413" s="5"/>
      <c r="MW413" s="5"/>
      <c r="MX413" s="5"/>
      <c r="MY413" s="5"/>
      <c r="MZ413" s="5"/>
      <c r="NA413" s="5"/>
      <c r="NB413" s="5"/>
      <c r="NC413" s="5"/>
      <c r="ND413" s="5"/>
      <c r="NE413" s="5"/>
      <c r="NF413" s="5"/>
      <c r="NG413" s="5"/>
      <c r="NH413" s="5"/>
      <c r="NI413" s="5"/>
      <c r="NJ413" s="5"/>
      <c r="NK413" s="5"/>
      <c r="NL413" s="5"/>
      <c r="NM413" s="5"/>
      <c r="NN413" s="5"/>
      <c r="NO413" s="5"/>
      <c r="NP413" s="5"/>
      <c r="NQ413" s="5"/>
      <c r="NR413" s="5"/>
      <c r="NS413" s="5"/>
      <c r="NT413" s="5"/>
      <c r="NU413" s="5"/>
      <c r="NV413" s="5"/>
      <c r="NW413" s="5"/>
      <c r="NX413" s="5"/>
      <c r="NY413" s="5"/>
      <c r="NZ413" s="5"/>
      <c r="OA413" s="5"/>
      <c r="OB413" s="5"/>
      <c r="OC413" s="5"/>
      <c r="OD413" s="5"/>
      <c r="OE413" s="5"/>
      <c r="OF413" s="5"/>
      <c r="OG413" s="5"/>
      <c r="OH413" s="5"/>
      <c r="OI413" s="5"/>
      <c r="OJ413" s="5"/>
      <c r="OK413" s="5"/>
      <c r="OL413" s="5"/>
      <c r="OM413" s="5"/>
      <c r="ON413" s="5"/>
      <c r="OO413" s="5"/>
      <c r="OP413" s="5"/>
      <c r="OQ413" s="5"/>
      <c r="OR413" s="5"/>
      <c r="OS413" s="5"/>
      <c r="OT413" s="5"/>
      <c r="OU413" s="5"/>
      <c r="OV413" s="5"/>
      <c r="OW413" s="5"/>
      <c r="OX413" s="5"/>
      <c r="OY413" s="5"/>
      <c r="OZ413" s="5"/>
      <c r="PA413" s="5"/>
      <c r="PB413" s="5"/>
      <c r="PC413" s="5"/>
      <c r="PD413" s="5"/>
      <c r="PE413" s="5"/>
      <c r="PF413" s="5"/>
      <c r="PG413" s="5"/>
      <c r="PH413" s="5"/>
      <c r="PI413" s="5"/>
      <c r="PJ413" s="5"/>
      <c r="PK413" s="5"/>
      <c r="PL413" s="5"/>
      <c r="PM413" s="5"/>
      <c r="PN413" s="5"/>
      <c r="PO413" s="5"/>
      <c r="PP413" s="5"/>
      <c r="PQ413" s="5"/>
      <c r="PR413" s="5"/>
      <c r="PS413" s="5"/>
      <c r="PT413" s="5"/>
      <c r="PU413" s="5"/>
      <c r="PV413" s="5"/>
      <c r="PW413" s="5"/>
      <c r="PX413" s="5"/>
      <c r="PY413" s="5"/>
      <c r="PZ413" s="5"/>
      <c r="QA413" s="5"/>
      <c r="QB413" s="5"/>
      <c r="QC413" s="5"/>
      <c r="QD413" s="5"/>
      <c r="QE413" s="5"/>
      <c r="QF413" s="5"/>
      <c r="QG413" s="5"/>
      <c r="QH413" s="5"/>
      <c r="QI413" s="5"/>
      <c r="QJ413" s="5"/>
      <c r="QK413" s="5"/>
      <c r="QL413" s="5"/>
      <c r="QM413" s="5"/>
      <c r="QN413" s="5"/>
      <c r="QO413" s="5"/>
      <c r="QP413" s="5"/>
      <c r="QQ413" s="5"/>
      <c r="QR413" s="5"/>
      <c r="QS413" s="5"/>
      <c r="QT413" s="5"/>
      <c r="QU413" s="5"/>
      <c r="QV413" s="5"/>
      <c r="QW413" s="5"/>
      <c r="QX413" s="5"/>
      <c r="QY413" s="5"/>
      <c r="QZ413" s="5"/>
      <c r="RA413" s="5"/>
      <c r="RB413" s="5"/>
      <c r="RC413" s="5"/>
      <c r="RD413" s="5"/>
      <c r="RE413" s="5"/>
      <c r="RF413" s="5"/>
      <c r="RG413" s="5"/>
      <c r="RH413" s="5"/>
      <c r="RI413" s="5"/>
      <c r="RJ413" s="5"/>
      <c r="RK413" s="5"/>
      <c r="RL413" s="5"/>
      <c r="RM413" s="5"/>
      <c r="RN413" s="5"/>
      <c r="RO413" s="5"/>
      <c r="RP413" s="5"/>
      <c r="RQ413" s="5"/>
      <c r="RR413" s="5"/>
      <c r="RS413" s="5"/>
      <c r="RT413" s="5"/>
      <c r="RU413" s="5"/>
      <c r="RV413" s="5"/>
      <c r="RW413" s="5"/>
      <c r="RX413" s="5"/>
      <c r="RY413" s="5"/>
      <c r="RZ413" s="5"/>
      <c r="SA413" s="5"/>
      <c r="SB413" s="5"/>
      <c r="SC413" s="5"/>
      <c r="SD413" s="5"/>
      <c r="SE413" s="5"/>
      <c r="SF413" s="5"/>
      <c r="SG413" s="5"/>
      <c r="SH413" s="5"/>
      <c r="SI413" s="5"/>
      <c r="SJ413" s="5"/>
      <c r="SK413" s="5"/>
      <c r="SL413" s="5"/>
      <c r="SM413" s="5"/>
      <c r="SN413" s="5"/>
      <c r="SO413" s="5"/>
      <c r="SP413" s="5"/>
      <c r="SQ413" s="5"/>
      <c r="SR413" s="5"/>
      <c r="SS413" s="5"/>
      <c r="ST413" s="5"/>
      <c r="SU413" s="5"/>
      <c r="SV413" s="5"/>
      <c r="SW413" s="5"/>
      <c r="SX413" s="5"/>
      <c r="SY413" s="5"/>
      <c r="SZ413" s="5"/>
      <c r="TA413" s="5"/>
      <c r="TB413" s="5"/>
      <c r="TC413" s="5"/>
      <c r="TD413" s="5"/>
      <c r="TE413" s="5"/>
      <c r="TF413" s="5"/>
      <c r="TG413" s="5"/>
      <c r="TH413" s="5"/>
      <c r="TI413" s="5"/>
      <c r="TJ413" s="5"/>
      <c r="TK413" s="5"/>
      <c r="TL413" s="5"/>
      <c r="TM413" s="5"/>
      <c r="TN413" s="5"/>
      <c r="TO413" s="5"/>
      <c r="TP413" s="5"/>
      <c r="TQ413" s="5"/>
      <c r="TR413" s="5"/>
      <c r="TS413" s="5"/>
      <c r="TT413" s="5"/>
      <c r="TU413" s="5"/>
      <c r="TV413" s="5"/>
      <c r="TW413" s="5"/>
      <c r="TX413" s="5"/>
      <c r="TY413" s="5"/>
      <c r="TZ413" s="5"/>
      <c r="UA413" s="5"/>
      <c r="UB413" s="5"/>
      <c r="UC413" s="5"/>
      <c r="UD413" s="5"/>
      <c r="UE413" s="5"/>
      <c r="UF413" s="5"/>
      <c r="UG413" s="5"/>
      <c r="UH413" s="5"/>
      <c r="UI413" s="5"/>
      <c r="UJ413" s="5"/>
      <c r="UK413" s="5"/>
      <c r="UL413" s="5"/>
      <c r="UM413" s="5"/>
      <c r="UN413" s="5"/>
      <c r="UO413" s="5"/>
      <c r="UP413" s="5"/>
      <c r="UQ413" s="5"/>
      <c r="UR413" s="5"/>
      <c r="US413" s="5"/>
      <c r="UT413" s="5"/>
      <c r="UU413" s="5"/>
      <c r="UV413" s="5"/>
      <c r="UW413" s="5"/>
      <c r="UX413" s="5"/>
      <c r="UY413" s="5"/>
      <c r="UZ413" s="5"/>
      <c r="VA413" s="5"/>
      <c r="VB413" s="5"/>
      <c r="VC413" s="5"/>
      <c r="VD413" s="5"/>
      <c r="VE413" s="5"/>
      <c r="VF413" s="5"/>
      <c r="VG413" s="5"/>
      <c r="VH413" s="5"/>
      <c r="VI413" s="5"/>
      <c r="VJ413" s="5"/>
      <c r="VK413" s="5"/>
      <c r="VL413" s="5"/>
      <c r="VM413" s="5"/>
      <c r="VN413" s="5"/>
      <c r="VO413" s="5"/>
      <c r="VP413" s="5"/>
      <c r="VQ413" s="5"/>
      <c r="VR413" s="5"/>
      <c r="VS413" s="5"/>
      <c r="VT413" s="5"/>
      <c r="VU413" s="5"/>
      <c r="VV413" s="5"/>
      <c r="VW413" s="5"/>
      <c r="VX413" s="5"/>
      <c r="VY413" s="5"/>
      <c r="VZ413" s="5"/>
      <c r="WA413" s="5"/>
      <c r="WB413" s="5"/>
      <c r="WC413" s="5"/>
      <c r="WD413" s="5"/>
      <c r="WE413" s="5"/>
      <c r="WF413" s="5"/>
      <c r="WG413" s="5"/>
      <c r="WH413" s="5"/>
      <c r="WI413" s="5"/>
      <c r="WJ413" s="5"/>
      <c r="WK413" s="5"/>
      <c r="WL413" s="5"/>
      <c r="WM413" s="5"/>
      <c r="WN413" s="5"/>
      <c r="WO413" s="5"/>
      <c r="WP413" s="5"/>
      <c r="WQ413" s="5"/>
      <c r="WR413" s="5"/>
      <c r="WS413" s="5"/>
      <c r="WT413" s="5"/>
      <c r="WU413" s="5"/>
      <c r="WV413" s="5"/>
      <c r="WW413" s="5"/>
      <c r="WX413" s="5"/>
      <c r="WY413" s="5"/>
      <c r="WZ413" s="5"/>
      <c r="XA413" s="5"/>
      <c r="XB413" s="5"/>
      <c r="XC413" s="5"/>
      <c r="XD413" s="5"/>
      <c r="XE413" s="5"/>
      <c r="XF413" s="5"/>
      <c r="XG413" s="5"/>
      <c r="XH413" s="5"/>
      <c r="XI413" s="5"/>
      <c r="XJ413" s="5"/>
      <c r="XK413" s="5"/>
      <c r="XL413" s="5"/>
      <c r="XM413" s="5"/>
      <c r="XN413" s="5"/>
      <c r="XO413" s="5"/>
      <c r="XP413" s="5"/>
      <c r="XQ413" s="5"/>
      <c r="XR413" s="5"/>
      <c r="XS413" s="5"/>
      <c r="XT413" s="5"/>
      <c r="XU413" s="5"/>
      <c r="XV413" s="5"/>
      <c r="XW413" s="5"/>
      <c r="XX413" s="5"/>
      <c r="XY413" s="5"/>
      <c r="XZ413" s="5"/>
      <c r="YA413" s="5"/>
      <c r="YB413" s="5"/>
      <c r="YC413" s="5"/>
      <c r="YD413" s="5"/>
      <c r="YE413" s="5"/>
      <c r="YF413" s="5"/>
      <c r="YG413" s="5"/>
      <c r="YH413" s="5"/>
      <c r="YI413" s="5"/>
      <c r="YJ413" s="5"/>
      <c r="YK413" s="5"/>
      <c r="YL413" s="5"/>
      <c r="YM413" s="5"/>
      <c r="YN413" s="5"/>
      <c r="YO413" s="5"/>
      <c r="YP413" s="5"/>
      <c r="YQ413" s="5"/>
      <c r="YR413" s="5"/>
      <c r="YS413" s="5"/>
      <c r="YT413" s="5"/>
      <c r="YU413" s="5"/>
      <c r="YV413" s="5"/>
      <c r="YW413" s="5"/>
      <c r="YX413" s="5"/>
      <c r="YY413" s="5"/>
      <c r="YZ413" s="5"/>
      <c r="ZA413" s="5"/>
      <c r="ZB413" s="5"/>
      <c r="ZC413" s="5"/>
      <c r="ZD413" s="5"/>
      <c r="ZE413" s="5"/>
      <c r="ZF413" s="5"/>
      <c r="ZG413" s="5"/>
      <c r="ZH413" s="5"/>
      <c r="ZI413" s="5"/>
      <c r="ZJ413" s="5"/>
      <c r="ZK413" s="5"/>
      <c r="ZL413" s="5"/>
      <c r="ZM413" s="5"/>
      <c r="ZN413" s="5"/>
      <c r="ZO413" s="5"/>
      <c r="ZP413" s="5"/>
      <c r="ZQ413" s="5"/>
      <c r="ZR413" s="5"/>
      <c r="ZS413" s="5"/>
      <c r="ZT413" s="5"/>
      <c r="ZU413" s="5"/>
      <c r="ZV413" s="5"/>
      <c r="ZW413" s="5"/>
      <c r="ZX413" s="5"/>
      <c r="ZY413" s="5"/>
      <c r="ZZ413" s="5"/>
      <c r="AAA413" s="5"/>
      <c r="AAB413" s="5"/>
      <c r="AAC413" s="5"/>
      <c r="AAD413" s="5"/>
      <c r="AAE413" s="5"/>
      <c r="AAF413" s="5"/>
      <c r="AAG413" s="5"/>
      <c r="AAH413" s="5"/>
      <c r="AAI413" s="5"/>
      <c r="AAJ413" s="5"/>
      <c r="AAK413" s="5"/>
      <c r="AAL413" s="5"/>
      <c r="AAM413" s="5"/>
      <c r="AAN413" s="5"/>
      <c r="AAO413" s="5"/>
      <c r="AAP413" s="5"/>
      <c r="AAQ413" s="5"/>
      <c r="AAR413" s="5"/>
      <c r="AAS413" s="5"/>
      <c r="AAT413" s="5"/>
      <c r="AAU413" s="5"/>
      <c r="AAV413" s="5"/>
      <c r="AAW413" s="5"/>
      <c r="AAX413" s="5"/>
      <c r="AAY413" s="5"/>
      <c r="AAZ413" s="5"/>
      <c r="ABA413" s="5"/>
      <c r="ABB413" s="5"/>
      <c r="ABC413" s="5"/>
      <c r="ABD413" s="5"/>
      <c r="ABE413" s="5"/>
      <c r="ABF413" s="5"/>
      <c r="ABG413" s="5"/>
      <c r="ABH413" s="5"/>
      <c r="ABI413" s="5"/>
      <c r="ABJ413" s="5"/>
      <c r="ABK413" s="5"/>
      <c r="ABL413" s="5"/>
      <c r="ABM413" s="5"/>
      <c r="ABN413" s="5"/>
      <c r="ABO413" s="5"/>
      <c r="ABP413" s="5"/>
      <c r="ABQ413" s="5"/>
      <c r="ABR413" s="5"/>
      <c r="ABS413" s="5"/>
      <c r="ABT413" s="5"/>
      <c r="ABU413" s="5"/>
      <c r="ABV413" s="5"/>
      <c r="ABW413" s="5"/>
      <c r="ABX413" s="5"/>
      <c r="ABY413" s="5"/>
      <c r="ABZ413" s="5"/>
      <c r="ACA413" s="5"/>
      <c r="ACB413" s="5"/>
      <c r="ACC413" s="5"/>
      <c r="ACD413" s="5"/>
      <c r="ACE413" s="5"/>
      <c r="ACF413" s="5"/>
      <c r="ACG413" s="5"/>
      <c r="ACH413" s="5"/>
      <c r="ACI413" s="5"/>
      <c r="ACJ413" s="5"/>
      <c r="ACK413" s="5"/>
      <c r="ACL413" s="5"/>
      <c r="ACM413" s="5"/>
      <c r="ACN413" s="5"/>
      <c r="ACO413" s="5"/>
      <c r="ACP413" s="5"/>
      <c r="ACQ413" s="5"/>
      <c r="ACR413" s="5"/>
      <c r="ACS413" s="5"/>
      <c r="ACT413" s="5"/>
      <c r="ACU413" s="5"/>
      <c r="ACV413" s="5"/>
      <c r="ACW413" s="5"/>
      <c r="ACX413" s="5"/>
      <c r="ACY413" s="5"/>
      <c r="ACZ413" s="5"/>
      <c r="ADA413" s="5"/>
      <c r="ADB413" s="5"/>
      <c r="ADC413" s="5"/>
      <c r="ADD413" s="5"/>
      <c r="ADE413" s="5"/>
      <c r="ADF413" s="5"/>
      <c r="ADG413" s="5"/>
      <c r="ADH413" s="5"/>
      <c r="ADI413" s="5"/>
      <c r="ADJ413" s="5"/>
      <c r="ADK413" s="5"/>
      <c r="ADL413" s="5"/>
      <c r="ADM413" s="5"/>
      <c r="ADN413" s="5"/>
      <c r="ADO413" s="5"/>
      <c r="ADP413" s="5"/>
      <c r="ADQ413" s="5"/>
      <c r="ADR413" s="5"/>
      <c r="ADS413" s="5"/>
      <c r="ADT413" s="5"/>
      <c r="ADU413" s="5"/>
      <c r="ADV413" s="5"/>
      <c r="ADW413" s="5"/>
      <c r="ADX413" s="5"/>
      <c r="ADY413" s="5"/>
      <c r="ADZ413" s="5"/>
      <c r="AEA413" s="5"/>
      <c r="AEB413" s="5"/>
      <c r="AEC413" s="5"/>
      <c r="AED413" s="5"/>
      <c r="AEE413" s="5"/>
      <c r="AEF413" s="5"/>
      <c r="AEG413" s="5"/>
      <c r="AEH413" s="5"/>
      <c r="AEI413" s="5"/>
      <c r="AEJ413" s="5"/>
      <c r="AEK413" s="5"/>
      <c r="AEL413" s="5"/>
      <c r="AEM413" s="5"/>
      <c r="AEN413" s="5"/>
      <c r="AEO413" s="5"/>
      <c r="AEP413" s="5"/>
      <c r="AEQ413" s="5"/>
      <c r="AER413" s="5"/>
      <c r="AES413" s="5"/>
      <c r="AET413" s="5"/>
      <c r="AEU413" s="5"/>
      <c r="AEV413" s="5"/>
      <c r="AEW413" s="5"/>
      <c r="AEX413" s="5"/>
      <c r="AEY413" s="5"/>
      <c r="AEZ413" s="5"/>
      <c r="AFA413" s="5"/>
      <c r="AFB413" s="5"/>
      <c r="AFC413" s="5"/>
      <c r="AFD413" s="5"/>
      <c r="AFE413" s="5"/>
      <c r="AFF413" s="5"/>
      <c r="AFG413" s="5"/>
      <c r="AFH413" s="5"/>
      <c r="AFI413" s="5"/>
      <c r="AFJ413" s="5"/>
      <c r="AFK413" s="5"/>
      <c r="AFL413" s="5"/>
      <c r="AFM413" s="5"/>
      <c r="AFN413" s="5"/>
      <c r="AFO413" s="5"/>
      <c r="AFP413" s="5"/>
      <c r="AFQ413" s="5"/>
      <c r="AFR413" s="5"/>
      <c r="AFS413" s="5"/>
      <c r="AFT413" s="5"/>
      <c r="AFU413" s="5"/>
      <c r="AFV413" s="5"/>
      <c r="AFW413" s="5"/>
      <c r="AFX413" s="5"/>
      <c r="AFY413" s="5"/>
      <c r="AFZ413" s="5"/>
      <c r="AGA413" s="5"/>
      <c r="AGB413" s="5"/>
      <c r="AGC413" s="5"/>
      <c r="AGD413" s="5"/>
      <c r="AGE413" s="5"/>
      <c r="AGF413" s="5"/>
      <c r="AGG413" s="5"/>
      <c r="AGH413" s="5"/>
      <c r="AGI413" s="5"/>
      <c r="AGJ413" s="5"/>
      <c r="AGK413" s="5"/>
      <c r="AGL413" s="5"/>
      <c r="AGM413" s="5"/>
      <c r="AGN413" s="5"/>
      <c r="AGO413" s="5"/>
      <c r="AGP413" s="5"/>
      <c r="AGQ413" s="5"/>
      <c r="AGR413" s="5"/>
      <c r="AGS413" s="5"/>
      <c r="AGT413" s="5"/>
      <c r="AGU413" s="5"/>
      <c r="AGV413" s="5"/>
      <c r="AGW413" s="5"/>
      <c r="AGX413" s="5"/>
      <c r="AGY413" s="5"/>
      <c r="AGZ413" s="5"/>
      <c r="AHA413" s="5"/>
      <c r="AHB413" s="5"/>
      <c r="AHC413" s="5"/>
      <c r="AHD413" s="5"/>
      <c r="AHE413" s="5"/>
      <c r="AHF413" s="5"/>
      <c r="AHG413" s="5"/>
      <c r="AHH413" s="5"/>
      <c r="AHI413" s="5"/>
      <c r="AHJ413" s="5"/>
      <c r="AHK413" s="5"/>
      <c r="AHL413" s="5"/>
      <c r="AHM413" s="5"/>
      <c r="AHN413" s="5"/>
      <c r="AHO413" s="5"/>
      <c r="AHP413" s="5"/>
      <c r="AHQ413" s="5"/>
      <c r="AHR413" s="5"/>
      <c r="AHS413" s="5"/>
      <c r="AHT413" s="5"/>
      <c r="AHU413" s="5"/>
      <c r="AHV413" s="5"/>
      <c r="AHW413" s="5"/>
      <c r="AHX413" s="5"/>
      <c r="AHY413" s="5"/>
      <c r="AHZ413" s="5"/>
      <c r="AIA413" s="5"/>
      <c r="AIB413" s="5"/>
      <c r="AIC413" s="5"/>
      <c r="AID413" s="5"/>
      <c r="AIE413" s="5"/>
      <c r="AIF413" s="5"/>
      <c r="AIG413" s="5"/>
      <c r="AIH413" s="5"/>
      <c r="AII413" s="5"/>
      <c r="AIJ413" s="5"/>
      <c r="AIK413" s="5"/>
      <c r="AIL413" s="5"/>
      <c r="AIM413" s="5"/>
      <c r="AIN413" s="5"/>
      <c r="AIO413" s="5"/>
      <c r="AIP413" s="5"/>
      <c r="AIQ413" s="5"/>
      <c r="AIR413" s="5"/>
      <c r="AIS413" s="5"/>
      <c r="AIT413" s="5"/>
      <c r="AIU413" s="5"/>
      <c r="AIV413" s="5"/>
      <c r="AIW413" s="5"/>
      <c r="AIX413" s="5"/>
      <c r="AIY413" s="5"/>
      <c r="AIZ413" s="5"/>
      <c r="AJA413" s="5"/>
      <c r="AJB413" s="5"/>
      <c r="AJC413" s="5"/>
      <c r="AJD413" s="5"/>
      <c r="AJE413" s="5"/>
      <c r="AJF413" s="5"/>
      <c r="AJG413" s="5"/>
      <c r="AJH413" s="5"/>
      <c r="AJI413" s="5"/>
      <c r="AJJ413" s="5"/>
      <c r="AJK413" s="5"/>
      <c r="AJL413" s="5"/>
      <c r="AJM413" s="5"/>
      <c r="AJN413" s="5"/>
      <c r="AJO413" s="5"/>
      <c r="AJP413" s="5"/>
      <c r="AJQ413" s="5"/>
      <c r="AJR413" s="5"/>
      <c r="AJS413" s="5"/>
      <c r="AJT413" s="5"/>
      <c r="AJU413" s="5"/>
      <c r="AJV413" s="5"/>
      <c r="AJW413" s="5"/>
      <c r="AJX413" s="5"/>
      <c r="AJY413" s="5"/>
      <c r="AJZ413" s="5"/>
      <c r="AKA413" s="5"/>
      <c r="AKB413" s="5"/>
      <c r="AKC413" s="5"/>
      <c r="AKD413" s="5"/>
      <c r="AKE413" s="5"/>
      <c r="AKF413" s="5"/>
      <c r="AKG413" s="5"/>
      <c r="AKH413" s="5"/>
      <c r="AKI413" s="5"/>
      <c r="AKJ413" s="5"/>
      <c r="AKK413" s="5"/>
      <c r="AKL413" s="5"/>
      <c r="AKM413" s="5"/>
      <c r="AKN413" s="5"/>
      <c r="AKO413" s="5"/>
      <c r="AKP413" s="5"/>
      <c r="AKQ413" s="5"/>
      <c r="AKR413" s="5"/>
      <c r="AKS413" s="5"/>
      <c r="AKT413" s="5"/>
      <c r="AKU413" s="5"/>
      <c r="AKV413" s="5"/>
      <c r="AKW413" s="5"/>
      <c r="AKX413" s="5"/>
      <c r="AKY413" s="5"/>
      <c r="AKZ413" s="5"/>
      <c r="ALA413" s="5"/>
      <c r="ALB413" s="5"/>
      <c r="ALC413" s="5"/>
      <c r="ALD413" s="5"/>
      <c r="ALE413" s="5"/>
      <c r="ALF413" s="5"/>
      <c r="ALG413" s="5"/>
      <c r="ALH413" s="5"/>
      <c r="ALI413" s="5"/>
      <c r="ALJ413" s="5"/>
      <c r="ALK413" s="5"/>
      <c r="ALL413" s="5"/>
      <c r="ALM413" s="5"/>
      <c r="ALN413" s="5"/>
      <c r="ALO413" s="5"/>
      <c r="ALP413" s="5"/>
      <c r="ALQ413" s="5"/>
      <c r="ALR413" s="5"/>
      <c r="ALS413" s="5"/>
      <c r="ALT413" s="5"/>
      <c r="ALU413" s="5"/>
      <c r="ALV413" s="5"/>
      <c r="ALW413" s="5"/>
      <c r="ALX413" s="5"/>
      <c r="ALY413" s="5"/>
      <c r="ALZ413" s="5"/>
      <c r="AMA413" s="5"/>
      <c r="AMB413" s="5"/>
      <c r="AMC413" s="5"/>
      <c r="AMD413" s="5"/>
      <c r="AME413" s="5"/>
      <c r="AMF413" s="5"/>
      <c r="AMG413" s="5"/>
      <c r="AMH413" s="5"/>
      <c r="AMI413" s="5"/>
      <c r="AMJ413" s="5"/>
      <c r="AMK413" s="5"/>
      <c r="AML413" s="5"/>
      <c r="AMM413" s="5"/>
      <c r="AMN413" s="5"/>
      <c r="AMO413" s="5"/>
      <c r="AMP413" s="5"/>
      <c r="AMQ413" s="5"/>
      <c r="AMR413" s="5"/>
      <c r="AMS413" s="5"/>
      <c r="AMT413" s="5"/>
      <c r="AMU413" s="5"/>
      <c r="AMV413" s="5"/>
      <c r="AMW413" s="5"/>
      <c r="AMX413" s="5"/>
      <c r="AMY413" s="5"/>
      <c r="AMZ413" s="5"/>
      <c r="ANA413" s="5"/>
      <c r="ANB413" s="5"/>
      <c r="ANC413" s="5"/>
      <c r="AND413" s="5"/>
      <c r="ANE413" s="5"/>
      <c r="ANF413" s="5"/>
      <c r="ANG413" s="5"/>
      <c r="ANH413" s="5"/>
      <c r="ANI413" s="5"/>
      <c r="ANJ413" s="5"/>
      <c r="ANK413" s="5"/>
      <c r="ANL413" s="5"/>
      <c r="ANM413" s="5"/>
      <c r="ANN413" s="5"/>
      <c r="ANO413" s="5"/>
      <c r="ANP413" s="5"/>
      <c r="ANQ413" s="5"/>
      <c r="ANR413" s="5"/>
      <c r="ANS413" s="5"/>
      <c r="ANT413" s="5"/>
      <c r="ANU413" s="5"/>
      <c r="ANV413" s="5"/>
      <c r="ANW413" s="5"/>
      <c r="ANX413" s="5"/>
      <c r="ANY413" s="5"/>
      <c r="ANZ413" s="5"/>
      <c r="AOA413" s="5"/>
      <c r="AOB413" s="5"/>
      <c r="AOC413" s="5"/>
      <c r="AOD413" s="5"/>
      <c r="AOE413" s="5"/>
      <c r="AOF413" s="5"/>
      <c r="AOG413" s="5"/>
      <c r="AOH413" s="5"/>
      <c r="AOI413" s="5"/>
      <c r="AOJ413" s="5"/>
      <c r="AOK413" s="5"/>
      <c r="AOL413" s="5"/>
      <c r="AOM413" s="5"/>
      <c r="AON413" s="5"/>
      <c r="AOO413" s="5"/>
      <c r="AOP413" s="5"/>
      <c r="AOQ413" s="5"/>
      <c r="AOR413" s="5"/>
      <c r="AOS413" s="5"/>
      <c r="AOT413" s="5"/>
      <c r="AOU413" s="5"/>
      <c r="AOV413" s="5"/>
      <c r="AOW413" s="5"/>
      <c r="AOX413" s="5"/>
      <c r="AOY413" s="5"/>
      <c r="AOZ413" s="5"/>
      <c r="APA413" s="5"/>
      <c r="APB413" s="5"/>
      <c r="APC413" s="5"/>
      <c r="APD413" s="5"/>
      <c r="APE413" s="5"/>
      <c r="APF413" s="5"/>
      <c r="APG413" s="5"/>
      <c r="APH413" s="5"/>
      <c r="API413" s="5"/>
      <c r="APJ413" s="5"/>
      <c r="APK413" s="5"/>
      <c r="APL413" s="5"/>
      <c r="APM413" s="5"/>
      <c r="APN413" s="5"/>
      <c r="APO413" s="5"/>
      <c r="APP413" s="5"/>
      <c r="APQ413" s="5"/>
      <c r="APR413" s="5"/>
      <c r="APS413" s="5"/>
      <c r="APT413" s="5"/>
      <c r="APU413" s="5"/>
      <c r="APV413" s="5"/>
      <c r="APW413" s="5"/>
      <c r="APX413" s="5"/>
      <c r="APY413" s="5"/>
      <c r="APZ413" s="5"/>
      <c r="AQA413" s="5"/>
      <c r="AQB413" s="5"/>
      <c r="AQC413" s="5"/>
      <c r="AQD413" s="5"/>
      <c r="AQE413" s="5"/>
      <c r="AQF413" s="5"/>
      <c r="AQG413" s="5"/>
      <c r="AQH413" s="5"/>
      <c r="AQI413" s="5"/>
      <c r="AQJ413" s="5"/>
      <c r="AQK413" s="5"/>
      <c r="AQL413" s="5"/>
      <c r="AQM413" s="5"/>
      <c r="AQN413" s="5"/>
      <c r="AQO413" s="5"/>
      <c r="AQP413" s="5"/>
      <c r="AQQ413" s="5"/>
      <c r="AQR413" s="5"/>
      <c r="AQS413" s="5"/>
      <c r="AQT413" s="5"/>
      <c r="AQU413" s="5"/>
      <c r="AQV413" s="5"/>
      <c r="AQW413" s="5"/>
      <c r="AQX413" s="5"/>
      <c r="AQY413" s="5"/>
      <c r="AQZ413" s="5"/>
      <c r="ARA413" s="5"/>
      <c r="ARB413" s="5"/>
      <c r="ARC413" s="5"/>
      <c r="ARD413" s="5"/>
      <c r="ARE413" s="5"/>
      <c r="ARF413" s="5"/>
      <c r="ARG413" s="5"/>
      <c r="ARH413" s="5"/>
      <c r="ARI413" s="5"/>
      <c r="ARJ413" s="5"/>
      <c r="ARK413" s="5"/>
      <c r="ARL413" s="5"/>
      <c r="ARM413" s="5"/>
      <c r="ARN413" s="5"/>
      <c r="ARO413" s="5"/>
      <c r="ARP413" s="5"/>
      <c r="ARQ413" s="5"/>
      <c r="ARR413" s="5"/>
      <c r="ARS413" s="5"/>
      <c r="ART413" s="5"/>
      <c r="ARU413" s="5"/>
      <c r="ARV413" s="5"/>
      <c r="ARW413" s="5"/>
      <c r="ARX413" s="5"/>
      <c r="ARY413" s="5"/>
      <c r="ARZ413" s="5"/>
      <c r="ASA413" s="5"/>
      <c r="ASB413" s="5"/>
      <c r="ASC413" s="5"/>
      <c r="ASD413" s="5"/>
      <c r="ASE413" s="5"/>
      <c r="ASF413" s="5"/>
      <c r="ASG413" s="5"/>
      <c r="ASH413" s="5"/>
      <c r="ASI413" s="5"/>
      <c r="ASJ413" s="5"/>
      <c r="ASK413" s="5"/>
      <c r="ASL413" s="5"/>
      <c r="ASM413" s="5"/>
      <c r="ASN413" s="5"/>
      <c r="ASO413" s="5"/>
      <c r="ASP413" s="5"/>
      <c r="ASQ413" s="5"/>
      <c r="ASR413" s="5"/>
      <c r="ASS413" s="5"/>
      <c r="AST413" s="5"/>
      <c r="ASU413" s="5"/>
      <c r="ASV413" s="5"/>
      <c r="ASW413" s="5"/>
      <c r="ASX413" s="5"/>
      <c r="ASY413" s="5"/>
      <c r="ASZ413" s="5"/>
      <c r="ATA413" s="5"/>
      <c r="ATB413" s="5"/>
      <c r="ATC413" s="5"/>
      <c r="ATD413" s="5"/>
      <c r="ATE413" s="5"/>
      <c r="ATF413" s="5"/>
      <c r="ATG413" s="5"/>
      <c r="ATH413" s="5"/>
      <c r="ATI413" s="5"/>
      <c r="ATJ413" s="5"/>
      <c r="ATK413" s="5"/>
      <c r="ATL413" s="5"/>
      <c r="ATM413" s="5"/>
      <c r="ATN413" s="5"/>
      <c r="ATO413" s="5"/>
      <c r="ATP413" s="5"/>
      <c r="ATQ413" s="5"/>
      <c r="ATR413" s="5"/>
      <c r="ATS413" s="5"/>
      <c r="ATT413" s="5"/>
      <c r="ATU413" s="5"/>
      <c r="ATV413" s="5"/>
      <c r="ATW413" s="5"/>
      <c r="ATX413" s="5"/>
      <c r="ATY413" s="5"/>
      <c r="ATZ413" s="5"/>
      <c r="AUA413" s="5"/>
      <c r="AUB413" s="5"/>
      <c r="AUC413" s="5"/>
      <c r="AUD413" s="5"/>
      <c r="AUE413" s="5"/>
      <c r="AUF413" s="5"/>
      <c r="AUG413" s="5"/>
      <c r="AUH413" s="5"/>
      <c r="AUI413" s="5"/>
      <c r="AUJ413" s="5"/>
      <c r="AUK413" s="5"/>
      <c r="AUL413" s="5"/>
      <c r="AUM413" s="5"/>
      <c r="AUN413" s="5"/>
      <c r="AUO413" s="5"/>
      <c r="AUP413" s="5"/>
      <c r="AUQ413" s="5"/>
      <c r="AUR413" s="5"/>
      <c r="AUS413" s="5"/>
      <c r="AUT413" s="5"/>
      <c r="AUU413" s="5"/>
      <c r="AUV413" s="5"/>
      <c r="AUW413" s="5"/>
      <c r="AUX413" s="5"/>
      <c r="AUY413" s="5"/>
      <c r="AUZ413" s="5"/>
      <c r="AVA413" s="5"/>
      <c r="AVB413" s="5"/>
      <c r="AVC413" s="5"/>
      <c r="AVD413" s="5"/>
      <c r="AVE413" s="5"/>
      <c r="AVF413" s="5"/>
      <c r="AVG413" s="5"/>
      <c r="AVH413" s="5"/>
      <c r="AVI413" s="5"/>
      <c r="AVJ413" s="5"/>
      <c r="AVK413" s="5"/>
      <c r="AVL413" s="5"/>
      <c r="AVM413" s="5"/>
      <c r="AVN413" s="5"/>
      <c r="AVO413" s="5"/>
      <c r="AVP413" s="5"/>
      <c r="AVQ413" s="5"/>
      <c r="AVR413" s="5"/>
      <c r="AVS413" s="5"/>
      <c r="AVT413" s="5"/>
      <c r="AVU413" s="5"/>
      <c r="AVV413" s="5"/>
      <c r="AVW413" s="5"/>
      <c r="AVX413" s="5"/>
      <c r="AVY413" s="5"/>
      <c r="AVZ413" s="5"/>
      <c r="AWA413" s="5"/>
      <c r="AWB413" s="5"/>
      <c r="AWC413" s="5"/>
      <c r="AWD413" s="5"/>
      <c r="AWE413" s="5"/>
      <c r="AWF413" s="5"/>
      <c r="AWG413" s="5"/>
      <c r="AWH413" s="5"/>
      <c r="AWI413" s="5"/>
      <c r="AWJ413" s="5"/>
      <c r="AWK413" s="5"/>
      <c r="AWL413" s="5"/>
      <c r="AWM413" s="5"/>
      <c r="AWN413" s="5"/>
      <c r="AWO413" s="5"/>
      <c r="AWP413" s="5"/>
      <c r="AWQ413" s="5"/>
      <c r="AWR413" s="5"/>
      <c r="AWS413" s="5"/>
      <c r="AWT413" s="5"/>
      <c r="AWU413" s="5"/>
      <c r="AWV413" s="5"/>
      <c r="AWW413" s="5"/>
      <c r="AWX413" s="5"/>
      <c r="AWY413" s="5"/>
      <c r="AWZ413" s="5"/>
      <c r="AXA413" s="5"/>
      <c r="AXB413" s="5"/>
      <c r="AXC413" s="5"/>
      <c r="AXD413" s="5"/>
      <c r="AXE413" s="5"/>
      <c r="AXF413" s="5"/>
      <c r="AXG413" s="5"/>
      <c r="AXH413" s="5"/>
      <c r="AXI413" s="5"/>
      <c r="AXJ413" s="5"/>
      <c r="AXK413" s="5"/>
      <c r="AXL413" s="5"/>
      <c r="AXM413" s="5"/>
      <c r="AXN413" s="5"/>
      <c r="AXO413" s="5"/>
      <c r="AXP413" s="5"/>
      <c r="AXQ413" s="5"/>
      <c r="AXR413" s="5"/>
      <c r="AXS413" s="5"/>
      <c r="AXT413" s="5"/>
      <c r="AXU413" s="5"/>
      <c r="AXV413" s="5"/>
      <c r="AXW413" s="5"/>
      <c r="AXX413" s="5"/>
      <c r="AXY413" s="5"/>
      <c r="AXZ413" s="5"/>
      <c r="AYA413" s="5"/>
      <c r="AYB413" s="5"/>
      <c r="AYC413" s="5"/>
      <c r="AYD413" s="5"/>
      <c r="AYE413" s="5"/>
      <c r="AYF413" s="5"/>
      <c r="AYG413" s="5"/>
      <c r="AYH413" s="5"/>
      <c r="AYI413" s="5"/>
      <c r="AYJ413" s="5"/>
      <c r="AYK413" s="5"/>
      <c r="AYL413" s="5"/>
      <c r="AYM413" s="5"/>
      <c r="AYN413" s="5"/>
      <c r="AYO413" s="5"/>
      <c r="AYP413" s="5"/>
      <c r="AYQ413" s="5"/>
      <c r="AYR413" s="5"/>
      <c r="AYS413" s="5"/>
      <c r="AYT413" s="5"/>
      <c r="AYU413" s="5"/>
      <c r="AYV413" s="5"/>
      <c r="AYW413" s="5"/>
      <c r="AYX413" s="5"/>
      <c r="AYY413" s="5"/>
      <c r="AYZ413" s="5"/>
      <c r="AZA413" s="5"/>
      <c r="AZB413" s="5"/>
      <c r="AZC413" s="5"/>
      <c r="AZD413" s="5"/>
      <c r="AZE413" s="5"/>
      <c r="AZF413" s="5"/>
      <c r="AZG413" s="5"/>
      <c r="AZH413" s="5"/>
      <c r="AZI413" s="5"/>
      <c r="AZJ413" s="5"/>
      <c r="AZK413" s="5"/>
      <c r="AZL413" s="5"/>
      <c r="AZM413" s="5"/>
      <c r="AZN413" s="5"/>
      <c r="AZO413" s="5"/>
      <c r="AZP413" s="5"/>
      <c r="AZQ413" s="5"/>
      <c r="AZR413" s="5"/>
      <c r="AZS413" s="5"/>
      <c r="AZT413" s="5"/>
      <c r="AZU413" s="5"/>
      <c r="AZV413" s="5"/>
      <c r="AZW413" s="5"/>
      <c r="AZX413" s="5"/>
      <c r="AZY413" s="5"/>
      <c r="AZZ413" s="5"/>
      <c r="BAA413" s="5"/>
      <c r="BAB413" s="5"/>
      <c r="BAC413" s="5"/>
      <c r="BAD413" s="5"/>
      <c r="BAE413" s="5"/>
      <c r="BAF413" s="5"/>
      <c r="BAG413" s="5"/>
      <c r="BAH413" s="5"/>
      <c r="BAI413" s="5"/>
      <c r="BAJ413" s="5"/>
      <c r="BAK413" s="5"/>
      <c r="BAL413" s="5"/>
      <c r="BAM413" s="5"/>
      <c r="BAN413" s="5"/>
      <c r="BAO413" s="5"/>
      <c r="BAP413" s="5"/>
      <c r="BAQ413" s="5"/>
      <c r="BAR413" s="5"/>
      <c r="BAS413" s="5"/>
      <c r="BAT413" s="5"/>
      <c r="BAU413" s="5"/>
      <c r="BAV413" s="5"/>
      <c r="BAW413" s="5"/>
      <c r="BAX413" s="5"/>
      <c r="BAY413" s="5"/>
      <c r="BAZ413" s="5"/>
      <c r="BBA413" s="5"/>
      <c r="BBB413" s="5"/>
      <c r="BBC413" s="5"/>
      <c r="BBD413" s="5"/>
      <c r="BBE413" s="5"/>
      <c r="BBF413" s="5"/>
      <c r="BBG413" s="5"/>
      <c r="BBH413" s="5"/>
      <c r="BBI413" s="5"/>
      <c r="BBJ413" s="5"/>
      <c r="BBK413" s="5"/>
      <c r="BBL413" s="5"/>
      <c r="BBM413" s="5"/>
      <c r="BBN413" s="5"/>
      <c r="BBO413" s="5"/>
      <c r="BBP413" s="5"/>
      <c r="BBQ413" s="5"/>
      <c r="BBR413" s="5"/>
      <c r="BBS413" s="5"/>
      <c r="BBT413" s="5"/>
      <c r="BBU413" s="5"/>
      <c r="BBV413" s="5"/>
      <c r="BBW413" s="5"/>
      <c r="BBX413" s="5"/>
      <c r="BBY413" s="5"/>
      <c r="BBZ413" s="5"/>
      <c r="BCA413" s="5"/>
      <c r="BCB413" s="5"/>
      <c r="BCC413" s="5"/>
      <c r="BCD413" s="5"/>
      <c r="BCE413" s="5"/>
      <c r="BCF413" s="5"/>
      <c r="BCG413" s="5"/>
      <c r="BCH413" s="5"/>
      <c r="BCI413" s="5"/>
      <c r="BCJ413" s="5"/>
      <c r="BCK413" s="5"/>
      <c r="BCL413" s="5"/>
      <c r="BCM413" s="5"/>
      <c r="BCN413" s="5"/>
      <c r="BCO413" s="5"/>
      <c r="BCP413" s="5"/>
      <c r="BCQ413" s="5"/>
      <c r="BCR413" s="5"/>
      <c r="BCS413" s="5"/>
      <c r="BCT413" s="5"/>
      <c r="BCU413" s="5"/>
      <c r="BCV413" s="5"/>
      <c r="BCW413" s="5"/>
      <c r="BCX413" s="5"/>
      <c r="BCY413" s="5"/>
      <c r="BCZ413" s="5"/>
      <c r="BDA413" s="5"/>
      <c r="BDB413" s="5"/>
      <c r="BDC413" s="5"/>
      <c r="BDD413" s="5"/>
      <c r="BDE413" s="5"/>
      <c r="BDF413" s="5"/>
      <c r="BDG413" s="5"/>
      <c r="BDH413" s="5"/>
      <c r="BDI413" s="5"/>
      <c r="BDJ413" s="5"/>
      <c r="BDK413" s="5"/>
      <c r="BDL413" s="5"/>
      <c r="BDM413" s="5"/>
      <c r="BDN413" s="5"/>
      <c r="BDO413" s="5"/>
      <c r="BDP413" s="5"/>
      <c r="BDQ413" s="5"/>
      <c r="BDR413" s="5"/>
      <c r="BDS413" s="5"/>
      <c r="BDT413" s="5"/>
      <c r="BDU413" s="5"/>
      <c r="BDV413" s="5"/>
      <c r="BDW413" s="5"/>
      <c r="BDX413" s="5"/>
      <c r="BDY413" s="5"/>
      <c r="BDZ413" s="5"/>
      <c r="BEA413" s="5"/>
      <c r="BEB413" s="5"/>
      <c r="BEC413" s="5"/>
      <c r="BED413" s="5"/>
      <c r="BEE413" s="5"/>
      <c r="BEF413" s="5"/>
      <c r="BEG413" s="5"/>
      <c r="BEH413" s="5"/>
      <c r="BEI413" s="5"/>
      <c r="BEJ413" s="5"/>
      <c r="BEK413" s="5"/>
      <c r="BEL413" s="5"/>
      <c r="BEM413" s="5"/>
      <c r="BEN413" s="5"/>
      <c r="BEO413" s="5"/>
      <c r="BEP413" s="5"/>
      <c r="BEQ413" s="5"/>
      <c r="BER413" s="5"/>
      <c r="BES413" s="5"/>
      <c r="BET413" s="5"/>
      <c r="BEU413" s="5"/>
      <c r="BEV413" s="5"/>
      <c r="BEW413" s="5"/>
      <c r="BEX413" s="5"/>
      <c r="BEY413" s="5"/>
      <c r="BEZ413" s="5"/>
      <c r="BFA413" s="5"/>
      <c r="BFB413" s="5"/>
      <c r="BFC413" s="5"/>
      <c r="BFD413" s="5"/>
      <c r="BFE413" s="5"/>
      <c r="BFF413" s="5"/>
      <c r="BFG413" s="5"/>
      <c r="BFH413" s="5"/>
      <c r="BFI413" s="5"/>
      <c r="BFJ413" s="5"/>
      <c r="BFK413" s="5"/>
      <c r="BFL413" s="5"/>
      <c r="BFM413" s="5"/>
      <c r="BFN413" s="5"/>
      <c r="BFO413" s="5"/>
      <c r="BFP413" s="5"/>
      <c r="BFQ413" s="5"/>
      <c r="BFR413" s="5"/>
      <c r="BFS413" s="5"/>
      <c r="BFT413" s="5"/>
      <c r="BFU413" s="5"/>
      <c r="BFV413" s="5"/>
      <c r="BFW413" s="5"/>
      <c r="BFX413" s="5"/>
      <c r="BFY413" s="5"/>
      <c r="BFZ413" s="5"/>
      <c r="BGA413" s="5"/>
      <c r="BGB413" s="5"/>
      <c r="BGC413" s="5"/>
      <c r="BGD413" s="5"/>
      <c r="BGE413" s="5"/>
      <c r="BGF413" s="5"/>
      <c r="BGG413" s="5"/>
      <c r="BGH413" s="5"/>
      <c r="BGI413" s="5"/>
      <c r="BGJ413" s="5"/>
      <c r="BGK413" s="5"/>
      <c r="BGL413" s="5"/>
      <c r="BGM413" s="5"/>
      <c r="BGN413" s="5"/>
      <c r="BGO413" s="5"/>
      <c r="BGP413" s="5"/>
      <c r="BGQ413" s="5"/>
      <c r="BGR413" s="5"/>
      <c r="BGS413" s="5"/>
      <c r="BGT413" s="5"/>
      <c r="BGU413" s="5"/>
      <c r="BGV413" s="5"/>
      <c r="BGW413" s="5"/>
      <c r="BGX413" s="5"/>
      <c r="BGY413" s="5"/>
      <c r="BGZ413" s="5"/>
      <c r="BHA413" s="5"/>
      <c r="BHB413" s="5"/>
      <c r="BHC413" s="5"/>
      <c r="BHD413" s="5"/>
      <c r="BHE413" s="5"/>
      <c r="BHF413" s="5"/>
      <c r="BHG413" s="5"/>
      <c r="BHH413" s="5"/>
      <c r="BHI413" s="5"/>
      <c r="BHJ413" s="5"/>
      <c r="BHK413" s="5"/>
      <c r="BHL413" s="5"/>
      <c r="BHM413" s="5"/>
      <c r="BHN413" s="5"/>
      <c r="BHO413" s="5"/>
      <c r="BHP413" s="5"/>
      <c r="BHQ413" s="5"/>
      <c r="BHR413" s="5"/>
      <c r="BHS413" s="5"/>
      <c r="BHT413" s="5"/>
      <c r="BHU413" s="5"/>
      <c r="BHV413" s="5"/>
      <c r="BHW413" s="5"/>
      <c r="BHX413" s="5"/>
      <c r="BHY413" s="5"/>
      <c r="BHZ413" s="5"/>
      <c r="BIA413" s="5"/>
      <c r="BIB413" s="5"/>
      <c r="BIC413" s="5"/>
      <c r="BID413" s="5"/>
      <c r="BIE413" s="5"/>
      <c r="BIF413" s="5"/>
      <c r="BIG413" s="5"/>
      <c r="BIH413" s="5"/>
      <c r="BII413" s="5"/>
      <c r="BIJ413" s="5"/>
      <c r="BIK413" s="5"/>
      <c r="BIL413" s="5"/>
      <c r="BIM413" s="5"/>
      <c r="BIN413" s="5"/>
      <c r="BIO413" s="5"/>
      <c r="BIP413" s="5"/>
      <c r="BIQ413" s="5"/>
      <c r="BIR413" s="5"/>
      <c r="BIS413" s="5"/>
      <c r="BIT413" s="5"/>
      <c r="BIU413" s="5"/>
      <c r="BIV413" s="5"/>
      <c r="BIW413" s="5"/>
      <c r="BIX413" s="5"/>
      <c r="BIY413" s="5"/>
      <c r="BIZ413" s="5"/>
      <c r="BJA413" s="5"/>
      <c r="BJB413" s="5"/>
      <c r="BJC413" s="5"/>
      <c r="BJD413" s="5"/>
      <c r="BJE413" s="5"/>
      <c r="BJF413" s="5"/>
      <c r="BJG413" s="5"/>
      <c r="BJH413" s="5"/>
      <c r="BJI413" s="5"/>
      <c r="BJJ413" s="5"/>
      <c r="BJK413" s="5"/>
      <c r="BJL413" s="5"/>
      <c r="BJM413" s="5"/>
      <c r="BJN413" s="5"/>
      <c r="BJO413" s="5"/>
      <c r="BJP413" s="5"/>
      <c r="BJQ413" s="5"/>
      <c r="BJR413" s="5"/>
      <c r="BJS413" s="5"/>
      <c r="BJT413" s="5"/>
      <c r="BJU413" s="5"/>
      <c r="BJV413" s="5"/>
      <c r="BJW413" s="5"/>
      <c r="BJX413" s="5"/>
      <c r="BJY413" s="5"/>
      <c r="BJZ413" s="5"/>
      <c r="BKA413" s="5"/>
      <c r="BKB413" s="5"/>
      <c r="BKC413" s="5"/>
      <c r="BKD413" s="5"/>
      <c r="BKE413" s="5"/>
      <c r="BKF413" s="5"/>
      <c r="BKG413" s="5"/>
      <c r="BKH413" s="5"/>
      <c r="BKI413" s="5"/>
      <c r="BKJ413" s="5"/>
      <c r="BKK413" s="5"/>
      <c r="BKL413" s="5"/>
      <c r="BKM413" s="5"/>
      <c r="BKN413" s="5"/>
      <c r="BKO413" s="5"/>
      <c r="BKP413" s="5"/>
      <c r="BKQ413" s="5"/>
      <c r="BKR413" s="5"/>
      <c r="BKS413" s="5"/>
      <c r="BKT413" s="5"/>
      <c r="BKU413" s="5"/>
      <c r="BKV413" s="5"/>
      <c r="BKW413" s="5"/>
      <c r="BKX413" s="5"/>
      <c r="BKY413" s="5"/>
      <c r="BKZ413" s="5"/>
      <c r="BLA413" s="5"/>
      <c r="BLB413" s="5"/>
      <c r="BLC413" s="5"/>
      <c r="BLD413" s="5"/>
      <c r="BLE413" s="5"/>
      <c r="BLF413" s="5"/>
      <c r="BLG413" s="5"/>
      <c r="BLH413" s="5"/>
      <c r="BLI413" s="5"/>
      <c r="BLJ413" s="5"/>
      <c r="BLK413" s="5"/>
      <c r="BLL413" s="5"/>
      <c r="BLM413" s="5"/>
      <c r="BLN413" s="5"/>
      <c r="BLO413" s="5"/>
      <c r="BLP413" s="5"/>
      <c r="BLQ413" s="5"/>
      <c r="BLR413" s="5"/>
      <c r="BLS413" s="5"/>
      <c r="BLT413" s="5"/>
      <c r="BLU413" s="5"/>
      <c r="BLV413" s="5"/>
      <c r="BLW413" s="5"/>
      <c r="BLX413" s="5"/>
      <c r="BLY413" s="5"/>
      <c r="BLZ413" s="5"/>
      <c r="BMA413" s="5"/>
      <c r="BMB413" s="5"/>
      <c r="BMC413" s="5"/>
      <c r="BMD413" s="5"/>
      <c r="BME413" s="5"/>
      <c r="BMF413" s="5"/>
      <c r="BMG413" s="5"/>
      <c r="BMH413" s="5"/>
      <c r="BMI413" s="5"/>
      <c r="BMJ413" s="5"/>
      <c r="BMK413" s="5"/>
      <c r="BML413" s="5"/>
      <c r="BMM413" s="5"/>
      <c r="BMN413" s="5"/>
      <c r="BMO413" s="5"/>
      <c r="BMP413" s="5"/>
      <c r="BMQ413" s="5"/>
      <c r="BMR413" s="5"/>
      <c r="BMS413" s="5"/>
      <c r="BMT413" s="5"/>
      <c r="BMU413" s="5"/>
      <c r="BMV413" s="5"/>
      <c r="BMW413" s="5"/>
      <c r="BMX413" s="5"/>
      <c r="BMY413" s="5"/>
      <c r="BMZ413" s="5"/>
      <c r="BNA413" s="5"/>
      <c r="BNB413" s="5"/>
      <c r="BNC413" s="5"/>
      <c r="BND413" s="5"/>
      <c r="BNE413" s="5"/>
      <c r="BNF413" s="5"/>
      <c r="BNG413" s="5"/>
      <c r="BNH413" s="5"/>
      <c r="BNI413" s="5"/>
      <c r="BNJ413" s="5"/>
      <c r="BNK413" s="5"/>
      <c r="BNL413" s="5"/>
      <c r="BNM413" s="5"/>
      <c r="BNN413" s="5"/>
      <c r="BNO413" s="5"/>
      <c r="BNP413" s="5"/>
      <c r="BNQ413" s="5"/>
      <c r="BNR413" s="5"/>
      <c r="BNS413" s="5"/>
      <c r="BNT413" s="5"/>
      <c r="BNU413" s="5"/>
      <c r="BNV413" s="5"/>
      <c r="BNW413" s="5"/>
      <c r="BNX413" s="5"/>
      <c r="BNY413" s="5"/>
      <c r="BNZ413" s="5"/>
      <c r="BOA413" s="5"/>
      <c r="BOB413" s="5"/>
      <c r="BOC413" s="5"/>
      <c r="BOD413" s="5"/>
      <c r="BOE413" s="5"/>
      <c r="BOF413" s="5"/>
      <c r="BOG413" s="5"/>
      <c r="BOH413" s="5"/>
      <c r="BOI413" s="5"/>
      <c r="BOJ413" s="5"/>
      <c r="BOK413" s="5"/>
      <c r="BOL413" s="5"/>
      <c r="BOM413" s="5"/>
      <c r="BON413" s="5"/>
      <c r="BOO413" s="5"/>
      <c r="BOP413" s="5"/>
      <c r="BOQ413" s="5"/>
      <c r="BOR413" s="5"/>
      <c r="BOS413" s="5"/>
      <c r="BOT413" s="5"/>
      <c r="BOU413" s="5"/>
      <c r="BOV413" s="5"/>
      <c r="BOW413" s="5"/>
      <c r="BOX413" s="5"/>
      <c r="BOY413" s="5"/>
      <c r="BOZ413" s="5"/>
      <c r="BPA413" s="5"/>
      <c r="BPB413" s="5"/>
      <c r="BPC413" s="5"/>
      <c r="BPD413" s="5"/>
      <c r="BPE413" s="5"/>
      <c r="BPF413" s="5"/>
      <c r="BPG413" s="5"/>
      <c r="BPH413" s="5"/>
      <c r="BPI413" s="5"/>
      <c r="BPJ413" s="5"/>
      <c r="BPK413" s="5"/>
      <c r="BPL413" s="5"/>
      <c r="BPM413" s="5"/>
      <c r="BPN413" s="5"/>
      <c r="BPO413" s="5"/>
      <c r="BPP413" s="5"/>
      <c r="BPQ413" s="5"/>
      <c r="BPR413" s="5"/>
      <c r="BPS413" s="5"/>
      <c r="BPT413" s="5"/>
      <c r="BPU413" s="5"/>
      <c r="BPV413" s="5"/>
      <c r="BPW413" s="5"/>
      <c r="BPX413" s="5"/>
      <c r="BPY413" s="5"/>
      <c r="BPZ413" s="5"/>
      <c r="BQA413" s="5"/>
      <c r="BQB413" s="5"/>
      <c r="BQC413" s="5"/>
      <c r="BQD413" s="5"/>
      <c r="BQE413" s="5"/>
      <c r="BQF413" s="5"/>
      <c r="BQG413" s="5"/>
      <c r="BQH413" s="5"/>
      <c r="BQI413" s="5"/>
      <c r="BQJ413" s="5"/>
      <c r="BQK413" s="5"/>
      <c r="BQL413" s="5"/>
      <c r="BQM413" s="5"/>
      <c r="BQN413" s="5"/>
      <c r="BQO413" s="5"/>
      <c r="BQP413" s="5"/>
      <c r="BQQ413" s="5"/>
      <c r="BQR413" s="5"/>
      <c r="BQS413" s="5"/>
      <c r="BQT413" s="5"/>
      <c r="BQU413" s="5"/>
      <c r="BQV413" s="5"/>
      <c r="BQW413" s="5"/>
      <c r="BQX413" s="5"/>
      <c r="BQY413" s="5"/>
      <c r="BQZ413" s="5"/>
      <c r="BRA413" s="5"/>
      <c r="BRB413" s="5"/>
      <c r="BRC413" s="5"/>
      <c r="BRD413" s="5"/>
      <c r="BRE413" s="5"/>
      <c r="BRF413" s="5"/>
      <c r="BRG413" s="5"/>
      <c r="BRH413" s="5"/>
      <c r="BRI413" s="5"/>
      <c r="BRJ413" s="5"/>
      <c r="BRK413" s="5"/>
      <c r="BRL413" s="5"/>
      <c r="BRM413" s="5"/>
      <c r="BRN413" s="5"/>
      <c r="BRO413" s="5"/>
      <c r="BRP413" s="5"/>
      <c r="BRQ413" s="5"/>
      <c r="BRR413" s="5"/>
      <c r="BRS413" s="5"/>
      <c r="BRT413" s="5"/>
      <c r="BRU413" s="5"/>
      <c r="BRV413" s="5"/>
      <c r="BRW413" s="5"/>
      <c r="BRX413" s="5"/>
      <c r="BRY413" s="5"/>
      <c r="BRZ413" s="5"/>
      <c r="BSA413" s="5"/>
      <c r="BSB413" s="5"/>
      <c r="BSC413" s="5"/>
      <c r="BSD413" s="5"/>
      <c r="BSE413" s="5"/>
      <c r="BSF413" s="5"/>
      <c r="BSG413" s="5"/>
      <c r="BSH413" s="5"/>
      <c r="BSI413" s="5"/>
      <c r="BSJ413" s="5"/>
      <c r="BSK413" s="5"/>
      <c r="BSL413" s="5"/>
      <c r="BSM413" s="5"/>
      <c r="BSN413" s="5"/>
      <c r="BSO413" s="5"/>
      <c r="BSP413" s="5"/>
      <c r="BSQ413" s="5"/>
      <c r="BSR413" s="5"/>
      <c r="BSS413" s="5"/>
      <c r="BST413" s="5"/>
      <c r="BSU413" s="5"/>
      <c r="BSV413" s="5"/>
      <c r="BSW413" s="5"/>
      <c r="BSX413" s="5"/>
      <c r="BSY413" s="5"/>
      <c r="BSZ413" s="5"/>
      <c r="BTA413" s="5"/>
      <c r="BTB413" s="5"/>
      <c r="BTC413" s="5"/>
      <c r="BTD413" s="5"/>
      <c r="BTE413" s="5"/>
      <c r="BTF413" s="5"/>
      <c r="BTG413" s="5"/>
      <c r="BTH413" s="5"/>
      <c r="BTI413" s="5"/>
      <c r="BTJ413" s="5"/>
      <c r="BTK413" s="5"/>
      <c r="BTL413" s="5"/>
      <c r="BTM413" s="5"/>
      <c r="BTN413" s="5"/>
      <c r="BTO413" s="5"/>
      <c r="BTP413" s="5"/>
      <c r="BTQ413" s="5"/>
      <c r="BTR413" s="5"/>
      <c r="BTS413" s="5"/>
      <c r="BTT413" s="5"/>
      <c r="BTU413" s="5"/>
      <c r="BTV413" s="5"/>
      <c r="BTW413" s="5"/>
      <c r="BTX413" s="5"/>
      <c r="BTY413" s="5"/>
      <c r="BTZ413" s="5"/>
      <c r="BUA413" s="5"/>
      <c r="BUB413" s="5"/>
      <c r="BUC413" s="5"/>
      <c r="BUD413" s="5"/>
      <c r="BUE413" s="5"/>
      <c r="BUF413" s="5"/>
      <c r="BUG413" s="5"/>
      <c r="BUH413" s="5"/>
      <c r="BUI413" s="5"/>
      <c r="BUJ413" s="5"/>
      <c r="BUK413" s="5"/>
      <c r="BUL413" s="5"/>
      <c r="BUM413" s="5"/>
      <c r="BUN413" s="5"/>
      <c r="BUO413" s="5"/>
      <c r="BUP413" s="5"/>
      <c r="BUQ413" s="5"/>
      <c r="BUR413" s="5"/>
      <c r="BUS413" s="5"/>
      <c r="BUT413" s="5"/>
      <c r="BUU413" s="5"/>
      <c r="BUV413" s="5"/>
      <c r="BUW413" s="5"/>
      <c r="BUX413" s="5"/>
      <c r="BUY413" s="5"/>
      <c r="BUZ413" s="5"/>
      <c r="BVA413" s="5"/>
      <c r="BVB413" s="5"/>
      <c r="BVC413" s="5"/>
      <c r="BVD413" s="5"/>
      <c r="BVE413" s="5"/>
      <c r="BVF413" s="5"/>
      <c r="BVG413" s="5"/>
      <c r="BVH413" s="5"/>
      <c r="BVI413" s="5"/>
      <c r="BVJ413" s="5"/>
      <c r="BVK413" s="5"/>
      <c r="BVL413" s="5"/>
      <c r="BVM413" s="5"/>
      <c r="BVN413" s="5"/>
      <c r="BVO413" s="5"/>
      <c r="BVP413" s="5"/>
      <c r="BVQ413" s="5"/>
      <c r="BVR413" s="5"/>
      <c r="BVS413" s="5"/>
      <c r="BVT413" s="5"/>
      <c r="BVU413" s="5"/>
      <c r="BVV413" s="5"/>
      <c r="BVW413" s="5"/>
      <c r="BVX413" s="5"/>
      <c r="BVY413" s="5"/>
      <c r="BVZ413" s="5"/>
      <c r="BWA413" s="5"/>
      <c r="BWB413" s="5"/>
      <c r="BWC413" s="5"/>
      <c r="BWD413" s="5"/>
      <c r="BWE413" s="5"/>
      <c r="BWF413" s="5"/>
      <c r="BWG413" s="5"/>
      <c r="BWH413" s="5"/>
      <c r="BWI413" s="5"/>
      <c r="BWJ413" s="5"/>
      <c r="BWK413" s="5"/>
      <c r="BWL413" s="5"/>
      <c r="BWM413" s="5"/>
      <c r="BWN413" s="5"/>
      <c r="BWO413" s="5"/>
      <c r="BWP413" s="5"/>
      <c r="BWQ413" s="5"/>
      <c r="BWR413" s="5"/>
      <c r="BWS413" s="5"/>
      <c r="BWT413" s="5"/>
      <c r="BWU413" s="5"/>
      <c r="BWV413" s="5"/>
      <c r="BWW413" s="5"/>
      <c r="BWX413" s="5"/>
      <c r="BWY413" s="5"/>
      <c r="BWZ413" s="5"/>
      <c r="BXA413" s="5"/>
      <c r="BXB413" s="5"/>
      <c r="BXC413" s="5"/>
      <c r="BXD413" s="5"/>
      <c r="BXE413" s="5"/>
      <c r="BXF413" s="5"/>
      <c r="BXG413" s="5"/>
      <c r="BXH413" s="5"/>
      <c r="BXI413" s="5"/>
      <c r="BXJ413" s="5"/>
      <c r="BXK413" s="5"/>
      <c r="BXL413" s="5"/>
      <c r="BXM413" s="5"/>
      <c r="BXN413" s="5"/>
      <c r="BXO413" s="5"/>
      <c r="BXP413" s="5"/>
      <c r="BXQ413" s="5"/>
      <c r="BXR413" s="5"/>
      <c r="BXS413" s="5"/>
      <c r="BXT413" s="5"/>
      <c r="BXU413" s="5"/>
      <c r="BXV413" s="5"/>
      <c r="BXW413" s="5"/>
      <c r="BXX413" s="5"/>
      <c r="BXY413" s="5"/>
      <c r="BXZ413" s="5"/>
      <c r="BYA413" s="5"/>
      <c r="BYB413" s="5"/>
      <c r="BYC413" s="5"/>
      <c r="BYD413" s="5"/>
      <c r="BYE413" s="5"/>
      <c r="BYF413" s="5"/>
      <c r="BYG413" s="5"/>
      <c r="BYH413" s="5"/>
      <c r="BYI413" s="5"/>
      <c r="BYJ413" s="5"/>
      <c r="BYK413" s="5"/>
      <c r="BYL413" s="5"/>
      <c r="BYM413" s="5"/>
      <c r="BYN413" s="5"/>
      <c r="BYO413" s="5"/>
      <c r="BYP413" s="5"/>
      <c r="BYQ413" s="5"/>
      <c r="BYR413" s="5"/>
      <c r="BYS413" s="5"/>
      <c r="BYT413" s="5"/>
      <c r="BYU413" s="5"/>
      <c r="BYV413" s="5"/>
      <c r="BYW413" s="5"/>
      <c r="BYX413" s="5"/>
      <c r="BYY413" s="5"/>
      <c r="BYZ413" s="5"/>
      <c r="BZA413" s="5"/>
      <c r="BZB413" s="5"/>
      <c r="BZC413" s="5"/>
      <c r="BZD413" s="5"/>
      <c r="BZE413" s="5"/>
      <c r="BZF413" s="5"/>
      <c r="BZG413" s="5"/>
      <c r="BZH413" s="5"/>
      <c r="BZI413" s="5"/>
      <c r="BZJ413" s="5"/>
      <c r="BZK413" s="5"/>
      <c r="BZL413" s="5"/>
      <c r="BZM413" s="5"/>
      <c r="BZN413" s="5"/>
      <c r="BZO413" s="5"/>
      <c r="BZP413" s="5"/>
      <c r="BZQ413" s="5"/>
      <c r="BZR413" s="5"/>
      <c r="BZS413" s="5"/>
      <c r="BZT413" s="5"/>
      <c r="BZU413" s="5"/>
      <c r="BZV413" s="5"/>
      <c r="BZW413" s="5"/>
      <c r="BZX413" s="5"/>
      <c r="BZY413" s="5"/>
      <c r="BZZ413" s="5"/>
      <c r="CAA413" s="5"/>
      <c r="CAB413" s="5"/>
      <c r="CAC413" s="5"/>
      <c r="CAD413" s="5"/>
      <c r="CAE413" s="5"/>
      <c r="CAF413" s="5"/>
      <c r="CAG413" s="5"/>
      <c r="CAH413" s="5"/>
      <c r="CAI413" s="5"/>
      <c r="CAJ413" s="5"/>
      <c r="CAK413" s="5"/>
      <c r="CAL413" s="5"/>
      <c r="CAM413" s="5"/>
      <c r="CAN413" s="5"/>
      <c r="CAO413" s="5"/>
      <c r="CAP413" s="5"/>
      <c r="CAQ413" s="5"/>
      <c r="CAR413" s="5"/>
      <c r="CAS413" s="5"/>
      <c r="CAT413" s="5"/>
      <c r="CAU413" s="5"/>
      <c r="CAV413" s="5"/>
      <c r="CAW413" s="5"/>
      <c r="CAX413" s="5"/>
      <c r="CAY413" s="5"/>
      <c r="CAZ413" s="5"/>
      <c r="CBA413" s="5"/>
      <c r="CBB413" s="5"/>
      <c r="CBC413" s="5"/>
      <c r="CBD413" s="5"/>
      <c r="CBE413" s="5"/>
      <c r="CBF413" s="5"/>
      <c r="CBG413" s="5"/>
      <c r="CBH413" s="5"/>
      <c r="CBI413" s="5"/>
      <c r="CBJ413" s="5"/>
      <c r="CBK413" s="5"/>
      <c r="CBL413" s="5"/>
      <c r="CBM413" s="5"/>
      <c r="CBN413" s="5"/>
      <c r="CBO413" s="5"/>
      <c r="CBP413" s="5"/>
      <c r="CBQ413" s="5"/>
      <c r="CBR413" s="5"/>
      <c r="CBS413" s="5"/>
      <c r="CBT413" s="5"/>
      <c r="CBU413" s="5"/>
      <c r="CBV413" s="5"/>
      <c r="CBW413" s="5"/>
      <c r="CBX413" s="5"/>
      <c r="CBY413" s="5"/>
      <c r="CBZ413" s="5"/>
      <c r="CCA413" s="5"/>
      <c r="CCB413" s="5"/>
      <c r="CCC413" s="5"/>
      <c r="CCD413" s="5"/>
      <c r="CCE413" s="5"/>
      <c r="CCF413" s="5"/>
      <c r="CCG413" s="5"/>
      <c r="CCH413" s="5"/>
      <c r="CCI413" s="5"/>
      <c r="CCJ413" s="5"/>
      <c r="CCK413" s="5"/>
      <c r="CCL413" s="5"/>
      <c r="CCM413" s="5"/>
      <c r="CCN413" s="5"/>
      <c r="CCO413" s="5"/>
      <c r="CCP413" s="5"/>
      <c r="CCQ413" s="5"/>
      <c r="CCR413" s="5"/>
      <c r="CCS413" s="5"/>
      <c r="CCT413" s="5"/>
      <c r="CCU413" s="5"/>
      <c r="CCV413" s="5"/>
      <c r="CCW413" s="5"/>
      <c r="CCX413" s="5"/>
      <c r="CCY413" s="5"/>
      <c r="CCZ413" s="5"/>
      <c r="CDA413" s="5"/>
      <c r="CDB413" s="5"/>
      <c r="CDC413" s="5"/>
      <c r="CDD413" s="5"/>
      <c r="CDE413" s="5"/>
      <c r="CDF413" s="5"/>
      <c r="CDG413" s="5"/>
      <c r="CDH413" s="5"/>
      <c r="CDI413" s="5"/>
      <c r="CDJ413" s="5"/>
      <c r="CDK413" s="5"/>
      <c r="CDL413" s="5"/>
      <c r="CDM413" s="5"/>
      <c r="CDN413" s="5"/>
      <c r="CDO413" s="5"/>
      <c r="CDP413" s="5"/>
      <c r="CDQ413" s="5"/>
      <c r="CDR413" s="5"/>
      <c r="CDS413" s="5"/>
      <c r="CDT413" s="5"/>
      <c r="CDU413" s="5"/>
      <c r="CDV413" s="5"/>
      <c r="CDW413" s="5"/>
      <c r="CDX413" s="5"/>
      <c r="CDY413" s="5"/>
      <c r="CDZ413" s="5"/>
      <c r="CEA413" s="5"/>
      <c r="CEB413" s="5"/>
      <c r="CEC413" s="5"/>
      <c r="CED413" s="5"/>
      <c r="CEE413" s="5"/>
      <c r="CEF413" s="5"/>
      <c r="CEG413" s="5"/>
      <c r="CEH413" s="5"/>
      <c r="CEI413" s="5"/>
      <c r="CEJ413" s="5"/>
      <c r="CEK413" s="5"/>
      <c r="CEL413" s="5"/>
      <c r="CEM413" s="5"/>
      <c r="CEN413" s="5"/>
      <c r="CEO413" s="5"/>
      <c r="CEP413" s="5"/>
      <c r="CEQ413" s="5"/>
      <c r="CER413" s="5"/>
      <c r="CES413" s="5"/>
      <c r="CET413" s="5"/>
      <c r="CEU413" s="5"/>
      <c r="CEV413" s="5"/>
      <c r="CEW413" s="5"/>
      <c r="CEX413" s="5"/>
      <c r="CEY413" s="5"/>
      <c r="CEZ413" s="5"/>
      <c r="CFA413" s="5"/>
      <c r="CFB413" s="5"/>
      <c r="CFC413" s="5"/>
      <c r="CFD413" s="5"/>
      <c r="CFE413" s="5"/>
      <c r="CFF413" s="5"/>
      <c r="CFG413" s="5"/>
      <c r="CFH413" s="5"/>
      <c r="CFI413" s="5"/>
      <c r="CFJ413" s="5"/>
      <c r="CFK413" s="5"/>
      <c r="CFL413" s="5"/>
      <c r="CFM413" s="5"/>
      <c r="CFN413" s="5"/>
      <c r="CFO413" s="5"/>
      <c r="CFP413" s="5"/>
      <c r="CFQ413" s="5"/>
      <c r="CFR413" s="5"/>
      <c r="CFS413" s="5"/>
      <c r="CFT413" s="5"/>
      <c r="CFU413" s="5"/>
      <c r="CFV413" s="5"/>
      <c r="CFW413" s="5"/>
      <c r="CFX413" s="5"/>
      <c r="CFY413" s="5"/>
      <c r="CFZ413" s="5"/>
      <c r="CGA413" s="5"/>
      <c r="CGB413" s="5"/>
      <c r="CGC413" s="5"/>
      <c r="CGD413" s="5"/>
      <c r="CGE413" s="5"/>
      <c r="CGF413" s="5"/>
      <c r="CGG413" s="5"/>
      <c r="CGH413" s="5"/>
      <c r="CGI413" s="5"/>
      <c r="CGJ413" s="5"/>
      <c r="CGK413" s="5"/>
      <c r="CGL413" s="5"/>
      <c r="CGM413" s="5"/>
      <c r="CGN413" s="5"/>
      <c r="CGO413" s="5"/>
      <c r="CGP413" s="5"/>
      <c r="CGQ413" s="5"/>
      <c r="CGR413" s="5"/>
      <c r="CGS413" s="5"/>
      <c r="CGT413" s="5"/>
      <c r="CGU413" s="5"/>
      <c r="CGV413" s="5"/>
      <c r="CGW413" s="5"/>
      <c r="CGX413" s="5"/>
      <c r="CGY413" s="5"/>
      <c r="CGZ413" s="5"/>
      <c r="CHA413" s="5"/>
      <c r="CHB413" s="5"/>
      <c r="CHC413" s="5"/>
      <c r="CHD413" s="5"/>
      <c r="CHE413" s="5"/>
      <c r="CHF413" s="5"/>
      <c r="CHG413" s="5"/>
      <c r="CHH413" s="5"/>
      <c r="CHI413" s="5"/>
      <c r="CHJ413" s="5"/>
      <c r="CHK413" s="5"/>
      <c r="CHL413" s="5"/>
      <c r="CHM413" s="5"/>
      <c r="CHN413" s="5"/>
      <c r="CHO413" s="5"/>
      <c r="CHP413" s="5"/>
      <c r="CHQ413" s="5"/>
      <c r="CHR413" s="5"/>
      <c r="CHS413" s="5"/>
      <c r="CHT413" s="5"/>
      <c r="CHU413" s="5"/>
      <c r="CHV413" s="5"/>
      <c r="CHW413" s="5"/>
      <c r="CHX413" s="5"/>
      <c r="CHY413" s="5"/>
      <c r="CHZ413" s="5"/>
      <c r="CIA413" s="5"/>
      <c r="CIB413" s="5"/>
      <c r="CIC413" s="5"/>
      <c r="CID413" s="5"/>
      <c r="CIE413" s="5"/>
      <c r="CIF413" s="5"/>
      <c r="CIG413" s="5"/>
      <c r="CIH413" s="5"/>
      <c r="CII413" s="5"/>
      <c r="CIJ413" s="5"/>
      <c r="CIK413" s="5"/>
      <c r="CIL413" s="5"/>
      <c r="CIM413" s="5"/>
      <c r="CIN413" s="5"/>
      <c r="CIO413" s="5"/>
      <c r="CIP413" s="5"/>
      <c r="CIQ413" s="5"/>
      <c r="CIR413" s="5"/>
      <c r="CIS413" s="5"/>
      <c r="CIT413" s="5"/>
      <c r="CIU413" s="5"/>
      <c r="CIV413" s="5"/>
      <c r="CIW413" s="5"/>
      <c r="CIX413" s="5"/>
      <c r="CIY413" s="5"/>
      <c r="CIZ413" s="5"/>
      <c r="CJA413" s="5"/>
      <c r="CJB413" s="5"/>
      <c r="CJC413" s="5"/>
      <c r="CJD413" s="5"/>
      <c r="CJE413" s="5"/>
      <c r="CJF413" s="5"/>
      <c r="CJG413" s="5"/>
      <c r="CJH413" s="5"/>
      <c r="CJI413" s="5"/>
      <c r="CJJ413" s="5"/>
      <c r="CJK413" s="5"/>
      <c r="CJL413" s="5"/>
      <c r="CJM413" s="5"/>
      <c r="CJN413" s="5"/>
      <c r="CJO413" s="5"/>
      <c r="CJP413" s="5"/>
      <c r="CJQ413" s="5"/>
      <c r="CJR413" s="5"/>
      <c r="CJS413" s="5"/>
      <c r="CJT413" s="5"/>
      <c r="CJU413" s="5"/>
      <c r="CJV413" s="5"/>
      <c r="CJW413" s="5"/>
      <c r="CJX413" s="5"/>
      <c r="CJY413" s="5"/>
      <c r="CJZ413" s="5"/>
      <c r="CKA413" s="5"/>
      <c r="CKB413" s="5"/>
      <c r="CKC413" s="5"/>
      <c r="CKD413" s="5"/>
      <c r="CKE413" s="5"/>
      <c r="CKF413" s="5"/>
      <c r="CKG413" s="5"/>
      <c r="CKH413" s="5"/>
      <c r="CKI413" s="5"/>
      <c r="CKJ413" s="5"/>
      <c r="CKK413" s="5"/>
      <c r="CKL413" s="5"/>
      <c r="CKM413" s="5"/>
      <c r="CKN413" s="5"/>
      <c r="CKO413" s="5"/>
      <c r="CKP413" s="5"/>
      <c r="CKQ413" s="5"/>
      <c r="CKR413" s="5"/>
      <c r="CKS413" s="5"/>
      <c r="CKT413" s="5"/>
      <c r="CKU413" s="5"/>
      <c r="CKV413" s="5"/>
      <c r="CKW413" s="5"/>
      <c r="CKX413" s="5"/>
      <c r="CKY413" s="5"/>
      <c r="CKZ413" s="5"/>
      <c r="CLA413" s="5"/>
      <c r="CLB413" s="5"/>
      <c r="CLC413" s="5"/>
      <c r="CLD413" s="5"/>
      <c r="CLE413" s="5"/>
      <c r="CLF413" s="5"/>
      <c r="CLG413" s="5"/>
      <c r="CLH413" s="5"/>
      <c r="CLI413" s="5"/>
      <c r="CLJ413" s="5"/>
      <c r="CLK413" s="5"/>
      <c r="CLL413" s="5"/>
      <c r="CLM413" s="5"/>
      <c r="CLN413" s="5"/>
      <c r="CLO413" s="5"/>
      <c r="CLP413" s="5"/>
      <c r="CLQ413" s="5"/>
      <c r="CLR413" s="5"/>
      <c r="CLS413" s="5"/>
      <c r="CLT413" s="5"/>
      <c r="CLU413" s="5"/>
      <c r="CLV413" s="5"/>
      <c r="CLW413" s="5"/>
      <c r="CLX413" s="5"/>
      <c r="CLY413" s="5"/>
      <c r="CLZ413" s="5"/>
      <c r="CMA413" s="5"/>
      <c r="CMB413" s="5"/>
      <c r="CMC413" s="5"/>
      <c r="CMD413" s="5"/>
      <c r="CME413" s="5"/>
      <c r="CMF413" s="5"/>
      <c r="CMG413" s="5"/>
      <c r="CMH413" s="5"/>
      <c r="CMI413" s="5"/>
      <c r="CMJ413" s="5"/>
      <c r="CMK413" s="5"/>
      <c r="CML413" s="5"/>
      <c r="CMM413" s="5"/>
      <c r="CMN413" s="5"/>
      <c r="CMO413" s="5"/>
      <c r="CMP413" s="5"/>
      <c r="CMQ413" s="5"/>
      <c r="CMR413" s="5"/>
      <c r="CMS413" s="5"/>
      <c r="CMT413" s="5"/>
      <c r="CMU413" s="5"/>
      <c r="CMV413" s="5"/>
      <c r="CMW413" s="5"/>
      <c r="CMX413" s="5"/>
      <c r="CMY413" s="5"/>
      <c r="CMZ413" s="5"/>
      <c r="CNA413" s="5"/>
      <c r="CNB413" s="5"/>
      <c r="CNC413" s="5"/>
      <c r="CND413" s="5"/>
      <c r="CNE413" s="5"/>
      <c r="CNF413" s="5"/>
      <c r="CNG413" s="5"/>
      <c r="CNH413" s="5"/>
      <c r="CNI413" s="5"/>
      <c r="CNJ413" s="5"/>
      <c r="CNK413" s="5"/>
      <c r="CNL413" s="5"/>
      <c r="CNM413" s="5"/>
      <c r="CNN413" s="5"/>
      <c r="CNO413" s="5"/>
      <c r="CNP413" s="5"/>
      <c r="CNQ413" s="5"/>
      <c r="CNR413" s="5"/>
      <c r="CNS413" s="5"/>
      <c r="CNT413" s="5"/>
      <c r="CNU413" s="5"/>
      <c r="CNV413" s="5"/>
      <c r="CNW413" s="5"/>
      <c r="CNX413" s="5"/>
      <c r="CNY413" s="5"/>
      <c r="CNZ413" s="5"/>
      <c r="COA413" s="5"/>
      <c r="COB413" s="5"/>
      <c r="COC413" s="5"/>
      <c r="COD413" s="5"/>
      <c r="COE413" s="5"/>
      <c r="COF413" s="5"/>
      <c r="COG413" s="5"/>
      <c r="COH413" s="5"/>
      <c r="COI413" s="5"/>
      <c r="COJ413" s="5"/>
      <c r="COK413" s="5"/>
      <c r="COL413" s="5"/>
      <c r="COM413" s="5"/>
      <c r="CON413" s="5"/>
      <c r="COO413" s="5"/>
      <c r="COP413" s="5"/>
      <c r="COQ413" s="5"/>
      <c r="COR413" s="5"/>
      <c r="COS413" s="5"/>
      <c r="COT413" s="5"/>
      <c r="COU413" s="5"/>
      <c r="COV413" s="5"/>
      <c r="COW413" s="5"/>
      <c r="COX413" s="5"/>
      <c r="COY413" s="5"/>
      <c r="COZ413" s="5"/>
      <c r="CPA413" s="5"/>
      <c r="CPB413" s="5"/>
      <c r="CPC413" s="5"/>
      <c r="CPD413" s="5"/>
      <c r="CPE413" s="5"/>
      <c r="CPF413" s="5"/>
      <c r="CPG413" s="5"/>
      <c r="CPH413" s="5"/>
      <c r="CPI413" s="5"/>
      <c r="CPJ413" s="5"/>
      <c r="CPK413" s="5"/>
      <c r="CPL413" s="5"/>
      <c r="CPM413" s="5"/>
      <c r="CPN413" s="5"/>
      <c r="CPO413" s="5"/>
      <c r="CPP413" s="5"/>
      <c r="CPQ413" s="5"/>
      <c r="CPR413" s="5"/>
      <c r="CPS413" s="5"/>
      <c r="CPT413" s="5"/>
      <c r="CPU413" s="5"/>
      <c r="CPV413" s="5"/>
      <c r="CPW413" s="5"/>
      <c r="CPX413" s="5"/>
      <c r="CPY413" s="5"/>
      <c r="CPZ413" s="5"/>
      <c r="CQA413" s="5"/>
      <c r="CQB413" s="5"/>
      <c r="CQC413" s="5"/>
      <c r="CQD413" s="5"/>
      <c r="CQE413" s="5"/>
      <c r="CQF413" s="5"/>
      <c r="CQG413" s="5"/>
      <c r="CQH413" s="5"/>
      <c r="CQI413" s="5"/>
      <c r="CQJ413" s="5"/>
      <c r="CQK413" s="5"/>
      <c r="CQL413" s="5"/>
      <c r="CQM413" s="5"/>
      <c r="CQN413" s="5"/>
      <c r="CQO413" s="5"/>
      <c r="CQP413" s="5"/>
      <c r="CQQ413" s="5"/>
      <c r="CQR413" s="5"/>
      <c r="CQS413" s="5"/>
      <c r="CQT413" s="5"/>
      <c r="CQU413" s="5"/>
      <c r="CQV413" s="5"/>
      <c r="CQW413" s="5"/>
      <c r="CQX413" s="5"/>
      <c r="CQY413" s="5"/>
      <c r="CQZ413" s="5"/>
      <c r="CRA413" s="5"/>
      <c r="CRB413" s="5"/>
      <c r="CRC413" s="5"/>
      <c r="CRD413" s="5"/>
      <c r="CRE413" s="5"/>
      <c r="CRF413" s="5"/>
      <c r="CRG413" s="5"/>
      <c r="CRH413" s="5"/>
      <c r="CRI413" s="5"/>
      <c r="CRJ413" s="5"/>
      <c r="CRK413" s="5"/>
      <c r="CRL413" s="5"/>
      <c r="CRM413" s="5"/>
      <c r="CRN413" s="5"/>
      <c r="CRO413" s="5"/>
      <c r="CRP413" s="5"/>
      <c r="CRQ413" s="5"/>
      <c r="CRR413" s="5"/>
      <c r="CRS413" s="5"/>
      <c r="CRT413" s="5"/>
      <c r="CRU413" s="5"/>
      <c r="CRV413" s="5"/>
      <c r="CRW413" s="5"/>
      <c r="CRX413" s="5"/>
      <c r="CRY413" s="5"/>
      <c r="CRZ413" s="5"/>
      <c r="CSA413" s="5"/>
      <c r="CSB413" s="5"/>
      <c r="CSC413" s="5"/>
      <c r="CSD413" s="5"/>
      <c r="CSE413" s="5"/>
      <c r="CSF413" s="5"/>
      <c r="CSG413" s="5"/>
      <c r="CSH413" s="5"/>
      <c r="CSI413" s="5"/>
      <c r="CSJ413" s="5"/>
      <c r="CSK413" s="5"/>
      <c r="CSL413" s="5"/>
      <c r="CSM413" s="5"/>
      <c r="CSN413" s="5"/>
      <c r="CSO413" s="5"/>
      <c r="CSP413" s="5"/>
      <c r="CSQ413" s="5"/>
      <c r="CSR413" s="5"/>
      <c r="CSS413" s="5"/>
      <c r="CST413" s="5"/>
      <c r="CSU413" s="5"/>
      <c r="CSV413" s="5"/>
      <c r="CSW413" s="5"/>
      <c r="CSX413" s="5"/>
      <c r="CSY413" s="5"/>
      <c r="CSZ413" s="5"/>
      <c r="CTA413" s="5"/>
      <c r="CTB413" s="5"/>
      <c r="CTC413" s="5"/>
      <c r="CTD413" s="5"/>
      <c r="CTE413" s="5"/>
      <c r="CTF413" s="5"/>
      <c r="CTG413" s="5"/>
      <c r="CTH413" s="5"/>
      <c r="CTI413" s="5"/>
      <c r="CTJ413" s="5"/>
      <c r="CTK413" s="5"/>
      <c r="CTL413" s="5"/>
      <c r="CTM413" s="5"/>
      <c r="CTN413" s="5"/>
      <c r="CTO413" s="5"/>
      <c r="CTP413" s="5"/>
      <c r="CTQ413" s="5"/>
      <c r="CTR413" s="5"/>
      <c r="CTS413" s="5"/>
      <c r="CTT413" s="5"/>
      <c r="CTU413" s="5"/>
      <c r="CTV413" s="5"/>
      <c r="CTW413" s="5"/>
      <c r="CTX413" s="5"/>
      <c r="CTY413" s="5"/>
      <c r="CTZ413" s="5"/>
      <c r="CUA413" s="5"/>
      <c r="CUB413" s="5"/>
      <c r="CUC413" s="5"/>
      <c r="CUD413" s="5"/>
      <c r="CUE413" s="5"/>
      <c r="CUF413" s="5"/>
      <c r="CUG413" s="5"/>
      <c r="CUH413" s="5"/>
      <c r="CUI413" s="5"/>
      <c r="CUJ413" s="5"/>
      <c r="CUK413" s="5"/>
      <c r="CUL413" s="5"/>
      <c r="CUM413" s="5"/>
      <c r="CUN413" s="5"/>
      <c r="CUO413" s="5"/>
      <c r="CUP413" s="5"/>
      <c r="CUQ413" s="5"/>
      <c r="CUR413" s="5"/>
      <c r="CUS413" s="5"/>
      <c r="CUT413" s="5"/>
      <c r="CUU413" s="5"/>
      <c r="CUV413" s="5"/>
      <c r="CUW413" s="5"/>
      <c r="CUX413" s="5"/>
      <c r="CUY413" s="5"/>
      <c r="CUZ413" s="5"/>
      <c r="CVA413" s="5"/>
      <c r="CVB413" s="5"/>
      <c r="CVC413" s="5"/>
      <c r="CVD413" s="5"/>
      <c r="CVE413" s="5"/>
      <c r="CVF413" s="5"/>
      <c r="CVG413" s="5"/>
      <c r="CVH413" s="5"/>
      <c r="CVI413" s="5"/>
      <c r="CVJ413" s="5"/>
      <c r="CVK413" s="5"/>
      <c r="CVL413" s="5"/>
      <c r="CVM413" s="5"/>
      <c r="CVN413" s="5"/>
      <c r="CVO413" s="5"/>
      <c r="CVP413" s="5"/>
      <c r="CVQ413" s="5"/>
      <c r="CVR413" s="5"/>
      <c r="CVS413" s="5"/>
      <c r="CVT413" s="5"/>
      <c r="CVU413" s="5"/>
      <c r="CVV413" s="5"/>
      <c r="CVW413" s="5"/>
      <c r="CVX413" s="5"/>
      <c r="CVY413" s="5"/>
      <c r="CVZ413" s="5"/>
      <c r="CWA413" s="5"/>
      <c r="CWB413" s="5"/>
      <c r="CWC413" s="5"/>
      <c r="CWD413" s="5"/>
      <c r="CWE413" s="5"/>
      <c r="CWF413" s="5"/>
      <c r="CWG413" s="5"/>
      <c r="CWH413" s="5"/>
      <c r="CWI413" s="5"/>
      <c r="CWJ413" s="5"/>
      <c r="CWK413" s="5"/>
      <c r="CWL413" s="5"/>
      <c r="CWM413" s="5"/>
      <c r="CWN413" s="5"/>
      <c r="CWO413" s="5"/>
      <c r="CWP413" s="5"/>
      <c r="CWQ413" s="5"/>
      <c r="CWR413" s="5"/>
      <c r="CWS413" s="5"/>
      <c r="CWT413" s="5"/>
      <c r="CWU413" s="5"/>
      <c r="CWV413" s="5"/>
      <c r="CWW413" s="5"/>
      <c r="CWX413" s="5"/>
      <c r="CWY413" s="5"/>
      <c r="CWZ413" s="5"/>
      <c r="CXA413" s="5"/>
      <c r="CXB413" s="5"/>
      <c r="CXC413" s="5"/>
      <c r="CXD413" s="5"/>
      <c r="CXE413" s="5"/>
      <c r="CXF413" s="5"/>
      <c r="CXG413" s="5"/>
      <c r="CXH413" s="5"/>
      <c r="CXI413" s="5"/>
      <c r="CXJ413" s="5"/>
      <c r="CXK413" s="5"/>
      <c r="CXL413" s="5"/>
      <c r="CXM413" s="5"/>
      <c r="CXN413" s="5"/>
      <c r="CXO413" s="5"/>
      <c r="CXP413" s="5"/>
      <c r="CXQ413" s="5"/>
      <c r="CXR413" s="5"/>
      <c r="CXS413" s="5"/>
      <c r="CXT413" s="5"/>
      <c r="CXU413" s="5"/>
      <c r="CXV413" s="5"/>
      <c r="CXW413" s="5"/>
      <c r="CXX413" s="5"/>
      <c r="CXY413" s="5"/>
      <c r="CXZ413" s="5"/>
      <c r="CYA413" s="5"/>
      <c r="CYB413" s="5"/>
      <c r="CYC413" s="5"/>
      <c r="CYD413" s="5"/>
      <c r="CYE413" s="5"/>
      <c r="CYF413" s="5"/>
      <c r="CYG413" s="5"/>
      <c r="CYH413" s="5"/>
      <c r="CYI413" s="5"/>
      <c r="CYJ413" s="5"/>
      <c r="CYK413" s="5"/>
      <c r="CYL413" s="5"/>
      <c r="CYM413" s="5"/>
      <c r="CYN413" s="5"/>
      <c r="CYO413" s="5"/>
      <c r="CYP413" s="5"/>
      <c r="CYQ413" s="5"/>
      <c r="CYR413" s="5"/>
      <c r="CYS413" s="5"/>
      <c r="CYT413" s="5"/>
      <c r="CYU413" s="5"/>
      <c r="CYV413" s="5"/>
      <c r="CYW413" s="5"/>
      <c r="CYX413" s="5"/>
      <c r="CYY413" s="5"/>
      <c r="CYZ413" s="5"/>
      <c r="CZA413" s="5"/>
      <c r="CZB413" s="5"/>
      <c r="CZC413" s="5"/>
      <c r="CZD413" s="5"/>
      <c r="CZE413" s="5"/>
      <c r="CZF413" s="5"/>
      <c r="CZG413" s="5"/>
      <c r="CZH413" s="5"/>
      <c r="CZI413" s="5"/>
      <c r="CZJ413" s="5"/>
      <c r="CZK413" s="5"/>
      <c r="CZL413" s="5"/>
      <c r="CZM413" s="5"/>
      <c r="CZN413" s="5"/>
      <c r="CZO413" s="5"/>
      <c r="CZP413" s="5"/>
      <c r="CZQ413" s="5"/>
      <c r="CZR413" s="5"/>
      <c r="CZS413" s="5"/>
      <c r="CZT413" s="5"/>
      <c r="CZU413" s="5"/>
      <c r="CZV413" s="5"/>
      <c r="CZW413" s="5"/>
      <c r="CZX413" s="5"/>
      <c r="CZY413" s="5"/>
      <c r="CZZ413" s="5"/>
      <c r="DAA413" s="5"/>
      <c r="DAB413" s="5"/>
      <c r="DAC413" s="5"/>
      <c r="DAD413" s="5"/>
      <c r="DAE413" s="5"/>
      <c r="DAF413" s="5"/>
      <c r="DAG413" s="5"/>
      <c r="DAH413" s="5"/>
      <c r="DAI413" s="5"/>
      <c r="DAJ413" s="5"/>
      <c r="DAK413" s="5"/>
      <c r="DAL413" s="5"/>
      <c r="DAM413" s="5"/>
      <c r="DAN413" s="5"/>
      <c r="DAO413" s="5"/>
      <c r="DAP413" s="5"/>
      <c r="DAQ413" s="5"/>
      <c r="DAR413" s="5"/>
      <c r="DAS413" s="5"/>
      <c r="DAT413" s="5"/>
      <c r="DAU413" s="5"/>
      <c r="DAV413" s="5"/>
      <c r="DAW413" s="5"/>
      <c r="DAX413" s="5"/>
      <c r="DAY413" s="5"/>
      <c r="DAZ413" s="5"/>
      <c r="DBA413" s="5"/>
      <c r="DBB413" s="5"/>
      <c r="DBC413" s="5"/>
      <c r="DBD413" s="5"/>
      <c r="DBE413" s="5"/>
      <c r="DBF413" s="5"/>
      <c r="DBG413" s="5"/>
      <c r="DBH413" s="5"/>
      <c r="DBI413" s="5"/>
      <c r="DBJ413" s="5"/>
      <c r="DBK413" s="5"/>
      <c r="DBL413" s="5"/>
      <c r="DBM413" s="5"/>
      <c r="DBN413" s="5"/>
      <c r="DBO413" s="5"/>
      <c r="DBP413" s="5"/>
      <c r="DBQ413" s="5"/>
      <c r="DBR413" s="5"/>
      <c r="DBS413" s="5"/>
      <c r="DBT413" s="5"/>
      <c r="DBU413" s="5"/>
      <c r="DBV413" s="5"/>
      <c r="DBW413" s="5"/>
      <c r="DBX413" s="5"/>
      <c r="DBY413" s="5"/>
      <c r="DBZ413" s="5"/>
      <c r="DCA413" s="5"/>
      <c r="DCB413" s="5"/>
      <c r="DCC413" s="5"/>
      <c r="DCD413" s="5"/>
      <c r="DCE413" s="5"/>
      <c r="DCF413" s="5"/>
      <c r="DCG413" s="5"/>
      <c r="DCH413" s="5"/>
      <c r="DCI413" s="5"/>
      <c r="DCJ413" s="5"/>
      <c r="DCK413" s="5"/>
      <c r="DCL413" s="5"/>
      <c r="DCM413" s="5"/>
      <c r="DCN413" s="5"/>
      <c r="DCO413" s="5"/>
      <c r="DCP413" s="5"/>
      <c r="DCQ413" s="5"/>
      <c r="DCR413" s="5"/>
      <c r="DCS413" s="5"/>
      <c r="DCT413" s="5"/>
      <c r="DCU413" s="5"/>
      <c r="DCV413" s="5"/>
      <c r="DCW413" s="5"/>
      <c r="DCX413" s="5"/>
      <c r="DCY413" s="5"/>
      <c r="DCZ413" s="5"/>
      <c r="DDA413" s="5"/>
      <c r="DDB413" s="5"/>
      <c r="DDC413" s="5"/>
      <c r="DDD413" s="5"/>
      <c r="DDE413" s="5"/>
      <c r="DDF413" s="5"/>
      <c r="DDG413" s="5"/>
      <c r="DDH413" s="5"/>
      <c r="DDI413" s="5"/>
      <c r="DDJ413" s="5"/>
      <c r="DDK413" s="5"/>
      <c r="DDL413" s="5"/>
      <c r="DDM413" s="5"/>
      <c r="DDN413" s="5"/>
      <c r="DDO413" s="5"/>
      <c r="DDP413" s="5"/>
      <c r="DDQ413" s="5"/>
      <c r="DDR413" s="5"/>
      <c r="DDS413" s="5"/>
      <c r="DDT413" s="5"/>
      <c r="DDU413" s="5"/>
      <c r="DDV413" s="5"/>
      <c r="DDW413" s="5"/>
      <c r="DDX413" s="5"/>
      <c r="DDY413" s="5"/>
      <c r="DDZ413" s="5"/>
      <c r="DEA413" s="5"/>
      <c r="DEB413" s="5"/>
      <c r="DEC413" s="5"/>
      <c r="DED413" s="5"/>
      <c r="DEE413" s="5"/>
      <c r="DEF413" s="5"/>
      <c r="DEG413" s="5"/>
      <c r="DEH413" s="5"/>
      <c r="DEI413" s="5"/>
      <c r="DEJ413" s="5"/>
      <c r="DEK413" s="5"/>
      <c r="DEL413" s="5"/>
      <c r="DEM413" s="5"/>
      <c r="DEN413" s="5"/>
      <c r="DEO413" s="5"/>
      <c r="DEP413" s="5"/>
      <c r="DEQ413" s="5"/>
      <c r="DER413" s="5"/>
      <c r="DES413" s="5"/>
      <c r="DET413" s="5"/>
      <c r="DEU413" s="5"/>
      <c r="DEV413" s="5"/>
      <c r="DEW413" s="5"/>
      <c r="DEX413" s="5"/>
      <c r="DEY413" s="5"/>
      <c r="DEZ413" s="5"/>
      <c r="DFA413" s="5"/>
      <c r="DFB413" s="5"/>
      <c r="DFC413" s="5"/>
      <c r="DFD413" s="5"/>
      <c r="DFE413" s="5"/>
      <c r="DFF413" s="5"/>
      <c r="DFG413" s="5"/>
      <c r="DFH413" s="5"/>
      <c r="DFI413" s="5"/>
      <c r="DFJ413" s="5"/>
      <c r="DFK413" s="5"/>
      <c r="DFL413" s="5"/>
      <c r="DFM413" s="5"/>
      <c r="DFN413" s="5"/>
      <c r="DFO413" s="5"/>
      <c r="DFP413" s="5"/>
      <c r="DFQ413" s="5"/>
      <c r="DFR413" s="5"/>
      <c r="DFS413" s="5"/>
      <c r="DFT413" s="5"/>
      <c r="DFU413" s="5"/>
      <c r="DFV413" s="5"/>
      <c r="DFW413" s="5"/>
      <c r="DFX413" s="5"/>
      <c r="DFY413" s="5"/>
      <c r="DFZ413" s="5"/>
      <c r="DGA413" s="5"/>
      <c r="DGB413" s="5"/>
      <c r="DGC413" s="5"/>
      <c r="DGD413" s="5"/>
      <c r="DGE413" s="5"/>
      <c r="DGF413" s="5"/>
      <c r="DGG413" s="5"/>
      <c r="DGH413" s="5"/>
      <c r="DGI413" s="5"/>
      <c r="DGJ413" s="5"/>
      <c r="DGK413" s="5"/>
      <c r="DGL413" s="5"/>
      <c r="DGM413" s="5"/>
      <c r="DGN413" s="5"/>
      <c r="DGO413" s="5"/>
      <c r="DGP413" s="5"/>
      <c r="DGQ413" s="5"/>
      <c r="DGR413" s="5"/>
      <c r="DGS413" s="5"/>
      <c r="DGT413" s="5"/>
      <c r="DGU413" s="5"/>
      <c r="DGV413" s="5"/>
      <c r="DGW413" s="5"/>
      <c r="DGX413" s="5"/>
      <c r="DGY413" s="5"/>
      <c r="DGZ413" s="5"/>
      <c r="DHA413" s="5"/>
      <c r="DHB413" s="5"/>
      <c r="DHC413" s="5"/>
      <c r="DHD413" s="5"/>
      <c r="DHE413" s="5"/>
      <c r="DHF413" s="5"/>
      <c r="DHG413" s="5"/>
      <c r="DHH413" s="5"/>
      <c r="DHI413" s="5"/>
      <c r="DHJ413" s="5"/>
      <c r="DHK413" s="5"/>
      <c r="DHL413" s="5"/>
      <c r="DHM413" s="5"/>
      <c r="DHN413" s="5"/>
      <c r="DHO413" s="5"/>
      <c r="DHP413" s="5"/>
      <c r="DHQ413" s="5"/>
      <c r="DHR413" s="5"/>
      <c r="DHS413" s="5"/>
      <c r="DHT413" s="5"/>
      <c r="DHU413" s="5"/>
      <c r="DHV413" s="5"/>
      <c r="DHW413" s="5"/>
      <c r="DHX413" s="5"/>
      <c r="DHY413" s="5"/>
      <c r="DHZ413" s="5"/>
      <c r="DIA413" s="5"/>
      <c r="DIB413" s="5"/>
      <c r="DIC413" s="5"/>
      <c r="DID413" s="5"/>
      <c r="DIE413" s="5"/>
      <c r="DIF413" s="5"/>
      <c r="DIG413" s="5"/>
      <c r="DIH413" s="5"/>
      <c r="DII413" s="5"/>
      <c r="DIJ413" s="5"/>
      <c r="DIK413" s="5"/>
      <c r="DIL413" s="5"/>
      <c r="DIM413" s="5"/>
      <c r="DIN413" s="5"/>
      <c r="DIO413" s="5"/>
      <c r="DIP413" s="5"/>
      <c r="DIQ413" s="5"/>
      <c r="DIR413" s="5"/>
      <c r="DIS413" s="5"/>
      <c r="DIT413" s="5"/>
      <c r="DIU413" s="5"/>
      <c r="DIV413" s="5"/>
      <c r="DIW413" s="5"/>
      <c r="DIX413" s="5"/>
      <c r="DIY413" s="5"/>
      <c r="DIZ413" s="5"/>
      <c r="DJA413" s="5"/>
      <c r="DJB413" s="5"/>
      <c r="DJC413" s="5"/>
      <c r="DJD413" s="5"/>
      <c r="DJE413" s="5"/>
      <c r="DJF413" s="5"/>
      <c r="DJG413" s="5"/>
      <c r="DJH413" s="5"/>
      <c r="DJI413" s="5"/>
      <c r="DJJ413" s="5"/>
      <c r="DJK413" s="5"/>
      <c r="DJL413" s="5"/>
      <c r="DJM413" s="5"/>
      <c r="DJN413" s="5"/>
      <c r="DJO413" s="5"/>
      <c r="DJP413" s="5"/>
      <c r="DJQ413" s="5"/>
      <c r="DJR413" s="5"/>
      <c r="DJS413" s="5"/>
      <c r="DJT413" s="5"/>
      <c r="DJU413" s="5"/>
      <c r="DJV413" s="5"/>
      <c r="DJW413" s="5"/>
      <c r="DJX413" s="5"/>
      <c r="DJY413" s="5"/>
      <c r="DJZ413" s="5"/>
      <c r="DKA413" s="5"/>
      <c r="DKB413" s="5"/>
      <c r="DKC413" s="5"/>
      <c r="DKD413" s="5"/>
      <c r="DKE413" s="5"/>
      <c r="DKF413" s="5"/>
      <c r="DKG413" s="5"/>
      <c r="DKH413" s="5"/>
      <c r="DKI413" s="5"/>
      <c r="DKJ413" s="5"/>
      <c r="DKK413" s="5"/>
      <c r="DKL413" s="5"/>
      <c r="DKM413" s="5"/>
      <c r="DKN413" s="5"/>
      <c r="DKO413" s="5"/>
      <c r="DKP413" s="5"/>
      <c r="DKQ413" s="5"/>
      <c r="DKR413" s="5"/>
      <c r="DKS413" s="5"/>
      <c r="DKT413" s="5"/>
      <c r="DKU413" s="5"/>
      <c r="DKV413" s="5"/>
      <c r="DKW413" s="5"/>
      <c r="DKX413" s="5"/>
      <c r="DKY413" s="5"/>
      <c r="DKZ413" s="5"/>
      <c r="DLA413" s="5"/>
      <c r="DLB413" s="5"/>
      <c r="DLC413" s="5"/>
      <c r="DLD413" s="5"/>
      <c r="DLE413" s="5"/>
      <c r="DLF413" s="5"/>
      <c r="DLG413" s="5"/>
      <c r="DLH413" s="5"/>
      <c r="DLI413" s="5"/>
      <c r="DLJ413" s="5"/>
      <c r="DLK413" s="5"/>
      <c r="DLL413" s="5"/>
      <c r="DLM413" s="5"/>
      <c r="DLN413" s="5"/>
      <c r="DLO413" s="5"/>
      <c r="DLP413" s="5"/>
      <c r="DLQ413" s="5"/>
      <c r="DLR413" s="5"/>
      <c r="DLS413" s="5"/>
      <c r="DLT413" s="5"/>
      <c r="DLU413" s="5"/>
      <c r="DLV413" s="5"/>
      <c r="DLW413" s="5"/>
      <c r="DLX413" s="5"/>
      <c r="DLY413" s="5"/>
      <c r="DLZ413" s="5"/>
      <c r="DMA413" s="5"/>
      <c r="DMB413" s="5"/>
      <c r="DMC413" s="5"/>
      <c r="DMD413" s="5"/>
      <c r="DME413" s="5"/>
      <c r="DMF413" s="5"/>
      <c r="DMG413" s="5"/>
      <c r="DMH413" s="5"/>
      <c r="DMI413" s="5"/>
      <c r="DMJ413" s="5"/>
      <c r="DMK413" s="5"/>
      <c r="DML413" s="5"/>
      <c r="DMM413" s="5"/>
      <c r="DMN413" s="5"/>
      <c r="DMO413" s="5"/>
      <c r="DMP413" s="5"/>
      <c r="DMQ413" s="5"/>
      <c r="DMR413" s="5"/>
      <c r="DMS413" s="5"/>
      <c r="DMT413" s="5"/>
      <c r="DMU413" s="5"/>
      <c r="DMV413" s="5"/>
      <c r="DMW413" s="5"/>
      <c r="DMX413" s="5"/>
      <c r="DMY413" s="5"/>
      <c r="DMZ413" s="5"/>
      <c r="DNA413" s="5"/>
      <c r="DNB413" s="5"/>
      <c r="DNC413" s="5"/>
      <c r="DND413" s="5"/>
      <c r="DNE413" s="5"/>
      <c r="DNF413" s="5"/>
      <c r="DNG413" s="5"/>
      <c r="DNH413" s="5"/>
      <c r="DNI413" s="5"/>
      <c r="DNJ413" s="5"/>
      <c r="DNK413" s="5"/>
      <c r="DNL413" s="5"/>
      <c r="DNM413" s="5"/>
      <c r="DNN413" s="5"/>
      <c r="DNO413" s="5"/>
      <c r="DNP413" s="5"/>
      <c r="DNQ413" s="5"/>
      <c r="DNR413" s="5"/>
      <c r="DNS413" s="5"/>
      <c r="DNT413" s="5"/>
      <c r="DNU413" s="5"/>
      <c r="DNV413" s="5"/>
      <c r="DNW413" s="5"/>
      <c r="DNX413" s="5"/>
      <c r="DNY413" s="5"/>
      <c r="DNZ413" s="5"/>
      <c r="DOA413" s="5"/>
      <c r="DOB413" s="5"/>
      <c r="DOC413" s="5"/>
      <c r="DOD413" s="5"/>
      <c r="DOE413" s="5"/>
      <c r="DOF413" s="5"/>
      <c r="DOG413" s="5"/>
      <c r="DOH413" s="5"/>
      <c r="DOI413" s="5"/>
      <c r="DOJ413" s="5"/>
      <c r="DOK413" s="5"/>
      <c r="DOL413" s="5"/>
      <c r="DOM413" s="5"/>
      <c r="DON413" s="5"/>
      <c r="DOO413" s="5"/>
      <c r="DOP413" s="5"/>
      <c r="DOQ413" s="5"/>
      <c r="DOR413" s="5"/>
      <c r="DOS413" s="5"/>
      <c r="DOT413" s="5"/>
      <c r="DOU413" s="5"/>
      <c r="DOV413" s="5"/>
      <c r="DOW413" s="5"/>
      <c r="DOX413" s="5"/>
      <c r="DOY413" s="5"/>
      <c r="DOZ413" s="5"/>
      <c r="DPA413" s="5"/>
      <c r="DPB413" s="5"/>
      <c r="DPC413" s="5"/>
      <c r="DPD413" s="5"/>
      <c r="DPE413" s="5"/>
      <c r="DPF413" s="5"/>
      <c r="DPG413" s="5"/>
      <c r="DPH413" s="5"/>
      <c r="DPI413" s="5"/>
      <c r="DPJ413" s="5"/>
      <c r="DPK413" s="5"/>
      <c r="DPL413" s="5"/>
      <c r="DPM413" s="5"/>
      <c r="DPN413" s="5"/>
      <c r="DPO413" s="5"/>
      <c r="DPP413" s="5"/>
      <c r="DPQ413" s="5"/>
      <c r="DPR413" s="5"/>
      <c r="DPS413" s="5"/>
      <c r="DPT413" s="5"/>
      <c r="DPU413" s="5"/>
      <c r="DPV413" s="5"/>
      <c r="DPW413" s="5"/>
      <c r="DPX413" s="5"/>
      <c r="DPY413" s="5"/>
      <c r="DPZ413" s="5"/>
      <c r="DQA413" s="5"/>
      <c r="DQB413" s="5"/>
      <c r="DQC413" s="5"/>
      <c r="DQD413" s="5"/>
      <c r="DQE413" s="5"/>
      <c r="DQF413" s="5"/>
      <c r="DQG413" s="5"/>
      <c r="DQH413" s="5"/>
      <c r="DQI413" s="5"/>
      <c r="DQJ413" s="5"/>
      <c r="DQK413" s="5"/>
      <c r="DQL413" s="5"/>
      <c r="DQM413" s="5"/>
      <c r="DQN413" s="5"/>
      <c r="DQO413" s="5"/>
      <c r="DQP413" s="5"/>
      <c r="DQQ413" s="5"/>
      <c r="DQR413" s="5"/>
      <c r="DQS413" s="5"/>
      <c r="DQT413" s="5"/>
      <c r="DQU413" s="5"/>
      <c r="DQV413" s="5"/>
      <c r="DQW413" s="5"/>
      <c r="DQX413" s="5"/>
      <c r="DQY413" s="5"/>
      <c r="DQZ413" s="5"/>
      <c r="DRA413" s="5"/>
      <c r="DRB413" s="5"/>
      <c r="DRC413" s="5"/>
      <c r="DRD413" s="5"/>
      <c r="DRE413" s="5"/>
      <c r="DRF413" s="5"/>
      <c r="DRG413" s="5"/>
      <c r="DRH413" s="5"/>
      <c r="DRI413" s="5"/>
      <c r="DRJ413" s="5"/>
      <c r="DRK413" s="5"/>
      <c r="DRL413" s="5"/>
      <c r="DRM413" s="5"/>
      <c r="DRN413" s="5"/>
      <c r="DRO413" s="5"/>
      <c r="DRP413" s="5"/>
      <c r="DRQ413" s="5"/>
      <c r="DRR413" s="5"/>
      <c r="DRS413" s="5"/>
      <c r="DRT413" s="5"/>
      <c r="DRU413" s="5"/>
      <c r="DRV413" s="5"/>
      <c r="DRW413" s="5"/>
      <c r="DRX413" s="5"/>
      <c r="DRY413" s="5"/>
      <c r="DRZ413" s="5"/>
      <c r="DSA413" s="5"/>
      <c r="DSB413" s="5"/>
      <c r="DSC413" s="5"/>
      <c r="DSD413" s="5"/>
      <c r="DSE413" s="5"/>
      <c r="DSF413" s="5"/>
      <c r="DSG413" s="5"/>
      <c r="DSH413" s="5"/>
      <c r="DSI413" s="5"/>
      <c r="DSJ413" s="5"/>
      <c r="DSK413" s="5"/>
      <c r="DSL413" s="5"/>
      <c r="DSM413" s="5"/>
      <c r="DSN413" s="5"/>
      <c r="DSO413" s="5"/>
      <c r="DSP413" s="5"/>
      <c r="DSQ413" s="5"/>
      <c r="DSR413" s="5"/>
      <c r="DSS413" s="5"/>
      <c r="DST413" s="5"/>
      <c r="DSU413" s="5"/>
      <c r="DSV413" s="5"/>
      <c r="DSW413" s="5"/>
      <c r="DSX413" s="5"/>
      <c r="DSY413" s="5"/>
      <c r="DSZ413" s="5"/>
      <c r="DTA413" s="5"/>
      <c r="DTB413" s="5"/>
      <c r="DTC413" s="5"/>
      <c r="DTD413" s="5"/>
      <c r="DTE413" s="5"/>
      <c r="DTF413" s="5"/>
      <c r="DTG413" s="5"/>
      <c r="DTH413" s="5"/>
      <c r="DTI413" s="5"/>
      <c r="DTJ413" s="5"/>
      <c r="DTK413" s="5"/>
      <c r="DTL413" s="5"/>
      <c r="DTM413" s="5"/>
      <c r="DTN413" s="5"/>
      <c r="DTO413" s="5"/>
      <c r="DTP413" s="5"/>
      <c r="DTQ413" s="5"/>
      <c r="DTR413" s="5"/>
      <c r="DTS413" s="5"/>
      <c r="DTT413" s="5"/>
      <c r="DTU413" s="5"/>
      <c r="DTV413" s="5"/>
      <c r="DTW413" s="5"/>
      <c r="DTX413" s="5"/>
      <c r="DTY413" s="5"/>
      <c r="DTZ413" s="5"/>
      <c r="DUA413" s="5"/>
      <c r="DUB413" s="5"/>
      <c r="DUC413" s="5"/>
      <c r="DUD413" s="5"/>
      <c r="DUE413" s="5"/>
      <c r="DUF413" s="5"/>
      <c r="DUG413" s="5"/>
      <c r="DUH413" s="5"/>
      <c r="DUI413" s="5"/>
      <c r="DUJ413" s="5"/>
      <c r="DUK413" s="5"/>
      <c r="DUL413" s="5"/>
      <c r="DUM413" s="5"/>
      <c r="DUN413" s="5"/>
      <c r="DUO413" s="5"/>
      <c r="DUP413" s="5"/>
      <c r="DUQ413" s="5"/>
      <c r="DUR413" s="5"/>
      <c r="DUS413" s="5"/>
      <c r="DUT413" s="5"/>
      <c r="DUU413" s="5"/>
      <c r="DUV413" s="5"/>
      <c r="DUW413" s="5"/>
      <c r="DUX413" s="5"/>
      <c r="DUY413" s="5"/>
      <c r="DUZ413" s="5"/>
      <c r="DVA413" s="5"/>
      <c r="DVB413" s="5"/>
      <c r="DVC413" s="5"/>
      <c r="DVD413" s="5"/>
      <c r="DVE413" s="5"/>
      <c r="DVF413" s="5"/>
      <c r="DVG413" s="5"/>
      <c r="DVH413" s="5"/>
      <c r="DVI413" s="5"/>
      <c r="DVJ413" s="5"/>
      <c r="DVK413" s="5"/>
      <c r="DVL413" s="5"/>
      <c r="DVM413" s="5"/>
      <c r="DVN413" s="5"/>
      <c r="DVO413" s="5"/>
      <c r="DVP413" s="5"/>
      <c r="DVQ413" s="5"/>
      <c r="DVR413" s="5"/>
      <c r="DVS413" s="5"/>
      <c r="DVT413" s="5"/>
      <c r="DVU413" s="5"/>
      <c r="DVV413" s="5"/>
      <c r="DVW413" s="5"/>
      <c r="DVX413" s="5"/>
      <c r="DVY413" s="5"/>
      <c r="DVZ413" s="5"/>
      <c r="DWA413" s="5"/>
      <c r="DWB413" s="5"/>
      <c r="DWC413" s="5"/>
      <c r="DWD413" s="5"/>
      <c r="DWE413" s="5"/>
      <c r="DWF413" s="5"/>
      <c r="DWG413" s="5"/>
      <c r="DWH413" s="5"/>
      <c r="DWI413" s="5"/>
      <c r="DWJ413" s="5"/>
      <c r="DWK413" s="5"/>
      <c r="DWL413" s="5"/>
      <c r="DWM413" s="5"/>
      <c r="DWN413" s="5"/>
      <c r="DWO413" s="5"/>
      <c r="DWP413" s="5"/>
      <c r="DWQ413" s="5"/>
      <c r="DWR413" s="5"/>
      <c r="DWS413" s="5"/>
      <c r="DWT413" s="5"/>
      <c r="DWU413" s="5"/>
      <c r="DWV413" s="5"/>
      <c r="DWW413" s="5"/>
      <c r="DWX413" s="5"/>
      <c r="DWY413" s="5"/>
      <c r="DWZ413" s="5"/>
      <c r="DXA413" s="5"/>
      <c r="DXB413" s="5"/>
      <c r="DXC413" s="5"/>
      <c r="DXD413" s="5"/>
      <c r="DXE413" s="5"/>
      <c r="DXF413" s="5"/>
      <c r="DXG413" s="5"/>
      <c r="DXH413" s="5"/>
      <c r="DXI413" s="5"/>
      <c r="DXJ413" s="5"/>
      <c r="DXK413" s="5"/>
      <c r="DXL413" s="5"/>
      <c r="DXM413" s="5"/>
      <c r="DXN413" s="5"/>
      <c r="DXO413" s="5"/>
      <c r="DXP413" s="5"/>
      <c r="DXQ413" s="5"/>
      <c r="DXR413" s="5"/>
      <c r="DXS413" s="5"/>
      <c r="DXT413" s="5"/>
      <c r="DXU413" s="5"/>
      <c r="DXV413" s="5"/>
      <c r="DXW413" s="5"/>
      <c r="DXX413" s="5"/>
      <c r="DXY413" s="5"/>
      <c r="DXZ413" s="5"/>
      <c r="DYA413" s="5"/>
      <c r="DYB413" s="5"/>
      <c r="DYC413" s="5"/>
      <c r="DYD413" s="5"/>
      <c r="DYE413" s="5"/>
      <c r="DYF413" s="5"/>
      <c r="DYG413" s="5"/>
      <c r="DYH413" s="5"/>
      <c r="DYI413" s="5"/>
      <c r="DYJ413" s="5"/>
      <c r="DYK413" s="5"/>
      <c r="DYL413" s="5"/>
      <c r="DYM413" s="5"/>
      <c r="DYN413" s="5"/>
      <c r="DYO413" s="5"/>
      <c r="DYP413" s="5"/>
      <c r="DYQ413" s="5"/>
      <c r="DYR413" s="5"/>
      <c r="DYS413" s="5"/>
      <c r="DYT413" s="5"/>
      <c r="DYU413" s="5"/>
      <c r="DYV413" s="5"/>
      <c r="DYW413" s="5"/>
      <c r="DYX413" s="5"/>
      <c r="DYY413" s="5"/>
      <c r="DYZ413" s="5"/>
      <c r="DZA413" s="5"/>
      <c r="DZB413" s="5"/>
      <c r="DZC413" s="5"/>
      <c r="DZD413" s="5"/>
      <c r="DZE413" s="5"/>
      <c r="DZF413" s="5"/>
      <c r="DZG413" s="5"/>
      <c r="DZH413" s="5"/>
      <c r="DZI413" s="5"/>
      <c r="DZJ413" s="5"/>
      <c r="DZK413" s="5"/>
      <c r="DZL413" s="5"/>
      <c r="DZM413" s="5"/>
      <c r="DZN413" s="5"/>
      <c r="DZO413" s="5"/>
      <c r="DZP413" s="5"/>
      <c r="DZQ413" s="5"/>
      <c r="DZR413" s="5"/>
      <c r="DZS413" s="5"/>
      <c r="DZT413" s="5"/>
      <c r="DZU413" s="5"/>
      <c r="DZV413" s="5"/>
      <c r="DZW413" s="5"/>
      <c r="DZX413" s="5"/>
      <c r="DZY413" s="5"/>
      <c r="DZZ413" s="5"/>
      <c r="EAA413" s="5"/>
      <c r="EAB413" s="5"/>
      <c r="EAC413" s="5"/>
      <c r="EAD413" s="5"/>
      <c r="EAE413" s="5"/>
      <c r="EAF413" s="5"/>
      <c r="EAG413" s="5"/>
      <c r="EAH413" s="5"/>
      <c r="EAI413" s="5"/>
      <c r="EAJ413" s="5"/>
      <c r="EAK413" s="5"/>
      <c r="EAL413" s="5"/>
      <c r="EAM413" s="5"/>
      <c r="EAN413" s="5"/>
      <c r="EAO413" s="5"/>
      <c r="EAP413" s="5"/>
      <c r="EAQ413" s="5"/>
      <c r="EAR413" s="5"/>
      <c r="EAS413" s="5"/>
      <c r="EAT413" s="5"/>
      <c r="EAU413" s="5"/>
      <c r="EAV413" s="5"/>
      <c r="EAW413" s="5"/>
      <c r="EAX413" s="5"/>
      <c r="EAY413" s="5"/>
      <c r="EAZ413" s="5"/>
      <c r="EBA413" s="5"/>
      <c r="EBB413" s="5"/>
      <c r="EBC413" s="5"/>
      <c r="EBD413" s="5"/>
      <c r="EBE413" s="5"/>
      <c r="EBF413" s="5"/>
      <c r="EBG413" s="5"/>
      <c r="EBH413" s="5"/>
      <c r="EBI413" s="5"/>
      <c r="EBJ413" s="5"/>
      <c r="EBK413" s="5"/>
      <c r="EBL413" s="5"/>
      <c r="EBM413" s="5"/>
      <c r="EBN413" s="5"/>
      <c r="EBO413" s="5"/>
      <c r="EBP413" s="5"/>
      <c r="EBQ413" s="5"/>
      <c r="EBR413" s="5"/>
      <c r="EBS413" s="5"/>
      <c r="EBT413" s="5"/>
      <c r="EBU413" s="5"/>
      <c r="EBV413" s="5"/>
      <c r="EBW413" s="5"/>
      <c r="EBX413" s="5"/>
      <c r="EBY413" s="5"/>
      <c r="EBZ413" s="5"/>
      <c r="ECA413" s="5"/>
      <c r="ECB413" s="5"/>
      <c r="ECC413" s="5"/>
      <c r="ECD413" s="5"/>
      <c r="ECE413" s="5"/>
      <c r="ECF413" s="5"/>
      <c r="ECG413" s="5"/>
      <c r="ECH413" s="5"/>
      <c r="ECI413" s="5"/>
      <c r="ECJ413" s="5"/>
      <c r="ECK413" s="5"/>
      <c r="ECL413" s="5"/>
      <c r="ECM413" s="5"/>
      <c r="ECN413" s="5"/>
      <c r="ECO413" s="5"/>
      <c r="ECP413" s="5"/>
      <c r="ECQ413" s="5"/>
      <c r="ECR413" s="5"/>
      <c r="ECS413" s="5"/>
      <c r="ECT413" s="5"/>
      <c r="ECU413" s="5"/>
      <c r="ECV413" s="5"/>
      <c r="ECW413" s="5"/>
      <c r="ECX413" s="5"/>
      <c r="ECY413" s="5"/>
      <c r="ECZ413" s="5"/>
      <c r="EDA413" s="5"/>
      <c r="EDB413" s="5"/>
      <c r="EDC413" s="5"/>
      <c r="EDD413" s="5"/>
      <c r="EDE413" s="5"/>
      <c r="EDF413" s="5"/>
      <c r="EDG413" s="5"/>
      <c r="EDH413" s="5"/>
      <c r="EDI413" s="5"/>
      <c r="EDJ413" s="5"/>
      <c r="EDK413" s="5"/>
      <c r="EDL413" s="5"/>
      <c r="EDM413" s="5"/>
      <c r="EDN413" s="5"/>
      <c r="EDO413" s="5"/>
      <c r="EDP413" s="5"/>
      <c r="EDQ413" s="5"/>
      <c r="EDR413" s="5"/>
      <c r="EDS413" s="5"/>
      <c r="EDT413" s="5"/>
      <c r="EDU413" s="5"/>
      <c r="EDV413" s="5"/>
      <c r="EDW413" s="5"/>
      <c r="EDX413" s="5"/>
      <c r="EDY413" s="5"/>
      <c r="EDZ413" s="5"/>
      <c r="EEA413" s="5"/>
      <c r="EEB413" s="5"/>
      <c r="EEC413" s="5"/>
      <c r="EED413" s="5"/>
      <c r="EEE413" s="5"/>
      <c r="EEF413" s="5"/>
      <c r="EEG413" s="5"/>
      <c r="EEH413" s="5"/>
      <c r="EEI413" s="5"/>
      <c r="EEJ413" s="5"/>
      <c r="EEK413" s="5"/>
      <c r="EEL413" s="5"/>
      <c r="EEM413" s="5"/>
      <c r="EEN413" s="5"/>
      <c r="EEO413" s="5"/>
      <c r="EEP413" s="5"/>
      <c r="EEQ413" s="5"/>
      <c r="EER413" s="5"/>
      <c r="EES413" s="5"/>
      <c r="EET413" s="5"/>
      <c r="EEU413" s="5"/>
      <c r="EEV413" s="5"/>
      <c r="EEW413" s="5"/>
      <c r="EEX413" s="5"/>
      <c r="EEY413" s="5"/>
      <c r="EEZ413" s="5"/>
      <c r="EFA413" s="5"/>
      <c r="EFB413" s="5"/>
      <c r="EFC413" s="5"/>
      <c r="EFD413" s="5"/>
      <c r="EFE413" s="5"/>
      <c r="EFF413" s="5"/>
      <c r="EFG413" s="5"/>
      <c r="EFH413" s="5"/>
      <c r="EFI413" s="5"/>
      <c r="EFJ413" s="5"/>
      <c r="EFK413" s="5"/>
      <c r="EFL413" s="5"/>
      <c r="EFM413" s="5"/>
      <c r="EFN413" s="5"/>
      <c r="EFO413" s="5"/>
      <c r="EFP413" s="5"/>
      <c r="EFQ413" s="5"/>
      <c r="EFR413" s="5"/>
      <c r="EFS413" s="5"/>
      <c r="EFT413" s="5"/>
      <c r="EFU413" s="5"/>
      <c r="EFV413" s="5"/>
      <c r="EFW413" s="5"/>
      <c r="EFX413" s="5"/>
      <c r="EFY413" s="5"/>
      <c r="EFZ413" s="5"/>
      <c r="EGA413" s="5"/>
      <c r="EGB413" s="5"/>
      <c r="EGC413" s="5"/>
      <c r="EGD413" s="5"/>
      <c r="EGE413" s="5"/>
      <c r="EGF413" s="5"/>
      <c r="EGG413" s="5"/>
      <c r="EGH413" s="5"/>
      <c r="EGI413" s="5"/>
      <c r="EGJ413" s="5"/>
      <c r="EGK413" s="5"/>
      <c r="EGL413" s="5"/>
      <c r="EGM413" s="5"/>
      <c r="EGN413" s="5"/>
      <c r="EGO413" s="5"/>
      <c r="EGP413" s="5"/>
      <c r="EGQ413" s="5"/>
      <c r="EGR413" s="5"/>
      <c r="EGS413" s="5"/>
      <c r="EGT413" s="5"/>
      <c r="EGU413" s="5"/>
      <c r="EGV413" s="5"/>
      <c r="EGW413" s="5"/>
      <c r="EGX413" s="5"/>
      <c r="EGY413" s="5"/>
      <c r="EGZ413" s="5"/>
      <c r="EHA413" s="5"/>
      <c r="EHB413" s="5"/>
      <c r="EHC413" s="5"/>
      <c r="EHD413" s="5"/>
      <c r="EHE413" s="5"/>
      <c r="EHF413" s="5"/>
      <c r="EHG413" s="5"/>
      <c r="EHH413" s="5"/>
      <c r="EHI413" s="5"/>
      <c r="EHJ413" s="5"/>
      <c r="EHK413" s="5"/>
      <c r="EHL413" s="5"/>
      <c r="EHM413" s="5"/>
      <c r="EHN413" s="5"/>
      <c r="EHO413" s="5"/>
      <c r="EHP413" s="5"/>
      <c r="EHQ413" s="5"/>
      <c r="EHR413" s="5"/>
      <c r="EHS413" s="5"/>
      <c r="EHT413" s="5"/>
      <c r="EHU413" s="5"/>
      <c r="EHV413" s="5"/>
      <c r="EHW413" s="5"/>
      <c r="EHX413" s="5"/>
      <c r="EHY413" s="5"/>
      <c r="EHZ413" s="5"/>
      <c r="EIA413" s="5"/>
      <c r="EIB413" s="5"/>
      <c r="EIC413" s="5"/>
      <c r="EID413" s="5"/>
      <c r="EIE413" s="5"/>
      <c r="EIF413" s="5"/>
      <c r="EIG413" s="5"/>
      <c r="EIH413" s="5"/>
      <c r="EII413" s="5"/>
      <c r="EIJ413" s="5"/>
      <c r="EIK413" s="5"/>
      <c r="EIL413" s="5"/>
      <c r="EIM413" s="5"/>
      <c r="EIN413" s="5"/>
      <c r="EIO413" s="5"/>
      <c r="EIP413" s="5"/>
      <c r="EIQ413" s="5"/>
      <c r="EIR413" s="5"/>
      <c r="EIS413" s="5"/>
      <c r="EIT413" s="5"/>
      <c r="EIU413" s="5"/>
      <c r="EIV413" s="5"/>
      <c r="EIW413" s="5"/>
      <c r="EIX413" s="5"/>
      <c r="EIY413" s="5"/>
      <c r="EIZ413" s="5"/>
      <c r="EJA413" s="5"/>
      <c r="EJB413" s="5"/>
      <c r="EJC413" s="5"/>
      <c r="EJD413" s="5"/>
      <c r="EJE413" s="5"/>
      <c r="EJF413" s="5"/>
      <c r="EJG413" s="5"/>
      <c r="EJH413" s="5"/>
      <c r="EJI413" s="5"/>
      <c r="EJJ413" s="5"/>
      <c r="EJK413" s="5"/>
      <c r="EJL413" s="5"/>
      <c r="EJM413" s="5"/>
      <c r="EJN413" s="5"/>
      <c r="EJO413" s="5"/>
      <c r="EJP413" s="5"/>
      <c r="EJQ413" s="5"/>
      <c r="EJR413" s="5"/>
      <c r="EJS413" s="5"/>
      <c r="EJT413" s="5"/>
      <c r="EJU413" s="5"/>
      <c r="EJV413" s="5"/>
      <c r="EJW413" s="5"/>
      <c r="EJX413" s="5"/>
      <c r="EJY413" s="5"/>
      <c r="EJZ413" s="5"/>
      <c r="EKA413" s="5"/>
      <c r="EKB413" s="5"/>
      <c r="EKC413" s="5"/>
      <c r="EKD413" s="5"/>
      <c r="EKE413" s="5"/>
      <c r="EKF413" s="5"/>
      <c r="EKG413" s="5"/>
      <c r="EKH413" s="5"/>
      <c r="EKI413" s="5"/>
      <c r="EKJ413" s="5"/>
      <c r="EKK413" s="5"/>
      <c r="EKL413" s="5"/>
      <c r="EKM413" s="5"/>
      <c r="EKN413" s="5"/>
      <c r="EKO413" s="5"/>
      <c r="EKP413" s="5"/>
      <c r="EKQ413" s="5"/>
      <c r="EKR413" s="5"/>
      <c r="EKS413" s="5"/>
      <c r="EKT413" s="5"/>
      <c r="EKU413" s="5"/>
      <c r="EKV413" s="5"/>
      <c r="EKW413" s="5"/>
      <c r="EKX413" s="5"/>
      <c r="EKY413" s="5"/>
      <c r="EKZ413" s="5"/>
      <c r="ELA413" s="5"/>
      <c r="ELB413" s="5"/>
      <c r="ELC413" s="5"/>
      <c r="ELD413" s="5"/>
      <c r="ELE413" s="5"/>
      <c r="ELF413" s="5"/>
      <c r="ELG413" s="5"/>
      <c r="ELH413" s="5"/>
      <c r="ELI413" s="5"/>
      <c r="ELJ413" s="5"/>
      <c r="ELK413" s="5"/>
      <c r="ELL413" s="5"/>
      <c r="ELM413" s="5"/>
      <c r="ELN413" s="5"/>
      <c r="ELO413" s="5"/>
      <c r="ELP413" s="5"/>
      <c r="ELQ413" s="5"/>
      <c r="ELR413" s="5"/>
      <c r="ELS413" s="5"/>
      <c r="ELT413" s="5"/>
      <c r="ELU413" s="5"/>
      <c r="ELV413" s="5"/>
      <c r="ELW413" s="5"/>
      <c r="ELX413" s="5"/>
      <c r="ELY413" s="5"/>
      <c r="ELZ413" s="5"/>
      <c r="EMA413" s="5"/>
      <c r="EMB413" s="5"/>
      <c r="EMC413" s="5"/>
      <c r="EMD413" s="5"/>
      <c r="EME413" s="5"/>
      <c r="EMF413" s="5"/>
      <c r="EMG413" s="5"/>
      <c r="EMH413" s="5"/>
      <c r="EMI413" s="5"/>
      <c r="EMJ413" s="5"/>
      <c r="EMK413" s="5"/>
      <c r="EML413" s="5"/>
      <c r="EMM413" s="5"/>
      <c r="EMN413" s="5"/>
      <c r="EMO413" s="5"/>
      <c r="EMP413" s="5"/>
      <c r="EMQ413" s="5"/>
      <c r="EMR413" s="5"/>
      <c r="EMS413" s="5"/>
      <c r="EMT413" s="5"/>
      <c r="EMU413" s="5"/>
      <c r="EMV413" s="5"/>
      <c r="EMW413" s="5"/>
      <c r="EMX413" s="5"/>
      <c r="EMY413" s="5"/>
      <c r="EMZ413" s="5"/>
      <c r="ENA413" s="5"/>
      <c r="ENB413" s="5"/>
      <c r="ENC413" s="5"/>
      <c r="END413" s="5"/>
      <c r="ENE413" s="5"/>
      <c r="ENF413" s="5"/>
      <c r="ENG413" s="5"/>
      <c r="ENH413" s="5"/>
      <c r="ENI413" s="5"/>
      <c r="ENJ413" s="5"/>
      <c r="ENK413" s="5"/>
      <c r="ENL413" s="5"/>
      <c r="ENM413" s="5"/>
      <c r="ENN413" s="5"/>
      <c r="ENO413" s="5"/>
      <c r="ENP413" s="5"/>
      <c r="ENQ413" s="5"/>
      <c r="ENR413" s="5"/>
      <c r="ENS413" s="5"/>
      <c r="ENT413" s="5"/>
      <c r="ENU413" s="5"/>
      <c r="ENV413" s="5"/>
      <c r="ENW413" s="5"/>
      <c r="ENX413" s="5"/>
      <c r="ENY413" s="5"/>
      <c r="ENZ413" s="5"/>
      <c r="EOA413" s="5"/>
      <c r="EOB413" s="5"/>
      <c r="EOC413" s="5"/>
      <c r="EOD413" s="5"/>
      <c r="EOE413" s="5"/>
      <c r="EOF413" s="5"/>
      <c r="EOG413" s="5"/>
      <c r="EOH413" s="5"/>
      <c r="EOI413" s="5"/>
      <c r="EOJ413" s="5"/>
      <c r="EOK413" s="5"/>
      <c r="EOL413" s="5"/>
      <c r="EOM413" s="5"/>
      <c r="EON413" s="5"/>
      <c r="EOO413" s="5"/>
      <c r="EOP413" s="5"/>
      <c r="EOQ413" s="5"/>
      <c r="EOR413" s="5"/>
      <c r="EOS413" s="5"/>
      <c r="EOT413" s="5"/>
      <c r="EOU413" s="5"/>
      <c r="EOV413" s="5"/>
      <c r="EOW413" s="5"/>
      <c r="EOX413" s="5"/>
      <c r="EOY413" s="5"/>
      <c r="EOZ413" s="5"/>
      <c r="EPA413" s="5"/>
      <c r="EPB413" s="5"/>
      <c r="EPC413" s="5"/>
      <c r="EPD413" s="5"/>
      <c r="EPE413" s="5"/>
      <c r="EPF413" s="5"/>
      <c r="EPG413" s="5"/>
      <c r="EPH413" s="5"/>
      <c r="EPI413" s="5"/>
      <c r="EPJ413" s="5"/>
      <c r="EPK413" s="5"/>
      <c r="EPL413" s="5"/>
      <c r="EPM413" s="5"/>
      <c r="EPN413" s="5"/>
      <c r="EPO413" s="5"/>
      <c r="EPP413" s="5"/>
      <c r="EPQ413" s="5"/>
      <c r="EPR413" s="5"/>
      <c r="EPS413" s="5"/>
      <c r="EPT413" s="5"/>
      <c r="EPU413" s="5"/>
      <c r="EPV413" s="5"/>
      <c r="EPW413" s="5"/>
      <c r="EPX413" s="5"/>
      <c r="EPY413" s="5"/>
      <c r="EPZ413" s="5"/>
      <c r="EQA413" s="5"/>
      <c r="EQB413" s="5"/>
      <c r="EQC413" s="5"/>
      <c r="EQD413" s="5"/>
      <c r="EQE413" s="5"/>
      <c r="EQF413" s="5"/>
      <c r="EQG413" s="5"/>
      <c r="EQH413" s="5"/>
      <c r="EQI413" s="5"/>
      <c r="EQJ413" s="5"/>
      <c r="EQK413" s="5"/>
      <c r="EQL413" s="5"/>
      <c r="EQM413" s="5"/>
      <c r="EQN413" s="5"/>
      <c r="EQO413" s="5"/>
      <c r="EQP413" s="5"/>
      <c r="EQQ413" s="5"/>
      <c r="EQR413" s="5"/>
      <c r="EQS413" s="5"/>
      <c r="EQT413" s="5"/>
      <c r="EQU413" s="5"/>
      <c r="EQV413" s="5"/>
      <c r="EQW413" s="5"/>
      <c r="EQX413" s="5"/>
      <c r="EQY413" s="5"/>
      <c r="EQZ413" s="5"/>
      <c r="ERA413" s="5"/>
      <c r="ERB413" s="5"/>
      <c r="ERC413" s="5"/>
      <c r="ERD413" s="5"/>
      <c r="ERE413" s="5"/>
      <c r="ERF413" s="5"/>
      <c r="ERG413" s="5"/>
      <c r="ERH413" s="5"/>
      <c r="ERI413" s="5"/>
      <c r="ERJ413" s="5"/>
      <c r="ERK413" s="5"/>
      <c r="ERL413" s="5"/>
      <c r="ERM413" s="5"/>
      <c r="ERN413" s="5"/>
      <c r="ERO413" s="5"/>
      <c r="ERP413" s="5"/>
      <c r="ERQ413" s="5"/>
      <c r="ERR413" s="5"/>
      <c r="ERS413" s="5"/>
      <c r="ERT413" s="5"/>
      <c r="ERU413" s="5"/>
      <c r="ERV413" s="5"/>
      <c r="ERW413" s="5"/>
      <c r="ERX413" s="5"/>
      <c r="ERY413" s="5"/>
      <c r="ERZ413" s="5"/>
      <c r="ESA413" s="5"/>
      <c r="ESB413" s="5"/>
      <c r="ESC413" s="5"/>
      <c r="ESD413" s="5"/>
      <c r="ESE413" s="5"/>
      <c r="ESF413" s="5"/>
      <c r="ESG413" s="5"/>
      <c r="ESH413" s="5"/>
      <c r="ESI413" s="5"/>
      <c r="ESJ413" s="5"/>
      <c r="ESK413" s="5"/>
      <c r="ESL413" s="5"/>
      <c r="ESM413" s="5"/>
      <c r="ESN413" s="5"/>
      <c r="ESO413" s="5"/>
      <c r="ESP413" s="5"/>
      <c r="ESQ413" s="5"/>
      <c r="ESR413" s="5"/>
      <c r="ESS413" s="5"/>
      <c r="EST413" s="5"/>
      <c r="ESU413" s="5"/>
      <c r="ESV413" s="5"/>
      <c r="ESW413" s="5"/>
      <c r="ESX413" s="5"/>
      <c r="ESY413" s="5"/>
      <c r="ESZ413" s="5"/>
      <c r="ETA413" s="5"/>
      <c r="ETB413" s="5"/>
      <c r="ETC413" s="5"/>
      <c r="ETD413" s="5"/>
      <c r="ETE413" s="5"/>
      <c r="ETF413" s="5"/>
      <c r="ETG413" s="5"/>
      <c r="ETH413" s="5"/>
      <c r="ETI413" s="5"/>
      <c r="ETJ413" s="5"/>
      <c r="ETK413" s="5"/>
      <c r="ETL413" s="5"/>
      <c r="ETM413" s="5"/>
      <c r="ETN413" s="5"/>
      <c r="ETO413" s="5"/>
      <c r="ETP413" s="5"/>
      <c r="ETQ413" s="5"/>
      <c r="ETR413" s="5"/>
      <c r="ETS413" s="5"/>
      <c r="ETT413" s="5"/>
      <c r="ETU413" s="5"/>
      <c r="ETV413" s="5"/>
      <c r="ETW413" s="5"/>
      <c r="ETX413" s="5"/>
      <c r="ETY413" s="5"/>
      <c r="ETZ413" s="5"/>
      <c r="EUA413" s="5"/>
      <c r="EUB413" s="5"/>
      <c r="EUC413" s="5"/>
      <c r="EUD413" s="5"/>
      <c r="EUE413" s="5"/>
      <c r="EUF413" s="5"/>
      <c r="EUG413" s="5"/>
      <c r="EUH413" s="5"/>
      <c r="EUI413" s="5"/>
      <c r="EUJ413" s="5"/>
      <c r="EUK413" s="5"/>
      <c r="EUL413" s="5"/>
      <c r="EUM413" s="5"/>
      <c r="EUN413" s="5"/>
      <c r="EUO413" s="5"/>
      <c r="EUP413" s="5"/>
      <c r="EUQ413" s="5"/>
      <c r="EUR413" s="5"/>
      <c r="EUS413" s="5"/>
      <c r="EUT413" s="5"/>
      <c r="EUU413" s="5"/>
      <c r="EUV413" s="5"/>
      <c r="EUW413" s="5"/>
      <c r="EUX413" s="5"/>
      <c r="EUY413" s="5"/>
      <c r="EUZ413" s="5"/>
      <c r="EVA413" s="5"/>
      <c r="EVB413" s="5"/>
      <c r="EVC413" s="5"/>
      <c r="EVD413" s="5"/>
      <c r="EVE413" s="5"/>
      <c r="EVF413" s="5"/>
      <c r="EVG413" s="5"/>
      <c r="EVH413" s="5"/>
      <c r="EVI413" s="5"/>
      <c r="EVJ413" s="5"/>
      <c r="EVK413" s="5"/>
      <c r="EVL413" s="5"/>
      <c r="EVM413" s="5"/>
      <c r="EVN413" s="5"/>
      <c r="EVO413" s="5"/>
      <c r="EVP413" s="5"/>
      <c r="EVQ413" s="5"/>
      <c r="EVR413" s="5"/>
      <c r="EVS413" s="5"/>
      <c r="EVT413" s="5"/>
      <c r="EVU413" s="5"/>
      <c r="EVV413" s="5"/>
      <c r="EVW413" s="5"/>
      <c r="EVX413" s="5"/>
      <c r="EVY413" s="5"/>
      <c r="EVZ413" s="5"/>
      <c r="EWA413" s="5"/>
      <c r="EWB413" s="5"/>
      <c r="EWC413" s="5"/>
      <c r="EWD413" s="5"/>
      <c r="EWE413" s="5"/>
      <c r="EWF413" s="5"/>
      <c r="EWG413" s="5"/>
      <c r="EWH413" s="5"/>
      <c r="EWI413" s="5"/>
      <c r="EWJ413" s="5"/>
      <c r="EWK413" s="5"/>
      <c r="EWL413" s="5"/>
      <c r="EWM413" s="5"/>
      <c r="EWN413" s="5"/>
      <c r="EWO413" s="5"/>
      <c r="EWP413" s="5"/>
      <c r="EWQ413" s="5"/>
      <c r="EWR413" s="5"/>
      <c r="EWS413" s="5"/>
      <c r="EWT413" s="5"/>
      <c r="EWU413" s="5"/>
      <c r="EWV413" s="5"/>
      <c r="EWW413" s="5"/>
      <c r="EWX413" s="5"/>
      <c r="EWY413" s="5"/>
      <c r="EWZ413" s="5"/>
      <c r="EXA413" s="5"/>
      <c r="EXB413" s="5"/>
      <c r="EXC413" s="5"/>
      <c r="EXD413" s="5"/>
      <c r="EXE413" s="5"/>
      <c r="EXF413" s="5"/>
      <c r="EXG413" s="5"/>
      <c r="EXH413" s="5"/>
      <c r="EXI413" s="5"/>
      <c r="EXJ413" s="5"/>
      <c r="EXK413" s="5"/>
      <c r="EXL413" s="5"/>
      <c r="EXM413" s="5"/>
      <c r="EXN413" s="5"/>
      <c r="EXO413" s="5"/>
      <c r="EXP413" s="5"/>
      <c r="EXQ413" s="5"/>
      <c r="EXR413" s="5"/>
      <c r="EXS413" s="5"/>
      <c r="EXT413" s="5"/>
      <c r="EXU413" s="5"/>
      <c r="EXV413" s="5"/>
      <c r="EXW413" s="5"/>
      <c r="EXX413" s="5"/>
      <c r="EXY413" s="5"/>
      <c r="EXZ413" s="5"/>
      <c r="EYA413" s="5"/>
      <c r="EYB413" s="5"/>
      <c r="EYC413" s="5"/>
      <c r="EYD413" s="5"/>
      <c r="EYE413" s="5"/>
      <c r="EYF413" s="5"/>
      <c r="EYG413" s="5"/>
      <c r="EYH413" s="5"/>
      <c r="EYI413" s="5"/>
      <c r="EYJ413" s="5"/>
      <c r="EYK413" s="5"/>
      <c r="EYL413" s="5"/>
      <c r="EYM413" s="5"/>
      <c r="EYN413" s="5"/>
      <c r="EYO413" s="5"/>
      <c r="EYP413" s="5"/>
      <c r="EYQ413" s="5"/>
      <c r="EYR413" s="5"/>
      <c r="EYS413" s="5"/>
      <c r="EYT413" s="5"/>
      <c r="EYU413" s="5"/>
      <c r="EYV413" s="5"/>
      <c r="EYW413" s="5"/>
      <c r="EYX413" s="5"/>
      <c r="EYY413" s="5"/>
      <c r="EYZ413" s="5"/>
      <c r="EZA413" s="5"/>
      <c r="EZB413" s="5"/>
      <c r="EZC413" s="5"/>
      <c r="EZD413" s="5"/>
      <c r="EZE413" s="5"/>
      <c r="EZF413" s="5"/>
      <c r="EZG413" s="5"/>
      <c r="EZH413" s="5"/>
      <c r="EZI413" s="5"/>
      <c r="EZJ413" s="5"/>
      <c r="EZK413" s="5"/>
      <c r="EZL413" s="5"/>
      <c r="EZM413" s="5"/>
      <c r="EZN413" s="5"/>
      <c r="EZO413" s="5"/>
      <c r="EZP413" s="5"/>
      <c r="EZQ413" s="5"/>
      <c r="EZR413" s="5"/>
      <c r="EZS413" s="5"/>
      <c r="EZT413" s="5"/>
      <c r="EZU413" s="5"/>
      <c r="EZV413" s="5"/>
      <c r="EZW413" s="5"/>
      <c r="EZX413" s="5"/>
      <c r="EZY413" s="5"/>
      <c r="EZZ413" s="5"/>
      <c r="FAA413" s="5"/>
      <c r="FAB413" s="5"/>
      <c r="FAC413" s="5"/>
      <c r="FAD413" s="5"/>
      <c r="FAE413" s="5"/>
      <c r="FAF413" s="5"/>
      <c r="FAG413" s="5"/>
      <c r="FAH413" s="5"/>
      <c r="FAI413" s="5"/>
      <c r="FAJ413" s="5"/>
      <c r="FAK413" s="5"/>
      <c r="FAL413" s="5"/>
      <c r="FAM413" s="5"/>
      <c r="FAN413" s="5"/>
      <c r="FAO413" s="5"/>
      <c r="FAP413" s="5"/>
      <c r="FAQ413" s="5"/>
      <c r="FAR413" s="5"/>
      <c r="FAS413" s="5"/>
      <c r="FAT413" s="5"/>
      <c r="FAU413" s="5"/>
      <c r="FAV413" s="5"/>
      <c r="FAW413" s="5"/>
      <c r="FAX413" s="5"/>
      <c r="FAY413" s="5"/>
      <c r="FAZ413" s="5"/>
      <c r="FBA413" s="5"/>
      <c r="FBB413" s="5"/>
      <c r="FBC413" s="5"/>
      <c r="FBD413" s="5"/>
      <c r="FBE413" s="5"/>
      <c r="FBF413" s="5"/>
      <c r="FBG413" s="5"/>
      <c r="FBH413" s="5"/>
      <c r="FBI413" s="5"/>
      <c r="FBJ413" s="5"/>
      <c r="FBK413" s="5"/>
      <c r="FBL413" s="5"/>
      <c r="FBM413" s="5"/>
      <c r="FBN413" s="5"/>
      <c r="FBO413" s="5"/>
      <c r="FBP413" s="5"/>
      <c r="FBQ413" s="5"/>
      <c r="FBR413" s="5"/>
      <c r="FBS413" s="5"/>
      <c r="FBT413" s="5"/>
      <c r="FBU413" s="5"/>
      <c r="FBV413" s="5"/>
      <c r="FBW413" s="5"/>
      <c r="FBX413" s="5"/>
      <c r="FBY413" s="5"/>
      <c r="FBZ413" s="5"/>
      <c r="FCA413" s="5"/>
      <c r="FCB413" s="5"/>
      <c r="FCC413" s="5"/>
      <c r="FCD413" s="5"/>
      <c r="FCE413" s="5"/>
      <c r="FCF413" s="5"/>
      <c r="FCG413" s="5"/>
      <c r="FCH413" s="5"/>
      <c r="FCI413" s="5"/>
      <c r="FCJ413" s="5"/>
      <c r="FCK413" s="5"/>
      <c r="FCL413" s="5"/>
      <c r="FCM413" s="5"/>
      <c r="FCN413" s="5"/>
      <c r="FCO413" s="5"/>
      <c r="FCP413" s="5"/>
      <c r="FCQ413" s="5"/>
      <c r="FCR413" s="5"/>
      <c r="FCS413" s="5"/>
      <c r="FCT413" s="5"/>
      <c r="FCU413" s="5"/>
      <c r="FCV413" s="5"/>
      <c r="FCW413" s="5"/>
      <c r="FCX413" s="5"/>
      <c r="FCY413" s="5"/>
      <c r="FCZ413" s="5"/>
      <c r="FDA413" s="5"/>
      <c r="FDB413" s="5"/>
      <c r="FDC413" s="5"/>
      <c r="FDD413" s="5"/>
      <c r="FDE413" s="5"/>
      <c r="FDF413" s="5"/>
      <c r="FDG413" s="5"/>
      <c r="FDH413" s="5"/>
      <c r="FDI413" s="5"/>
      <c r="FDJ413" s="5"/>
      <c r="FDK413" s="5"/>
      <c r="FDL413" s="5"/>
      <c r="FDM413" s="5"/>
      <c r="FDN413" s="5"/>
      <c r="FDO413" s="5"/>
      <c r="FDP413" s="5"/>
      <c r="FDQ413" s="5"/>
      <c r="FDR413" s="5"/>
      <c r="FDS413" s="5"/>
      <c r="FDT413" s="5"/>
      <c r="FDU413" s="5"/>
      <c r="FDV413" s="5"/>
      <c r="FDW413" s="5"/>
      <c r="FDX413" s="5"/>
      <c r="FDY413" s="5"/>
      <c r="FDZ413" s="5"/>
      <c r="FEA413" s="5"/>
      <c r="FEB413" s="5"/>
      <c r="FEC413" s="5"/>
      <c r="FED413" s="5"/>
      <c r="FEE413" s="5"/>
      <c r="FEF413" s="5"/>
      <c r="FEG413" s="5"/>
      <c r="FEH413" s="5"/>
      <c r="FEI413" s="5"/>
      <c r="FEJ413" s="5"/>
      <c r="FEK413" s="5"/>
      <c r="FEL413" s="5"/>
      <c r="FEM413" s="5"/>
      <c r="FEN413" s="5"/>
      <c r="FEO413" s="5"/>
      <c r="FEP413" s="5"/>
      <c r="FEQ413" s="5"/>
      <c r="FER413" s="5"/>
      <c r="FES413" s="5"/>
      <c r="FET413" s="5"/>
      <c r="FEU413" s="5"/>
      <c r="FEV413" s="5"/>
      <c r="FEW413" s="5"/>
      <c r="FEX413" s="5"/>
      <c r="FEY413" s="5"/>
      <c r="FEZ413" s="5"/>
      <c r="FFA413" s="5"/>
      <c r="FFB413" s="5"/>
      <c r="FFC413" s="5"/>
      <c r="FFD413" s="5"/>
      <c r="FFE413" s="5"/>
      <c r="FFF413" s="5"/>
      <c r="FFG413" s="5"/>
      <c r="FFH413" s="5"/>
      <c r="FFI413" s="5"/>
      <c r="FFJ413" s="5"/>
      <c r="FFK413" s="5"/>
      <c r="FFL413" s="5"/>
      <c r="FFM413" s="5"/>
      <c r="FFN413" s="5"/>
      <c r="FFO413" s="5"/>
      <c r="FFP413" s="5"/>
      <c r="FFQ413" s="5"/>
      <c r="FFR413" s="5"/>
      <c r="FFS413" s="5"/>
      <c r="FFT413" s="5"/>
      <c r="FFU413" s="5"/>
      <c r="FFV413" s="5"/>
      <c r="FFW413" s="5"/>
      <c r="FFX413" s="5"/>
      <c r="FFY413" s="5"/>
      <c r="FFZ413" s="5"/>
      <c r="FGA413" s="5"/>
      <c r="FGB413" s="5"/>
      <c r="FGC413" s="5"/>
      <c r="FGD413" s="5"/>
      <c r="FGE413" s="5"/>
      <c r="FGF413" s="5"/>
      <c r="FGG413" s="5"/>
      <c r="FGH413" s="5"/>
      <c r="FGI413" s="5"/>
      <c r="FGJ413" s="5"/>
      <c r="FGK413" s="5"/>
      <c r="FGL413" s="5"/>
      <c r="FGM413" s="5"/>
      <c r="FGN413" s="5"/>
      <c r="FGO413" s="5"/>
      <c r="FGP413" s="5"/>
      <c r="FGQ413" s="5"/>
      <c r="FGR413" s="5"/>
      <c r="FGS413" s="5"/>
      <c r="FGT413" s="5"/>
      <c r="FGU413" s="5"/>
      <c r="FGV413" s="5"/>
      <c r="FGW413" s="5"/>
      <c r="FGX413" s="5"/>
      <c r="FGY413" s="5"/>
      <c r="FGZ413" s="5"/>
      <c r="FHA413" s="5"/>
      <c r="FHB413" s="5"/>
      <c r="FHC413" s="5"/>
      <c r="FHD413" s="5"/>
      <c r="FHE413" s="5"/>
      <c r="FHF413" s="5"/>
      <c r="FHG413" s="5"/>
      <c r="FHH413" s="5"/>
      <c r="FHI413" s="5"/>
      <c r="FHJ413" s="5"/>
      <c r="FHK413" s="5"/>
      <c r="FHL413" s="5"/>
      <c r="FHM413" s="5"/>
      <c r="FHN413" s="5"/>
      <c r="FHO413" s="5"/>
      <c r="FHP413" s="5"/>
      <c r="FHQ413" s="5"/>
      <c r="FHR413" s="5"/>
      <c r="FHS413" s="5"/>
      <c r="FHT413" s="5"/>
      <c r="FHU413" s="5"/>
      <c r="FHV413" s="5"/>
      <c r="FHW413" s="5"/>
      <c r="FHX413" s="5"/>
      <c r="FHY413" s="5"/>
      <c r="FHZ413" s="5"/>
      <c r="FIA413" s="5"/>
      <c r="FIB413" s="5"/>
      <c r="FIC413" s="5"/>
      <c r="FID413" s="5"/>
      <c r="FIE413" s="5"/>
      <c r="FIF413" s="5"/>
      <c r="FIG413" s="5"/>
      <c r="FIH413" s="5"/>
      <c r="FII413" s="5"/>
      <c r="FIJ413" s="5"/>
      <c r="FIK413" s="5"/>
      <c r="FIL413" s="5"/>
      <c r="FIM413" s="5"/>
      <c r="FIN413" s="5"/>
      <c r="FIO413" s="5"/>
      <c r="FIP413" s="5"/>
      <c r="FIQ413" s="5"/>
      <c r="FIR413" s="5"/>
      <c r="FIS413" s="5"/>
      <c r="FIT413" s="5"/>
      <c r="FIU413" s="5"/>
      <c r="FIV413" s="5"/>
      <c r="FIW413" s="5"/>
      <c r="FIX413" s="5"/>
      <c r="FIY413" s="5"/>
      <c r="FIZ413" s="5"/>
      <c r="FJA413" s="5"/>
      <c r="FJB413" s="5"/>
      <c r="FJC413" s="5"/>
      <c r="FJD413" s="5"/>
      <c r="FJE413" s="5"/>
      <c r="FJF413" s="5"/>
      <c r="FJG413" s="5"/>
      <c r="FJH413" s="5"/>
      <c r="FJI413" s="5"/>
      <c r="FJJ413" s="5"/>
      <c r="FJK413" s="5"/>
      <c r="FJL413" s="5"/>
      <c r="FJM413" s="5"/>
      <c r="FJN413" s="5"/>
      <c r="FJO413" s="5"/>
      <c r="FJP413" s="5"/>
      <c r="FJQ413" s="5"/>
      <c r="FJR413" s="5"/>
      <c r="FJS413" s="5"/>
      <c r="FJT413" s="5"/>
      <c r="FJU413" s="5"/>
      <c r="FJV413" s="5"/>
      <c r="FJW413" s="5"/>
      <c r="FJX413" s="5"/>
      <c r="FJY413" s="5"/>
      <c r="FJZ413" s="5"/>
      <c r="FKA413" s="5"/>
      <c r="FKB413" s="5"/>
      <c r="FKC413" s="5"/>
      <c r="FKD413" s="5"/>
      <c r="FKE413" s="5"/>
      <c r="FKF413" s="5"/>
      <c r="FKG413" s="5"/>
      <c r="FKH413" s="5"/>
      <c r="FKI413" s="5"/>
      <c r="FKJ413" s="5"/>
      <c r="FKK413" s="5"/>
      <c r="FKL413" s="5"/>
      <c r="FKM413" s="5"/>
      <c r="FKN413" s="5"/>
      <c r="FKO413" s="5"/>
      <c r="FKP413" s="5"/>
      <c r="FKQ413" s="5"/>
      <c r="FKR413" s="5"/>
      <c r="FKS413" s="5"/>
      <c r="FKT413" s="5"/>
      <c r="FKU413" s="5"/>
      <c r="FKV413" s="5"/>
      <c r="FKW413" s="5"/>
      <c r="FKX413" s="5"/>
      <c r="FKY413" s="5"/>
      <c r="FKZ413" s="5"/>
      <c r="FLA413" s="5"/>
      <c r="FLB413" s="5"/>
      <c r="FLC413" s="5"/>
      <c r="FLD413" s="5"/>
      <c r="FLE413" s="5"/>
      <c r="FLF413" s="5"/>
      <c r="FLG413" s="5"/>
      <c r="FLH413" s="5"/>
      <c r="FLI413" s="5"/>
      <c r="FLJ413" s="5"/>
      <c r="FLK413" s="5"/>
      <c r="FLL413" s="5"/>
      <c r="FLM413" s="5"/>
      <c r="FLN413" s="5"/>
      <c r="FLO413" s="5"/>
      <c r="FLP413" s="5"/>
      <c r="FLQ413" s="5"/>
      <c r="FLR413" s="5"/>
      <c r="FLS413" s="5"/>
      <c r="FLT413" s="5"/>
      <c r="FLU413" s="5"/>
      <c r="FLV413" s="5"/>
      <c r="FLW413" s="5"/>
      <c r="FLX413" s="5"/>
      <c r="FLY413" s="5"/>
      <c r="FLZ413" s="5"/>
      <c r="FMA413" s="5"/>
      <c r="FMB413" s="5"/>
      <c r="FMC413" s="5"/>
      <c r="FMD413" s="5"/>
      <c r="FME413" s="5"/>
      <c r="FMF413" s="5"/>
      <c r="FMG413" s="5"/>
      <c r="FMH413" s="5"/>
      <c r="FMI413" s="5"/>
      <c r="FMJ413" s="5"/>
      <c r="FMK413" s="5"/>
      <c r="FML413" s="5"/>
      <c r="FMM413" s="5"/>
      <c r="FMN413" s="5"/>
      <c r="FMO413" s="5"/>
      <c r="FMP413" s="5"/>
      <c r="FMQ413" s="5"/>
      <c r="FMR413" s="5"/>
      <c r="FMS413" s="5"/>
      <c r="FMT413" s="5"/>
      <c r="FMU413" s="5"/>
      <c r="FMV413" s="5"/>
      <c r="FMW413" s="5"/>
      <c r="FMX413" s="5"/>
      <c r="FMY413" s="5"/>
      <c r="FMZ413" s="5"/>
      <c r="FNA413" s="5"/>
      <c r="FNB413" s="5"/>
      <c r="FNC413" s="5"/>
      <c r="FND413" s="5"/>
      <c r="FNE413" s="5"/>
      <c r="FNF413" s="5"/>
      <c r="FNG413" s="5"/>
      <c r="FNH413" s="5"/>
      <c r="FNI413" s="5"/>
      <c r="FNJ413" s="5"/>
      <c r="FNK413" s="5"/>
      <c r="FNL413" s="5"/>
      <c r="FNM413" s="5"/>
      <c r="FNN413" s="5"/>
      <c r="FNO413" s="5"/>
      <c r="FNP413" s="5"/>
      <c r="FNQ413" s="5"/>
      <c r="FNR413" s="5"/>
      <c r="FNS413" s="5"/>
      <c r="FNT413" s="5"/>
      <c r="FNU413" s="5"/>
      <c r="FNV413" s="5"/>
      <c r="FNW413" s="5"/>
      <c r="FNX413" s="5"/>
      <c r="FNY413" s="5"/>
      <c r="FNZ413" s="5"/>
      <c r="FOA413" s="5"/>
      <c r="FOB413" s="5"/>
      <c r="FOC413" s="5"/>
      <c r="FOD413" s="5"/>
      <c r="FOE413" s="5"/>
      <c r="FOF413" s="5"/>
      <c r="FOG413" s="5"/>
      <c r="FOH413" s="5"/>
      <c r="FOI413" s="5"/>
      <c r="FOJ413" s="5"/>
      <c r="FOK413" s="5"/>
      <c r="FOL413" s="5"/>
      <c r="FOM413" s="5"/>
      <c r="FON413" s="5"/>
      <c r="FOO413" s="5"/>
      <c r="FOP413" s="5"/>
      <c r="FOQ413" s="5"/>
      <c r="FOR413" s="5"/>
      <c r="FOS413" s="5"/>
      <c r="FOT413" s="5"/>
      <c r="FOU413" s="5"/>
      <c r="FOV413" s="5"/>
      <c r="FOW413" s="5"/>
      <c r="FOX413" s="5"/>
      <c r="FOY413" s="5"/>
      <c r="FOZ413" s="5"/>
      <c r="FPA413" s="5"/>
      <c r="FPB413" s="5"/>
      <c r="FPC413" s="5"/>
      <c r="FPD413" s="5"/>
      <c r="FPE413" s="5"/>
      <c r="FPF413" s="5"/>
      <c r="FPG413" s="5"/>
      <c r="FPH413" s="5"/>
      <c r="FPI413" s="5"/>
      <c r="FPJ413" s="5"/>
      <c r="FPK413" s="5"/>
      <c r="FPL413" s="5"/>
      <c r="FPM413" s="5"/>
      <c r="FPN413" s="5"/>
      <c r="FPO413" s="5"/>
      <c r="FPP413" s="5"/>
      <c r="FPQ413" s="5"/>
      <c r="FPR413" s="5"/>
      <c r="FPS413" s="5"/>
      <c r="FPT413" s="5"/>
      <c r="FPU413" s="5"/>
      <c r="FPV413" s="5"/>
      <c r="FPW413" s="5"/>
      <c r="FPX413" s="5"/>
      <c r="FPY413" s="5"/>
      <c r="FPZ413" s="5"/>
      <c r="FQA413" s="5"/>
      <c r="FQB413" s="5"/>
      <c r="FQC413" s="5"/>
      <c r="FQD413" s="5"/>
      <c r="FQE413" s="5"/>
      <c r="FQF413" s="5"/>
      <c r="FQG413" s="5"/>
      <c r="FQH413" s="5"/>
      <c r="FQI413" s="5"/>
      <c r="FQJ413" s="5"/>
      <c r="FQK413" s="5"/>
      <c r="FQL413" s="5"/>
      <c r="FQM413" s="5"/>
      <c r="FQN413" s="5"/>
      <c r="FQO413" s="5"/>
      <c r="FQP413" s="5"/>
      <c r="FQQ413" s="5"/>
      <c r="FQR413" s="5"/>
      <c r="FQS413" s="5"/>
      <c r="FQT413" s="5"/>
      <c r="FQU413" s="5"/>
      <c r="FQV413" s="5"/>
      <c r="FQW413" s="5"/>
      <c r="FQX413" s="5"/>
      <c r="FQY413" s="5"/>
      <c r="FQZ413" s="5"/>
      <c r="FRA413" s="5"/>
      <c r="FRB413" s="5"/>
      <c r="FRC413" s="5"/>
      <c r="FRD413" s="5"/>
      <c r="FRE413" s="5"/>
      <c r="FRF413" s="5"/>
      <c r="FRG413" s="5"/>
      <c r="FRH413" s="5"/>
      <c r="FRI413" s="5"/>
      <c r="FRJ413" s="5"/>
      <c r="FRK413" s="5"/>
      <c r="FRL413" s="5"/>
      <c r="FRM413" s="5"/>
      <c r="FRN413" s="5"/>
      <c r="FRO413" s="5"/>
      <c r="FRP413" s="5"/>
      <c r="FRQ413" s="5"/>
      <c r="FRR413" s="5"/>
      <c r="FRS413" s="5"/>
      <c r="FRT413" s="5"/>
      <c r="FRU413" s="5"/>
      <c r="FRV413" s="5"/>
      <c r="FRW413" s="5"/>
      <c r="FRX413" s="5"/>
      <c r="FRY413" s="5"/>
      <c r="FRZ413" s="5"/>
      <c r="FSA413" s="5"/>
      <c r="FSB413" s="5"/>
      <c r="FSC413" s="5"/>
      <c r="FSD413" s="5"/>
      <c r="FSE413" s="5"/>
      <c r="FSF413" s="5"/>
      <c r="FSG413" s="5"/>
      <c r="FSH413" s="5"/>
      <c r="FSI413" s="5"/>
      <c r="FSJ413" s="5"/>
      <c r="FSK413" s="5"/>
      <c r="FSL413" s="5"/>
      <c r="FSM413" s="5"/>
      <c r="FSN413" s="5"/>
      <c r="FSO413" s="5"/>
      <c r="FSP413" s="5"/>
      <c r="FSQ413" s="5"/>
      <c r="FSR413" s="5"/>
      <c r="FSS413" s="5"/>
      <c r="FST413" s="5"/>
      <c r="FSU413" s="5"/>
      <c r="FSV413" s="5"/>
      <c r="FSW413" s="5"/>
      <c r="FSX413" s="5"/>
      <c r="FSY413" s="5"/>
      <c r="FSZ413" s="5"/>
      <c r="FTA413" s="5"/>
      <c r="FTB413" s="5"/>
      <c r="FTC413" s="5"/>
      <c r="FTD413" s="5"/>
      <c r="FTE413" s="5"/>
      <c r="FTF413" s="5"/>
      <c r="FTG413" s="5"/>
      <c r="FTH413" s="5"/>
      <c r="FTI413" s="5"/>
      <c r="FTJ413" s="5"/>
      <c r="FTK413" s="5"/>
      <c r="FTL413" s="5"/>
      <c r="FTM413" s="5"/>
      <c r="FTN413" s="5"/>
      <c r="FTO413" s="5"/>
      <c r="FTP413" s="5"/>
      <c r="FTQ413" s="5"/>
      <c r="FTR413" s="5"/>
      <c r="FTS413" s="5"/>
      <c r="FTT413" s="5"/>
      <c r="FTU413" s="5"/>
      <c r="FTV413" s="5"/>
      <c r="FTW413" s="5"/>
      <c r="FTX413" s="5"/>
      <c r="FTY413" s="5"/>
      <c r="FTZ413" s="5"/>
      <c r="FUA413" s="5"/>
      <c r="FUB413" s="5"/>
      <c r="FUC413" s="5"/>
      <c r="FUD413" s="5"/>
      <c r="FUE413" s="5"/>
      <c r="FUF413" s="5"/>
      <c r="FUG413" s="5"/>
      <c r="FUH413" s="5"/>
      <c r="FUI413" s="5"/>
      <c r="FUJ413" s="5"/>
      <c r="FUK413" s="5"/>
      <c r="FUL413" s="5"/>
      <c r="FUM413" s="5"/>
      <c r="FUN413" s="5"/>
      <c r="FUO413" s="5"/>
      <c r="FUP413" s="5"/>
      <c r="FUQ413" s="5"/>
      <c r="FUR413" s="5"/>
      <c r="FUS413" s="5"/>
      <c r="FUT413" s="5"/>
      <c r="FUU413" s="5"/>
      <c r="FUV413" s="5"/>
      <c r="FUW413" s="5"/>
      <c r="FUX413" s="5"/>
      <c r="FUY413" s="5"/>
      <c r="FUZ413" s="5"/>
      <c r="FVA413" s="5"/>
      <c r="FVB413" s="5"/>
      <c r="FVC413" s="5"/>
      <c r="FVD413" s="5"/>
      <c r="FVE413" s="5"/>
      <c r="FVF413" s="5"/>
      <c r="FVG413" s="5"/>
      <c r="FVH413" s="5"/>
      <c r="FVI413" s="5"/>
      <c r="FVJ413" s="5"/>
      <c r="FVK413" s="5"/>
      <c r="FVL413" s="5"/>
      <c r="FVM413" s="5"/>
      <c r="FVN413" s="5"/>
      <c r="FVO413" s="5"/>
      <c r="FVP413" s="5"/>
      <c r="FVQ413" s="5"/>
      <c r="FVR413" s="5"/>
      <c r="FVS413" s="5"/>
      <c r="FVT413" s="5"/>
      <c r="FVU413" s="5"/>
      <c r="FVV413" s="5"/>
      <c r="FVW413" s="5"/>
      <c r="FVX413" s="5"/>
      <c r="FVY413" s="5"/>
      <c r="FVZ413" s="5"/>
      <c r="FWA413" s="5"/>
      <c r="FWB413" s="5"/>
      <c r="FWC413" s="5"/>
      <c r="FWD413" s="5"/>
      <c r="FWE413" s="5"/>
      <c r="FWF413" s="5"/>
      <c r="FWG413" s="5"/>
      <c r="FWH413" s="5"/>
      <c r="FWI413" s="5"/>
      <c r="FWJ413" s="5"/>
      <c r="FWK413" s="5"/>
      <c r="FWL413" s="5"/>
      <c r="FWM413" s="5"/>
      <c r="FWN413" s="5"/>
      <c r="FWO413" s="5"/>
      <c r="FWP413" s="5"/>
      <c r="FWQ413" s="5"/>
      <c r="FWR413" s="5"/>
      <c r="FWS413" s="5"/>
      <c r="FWT413" s="5"/>
      <c r="FWU413" s="5"/>
      <c r="FWV413" s="5"/>
      <c r="FWW413" s="5"/>
      <c r="FWX413" s="5"/>
      <c r="FWY413" s="5"/>
      <c r="FWZ413" s="5"/>
      <c r="FXA413" s="5"/>
      <c r="FXB413" s="5"/>
      <c r="FXC413" s="5"/>
      <c r="FXD413" s="5"/>
      <c r="FXE413" s="5"/>
      <c r="FXF413" s="5"/>
      <c r="FXG413" s="5"/>
      <c r="FXH413" s="5"/>
      <c r="FXI413" s="5"/>
      <c r="FXJ413" s="5"/>
      <c r="FXK413" s="5"/>
      <c r="FXL413" s="5"/>
      <c r="FXM413" s="5"/>
      <c r="FXN413" s="5"/>
      <c r="FXO413" s="5"/>
      <c r="FXP413" s="5"/>
      <c r="FXQ413" s="5"/>
      <c r="FXR413" s="5"/>
      <c r="FXS413" s="5"/>
      <c r="FXT413" s="5"/>
      <c r="FXU413" s="5"/>
      <c r="FXV413" s="5"/>
      <c r="FXW413" s="5"/>
      <c r="FXX413" s="5"/>
      <c r="FXY413" s="5"/>
      <c r="FXZ413" s="5"/>
      <c r="FYA413" s="5"/>
      <c r="FYB413" s="5"/>
      <c r="FYC413" s="5"/>
      <c r="FYD413" s="5"/>
      <c r="FYE413" s="5"/>
      <c r="FYF413" s="5"/>
      <c r="FYG413" s="5"/>
      <c r="FYH413" s="5"/>
      <c r="FYI413" s="5"/>
      <c r="FYJ413" s="5"/>
      <c r="FYK413" s="5"/>
      <c r="FYL413" s="5"/>
      <c r="FYM413" s="5"/>
      <c r="FYN413" s="5"/>
      <c r="FYO413" s="5"/>
      <c r="FYP413" s="5"/>
      <c r="FYQ413" s="5"/>
      <c r="FYR413" s="5"/>
      <c r="FYS413" s="5"/>
      <c r="FYT413" s="5"/>
      <c r="FYU413" s="5"/>
      <c r="FYV413" s="5"/>
      <c r="FYW413" s="5"/>
      <c r="FYX413" s="5"/>
      <c r="FYY413" s="5"/>
      <c r="FYZ413" s="5"/>
      <c r="FZA413" s="5"/>
      <c r="FZB413" s="5"/>
      <c r="FZC413" s="5"/>
      <c r="FZD413" s="5"/>
      <c r="FZE413" s="5"/>
      <c r="FZF413" s="5"/>
      <c r="FZG413" s="5"/>
      <c r="FZH413" s="5"/>
      <c r="FZI413" s="5"/>
      <c r="FZJ413" s="5"/>
      <c r="FZK413" s="5"/>
      <c r="FZL413" s="5"/>
      <c r="FZM413" s="5"/>
      <c r="FZN413" s="5"/>
      <c r="FZO413" s="5"/>
      <c r="FZP413" s="5"/>
      <c r="FZQ413" s="5"/>
      <c r="FZR413" s="5"/>
      <c r="FZS413" s="5"/>
      <c r="FZT413" s="5"/>
      <c r="FZU413" s="5"/>
      <c r="FZV413" s="5"/>
      <c r="FZW413" s="5"/>
      <c r="FZX413" s="5"/>
      <c r="FZY413" s="5"/>
      <c r="FZZ413" s="5"/>
      <c r="GAA413" s="5"/>
      <c r="GAB413" s="5"/>
      <c r="GAC413" s="5"/>
      <c r="GAD413" s="5"/>
      <c r="GAE413" s="5"/>
      <c r="GAF413" s="5"/>
      <c r="GAG413" s="5"/>
      <c r="GAH413" s="5"/>
      <c r="GAI413" s="5"/>
      <c r="GAJ413" s="5"/>
      <c r="GAK413" s="5"/>
      <c r="GAL413" s="5"/>
      <c r="GAM413" s="5"/>
      <c r="GAN413" s="5"/>
      <c r="GAO413" s="5"/>
      <c r="GAP413" s="5"/>
      <c r="GAQ413" s="5"/>
      <c r="GAR413" s="5"/>
      <c r="GAS413" s="5"/>
      <c r="GAT413" s="5"/>
      <c r="GAU413" s="5"/>
      <c r="GAV413" s="5"/>
      <c r="GAW413" s="5"/>
      <c r="GAX413" s="5"/>
      <c r="GAY413" s="5"/>
      <c r="GAZ413" s="5"/>
      <c r="GBA413" s="5"/>
      <c r="GBB413" s="5"/>
      <c r="GBC413" s="5"/>
      <c r="GBD413" s="5"/>
      <c r="GBE413" s="5"/>
      <c r="GBF413" s="5"/>
      <c r="GBG413" s="5"/>
      <c r="GBH413" s="5"/>
      <c r="GBI413" s="5"/>
      <c r="GBJ413" s="5"/>
      <c r="GBK413" s="5"/>
      <c r="GBL413" s="5"/>
      <c r="GBM413" s="5"/>
      <c r="GBN413" s="5"/>
      <c r="GBO413" s="5"/>
      <c r="GBP413" s="5"/>
      <c r="GBQ413" s="5"/>
      <c r="GBR413" s="5"/>
      <c r="GBS413" s="5"/>
      <c r="GBT413" s="5"/>
      <c r="GBU413" s="5"/>
      <c r="GBV413" s="5"/>
      <c r="GBW413" s="5"/>
      <c r="GBX413" s="5"/>
      <c r="GBY413" s="5"/>
      <c r="GBZ413" s="5"/>
      <c r="GCA413" s="5"/>
      <c r="GCB413" s="5"/>
      <c r="GCC413" s="5"/>
      <c r="GCD413" s="5"/>
      <c r="GCE413" s="5"/>
      <c r="GCF413" s="5"/>
      <c r="GCG413" s="5"/>
      <c r="GCH413" s="5"/>
      <c r="GCI413" s="5"/>
      <c r="GCJ413" s="5"/>
      <c r="GCK413" s="5"/>
      <c r="GCL413" s="5"/>
      <c r="GCM413" s="5"/>
      <c r="GCN413" s="5"/>
      <c r="GCO413" s="5"/>
      <c r="GCP413" s="5"/>
      <c r="GCQ413" s="5"/>
      <c r="GCR413" s="5"/>
      <c r="GCS413" s="5"/>
      <c r="GCT413" s="5"/>
      <c r="GCU413" s="5"/>
      <c r="GCV413" s="5"/>
      <c r="GCW413" s="5"/>
      <c r="GCX413" s="5"/>
      <c r="GCY413" s="5"/>
      <c r="GCZ413" s="5"/>
      <c r="GDA413" s="5"/>
      <c r="GDB413" s="5"/>
      <c r="GDC413" s="5"/>
      <c r="GDD413" s="5"/>
      <c r="GDE413" s="5"/>
      <c r="GDF413" s="5"/>
      <c r="GDG413" s="5"/>
      <c r="GDH413" s="5"/>
      <c r="GDI413" s="5"/>
      <c r="GDJ413" s="5"/>
      <c r="GDK413" s="5"/>
      <c r="GDL413" s="5"/>
      <c r="GDM413" s="5"/>
      <c r="GDN413" s="5"/>
      <c r="GDO413" s="5"/>
      <c r="GDP413" s="5"/>
      <c r="GDQ413" s="5"/>
      <c r="GDR413" s="5"/>
      <c r="GDS413" s="5"/>
      <c r="GDT413" s="5"/>
      <c r="GDU413" s="5"/>
      <c r="GDV413" s="5"/>
      <c r="GDW413" s="5"/>
      <c r="GDX413" s="5"/>
      <c r="GDY413" s="5"/>
      <c r="GDZ413" s="5"/>
      <c r="GEA413" s="5"/>
      <c r="GEB413" s="5"/>
      <c r="GEC413" s="5"/>
      <c r="GED413" s="5"/>
      <c r="GEE413" s="5"/>
      <c r="GEF413" s="5"/>
      <c r="GEG413" s="5"/>
      <c r="GEH413" s="5"/>
      <c r="GEI413" s="5"/>
      <c r="GEJ413" s="5"/>
      <c r="GEK413" s="5"/>
      <c r="GEL413" s="5"/>
      <c r="GEM413" s="5"/>
      <c r="GEN413" s="5"/>
      <c r="GEO413" s="5"/>
      <c r="GEP413" s="5"/>
      <c r="GEQ413" s="5"/>
      <c r="GER413" s="5"/>
      <c r="GES413" s="5"/>
      <c r="GET413" s="5"/>
      <c r="GEU413" s="5"/>
      <c r="GEV413" s="5"/>
      <c r="GEW413" s="5"/>
      <c r="GEX413" s="5"/>
      <c r="GEY413" s="5"/>
      <c r="GEZ413" s="5"/>
      <c r="GFA413" s="5"/>
      <c r="GFB413" s="5"/>
      <c r="GFC413" s="5"/>
      <c r="GFD413" s="5"/>
      <c r="GFE413" s="5"/>
      <c r="GFF413" s="5"/>
      <c r="GFG413" s="5"/>
      <c r="GFH413" s="5"/>
      <c r="GFI413" s="5"/>
      <c r="GFJ413" s="5"/>
      <c r="GFK413" s="5"/>
      <c r="GFL413" s="5"/>
      <c r="GFM413" s="5"/>
      <c r="GFN413" s="5"/>
      <c r="GFO413" s="5"/>
      <c r="GFP413" s="5"/>
      <c r="GFQ413" s="5"/>
      <c r="GFR413" s="5"/>
      <c r="GFS413" s="5"/>
      <c r="GFT413" s="5"/>
      <c r="GFU413" s="5"/>
      <c r="GFV413" s="5"/>
      <c r="GFW413" s="5"/>
      <c r="GFX413" s="5"/>
      <c r="GFY413" s="5"/>
      <c r="GFZ413" s="5"/>
      <c r="GGA413" s="5"/>
      <c r="GGB413" s="5"/>
      <c r="GGC413" s="5"/>
      <c r="GGD413" s="5"/>
      <c r="GGE413" s="5"/>
      <c r="GGF413" s="5"/>
      <c r="GGG413" s="5"/>
      <c r="GGH413" s="5"/>
      <c r="GGI413" s="5"/>
      <c r="GGJ413" s="5"/>
      <c r="GGK413" s="5"/>
      <c r="GGL413" s="5"/>
      <c r="GGM413" s="5"/>
      <c r="GGN413" s="5"/>
      <c r="GGO413" s="5"/>
      <c r="GGP413" s="5"/>
      <c r="GGQ413" s="5"/>
      <c r="GGR413" s="5"/>
      <c r="GGS413" s="5"/>
      <c r="GGT413" s="5"/>
      <c r="GGU413" s="5"/>
      <c r="GGV413" s="5"/>
      <c r="GGW413" s="5"/>
      <c r="GGX413" s="5"/>
      <c r="GGY413" s="5"/>
      <c r="GGZ413" s="5"/>
      <c r="GHA413" s="5"/>
      <c r="GHB413" s="5"/>
      <c r="GHC413" s="5"/>
      <c r="GHD413" s="5"/>
      <c r="GHE413" s="5"/>
      <c r="GHF413" s="5"/>
      <c r="GHG413" s="5"/>
      <c r="GHH413" s="5"/>
      <c r="GHI413" s="5"/>
      <c r="GHJ413" s="5"/>
      <c r="GHK413" s="5"/>
      <c r="GHL413" s="5"/>
      <c r="GHM413" s="5"/>
      <c r="GHN413" s="5"/>
      <c r="GHO413" s="5"/>
      <c r="GHP413" s="5"/>
      <c r="GHQ413" s="5"/>
      <c r="GHR413" s="5"/>
      <c r="GHS413" s="5"/>
      <c r="GHT413" s="5"/>
      <c r="GHU413" s="5"/>
      <c r="GHV413" s="5"/>
      <c r="GHW413" s="5"/>
      <c r="GHX413" s="5"/>
      <c r="GHY413" s="5"/>
      <c r="GHZ413" s="5"/>
      <c r="GIA413" s="5"/>
      <c r="GIB413" s="5"/>
      <c r="GIC413" s="5"/>
      <c r="GID413" s="5"/>
      <c r="GIE413" s="5"/>
      <c r="GIF413" s="5"/>
      <c r="GIG413" s="5"/>
      <c r="GIH413" s="5"/>
      <c r="GII413" s="5"/>
      <c r="GIJ413" s="5"/>
      <c r="GIK413" s="5"/>
      <c r="GIL413" s="5"/>
      <c r="GIM413" s="5"/>
      <c r="GIN413" s="5"/>
      <c r="GIO413" s="5"/>
      <c r="GIP413" s="5"/>
      <c r="GIQ413" s="5"/>
      <c r="GIR413" s="5"/>
      <c r="GIS413" s="5"/>
      <c r="GIT413" s="5"/>
      <c r="GIU413" s="5"/>
      <c r="GIV413" s="5"/>
      <c r="GIW413" s="5"/>
      <c r="GIX413" s="5"/>
      <c r="GIY413" s="5"/>
      <c r="GIZ413" s="5"/>
      <c r="GJA413" s="5"/>
      <c r="GJB413" s="5"/>
      <c r="GJC413" s="5"/>
      <c r="GJD413" s="5"/>
      <c r="GJE413" s="5"/>
      <c r="GJF413" s="5"/>
      <c r="GJG413" s="5"/>
      <c r="GJH413" s="5"/>
      <c r="GJI413" s="5"/>
      <c r="GJJ413" s="5"/>
      <c r="GJK413" s="5"/>
      <c r="GJL413" s="5"/>
      <c r="GJM413" s="5"/>
      <c r="GJN413" s="5"/>
      <c r="GJO413" s="5"/>
      <c r="GJP413" s="5"/>
      <c r="GJQ413" s="5"/>
      <c r="GJR413" s="5"/>
      <c r="GJS413" s="5"/>
      <c r="GJT413" s="5"/>
      <c r="GJU413" s="5"/>
      <c r="GJV413" s="5"/>
      <c r="GJW413" s="5"/>
      <c r="GJX413" s="5"/>
      <c r="GJY413" s="5"/>
      <c r="GJZ413" s="5"/>
      <c r="GKA413" s="5"/>
      <c r="GKB413" s="5"/>
      <c r="GKC413" s="5"/>
      <c r="GKD413" s="5"/>
      <c r="GKE413" s="5"/>
      <c r="GKF413" s="5"/>
      <c r="GKG413" s="5"/>
      <c r="GKH413" s="5"/>
      <c r="GKI413" s="5"/>
      <c r="GKJ413" s="5"/>
      <c r="GKK413" s="5"/>
      <c r="GKL413" s="5"/>
      <c r="GKM413" s="5"/>
      <c r="GKN413" s="5"/>
      <c r="GKO413" s="5"/>
      <c r="GKP413" s="5"/>
      <c r="GKQ413" s="5"/>
      <c r="GKR413" s="5"/>
      <c r="GKS413" s="5"/>
      <c r="GKT413" s="5"/>
      <c r="GKU413" s="5"/>
      <c r="GKV413" s="5"/>
      <c r="GKW413" s="5"/>
      <c r="GKX413" s="5"/>
      <c r="GKY413" s="5"/>
      <c r="GKZ413" s="5"/>
      <c r="GLA413" s="5"/>
      <c r="GLB413" s="5"/>
      <c r="GLC413" s="5"/>
      <c r="GLD413" s="5"/>
      <c r="GLE413" s="5"/>
      <c r="GLF413" s="5"/>
      <c r="GLG413" s="5"/>
      <c r="GLH413" s="5"/>
      <c r="GLI413" s="5"/>
      <c r="GLJ413" s="5"/>
      <c r="GLK413" s="5"/>
      <c r="GLL413" s="5"/>
      <c r="GLM413" s="5"/>
      <c r="GLN413" s="5"/>
      <c r="GLO413" s="5"/>
      <c r="GLP413" s="5"/>
      <c r="GLQ413" s="5"/>
      <c r="GLR413" s="5"/>
      <c r="GLS413" s="5"/>
      <c r="GLT413" s="5"/>
      <c r="GLU413" s="5"/>
      <c r="GLV413" s="5"/>
      <c r="GLW413" s="5"/>
      <c r="GLX413" s="5"/>
      <c r="GLY413" s="5"/>
      <c r="GLZ413" s="5"/>
      <c r="GMA413" s="5"/>
      <c r="GMB413" s="5"/>
      <c r="GMC413" s="5"/>
      <c r="GMD413" s="5"/>
      <c r="GME413" s="5"/>
      <c r="GMF413" s="5"/>
      <c r="GMG413" s="5"/>
      <c r="GMH413" s="5"/>
      <c r="GMI413" s="5"/>
      <c r="GMJ413" s="5"/>
      <c r="GMK413" s="5"/>
      <c r="GML413" s="5"/>
      <c r="GMM413" s="5"/>
      <c r="GMN413" s="5"/>
      <c r="GMO413" s="5"/>
      <c r="GMP413" s="5"/>
      <c r="GMQ413" s="5"/>
      <c r="GMR413" s="5"/>
      <c r="GMS413" s="5"/>
      <c r="GMT413" s="5"/>
      <c r="GMU413" s="5"/>
      <c r="GMV413" s="5"/>
      <c r="GMW413" s="5"/>
      <c r="GMX413" s="5"/>
      <c r="GMY413" s="5"/>
      <c r="GMZ413" s="5"/>
      <c r="GNA413" s="5"/>
      <c r="GNB413" s="5"/>
      <c r="GNC413" s="5"/>
      <c r="GND413" s="5"/>
      <c r="GNE413" s="5"/>
      <c r="GNF413" s="5"/>
      <c r="GNG413" s="5"/>
      <c r="GNH413" s="5"/>
      <c r="GNI413" s="5"/>
      <c r="GNJ413" s="5"/>
      <c r="GNK413" s="5"/>
      <c r="GNL413" s="5"/>
      <c r="GNM413" s="5"/>
      <c r="GNN413" s="5"/>
      <c r="GNO413" s="5"/>
      <c r="GNP413" s="5"/>
      <c r="GNQ413" s="5"/>
      <c r="GNR413" s="5"/>
      <c r="GNS413" s="5"/>
      <c r="GNT413" s="5"/>
      <c r="GNU413" s="5"/>
      <c r="GNV413" s="5"/>
      <c r="GNW413" s="5"/>
      <c r="GNX413" s="5"/>
      <c r="GNY413" s="5"/>
      <c r="GNZ413" s="5"/>
      <c r="GOA413" s="5"/>
      <c r="GOB413" s="5"/>
      <c r="GOC413" s="5"/>
      <c r="GOD413" s="5"/>
      <c r="GOE413" s="5"/>
      <c r="GOF413" s="5"/>
      <c r="GOG413" s="5"/>
      <c r="GOH413" s="5"/>
      <c r="GOI413" s="5"/>
      <c r="GOJ413" s="5"/>
      <c r="GOK413" s="5"/>
      <c r="GOL413" s="5"/>
      <c r="GOM413" s="5"/>
      <c r="GON413" s="5"/>
      <c r="GOO413" s="5"/>
      <c r="GOP413" s="5"/>
      <c r="GOQ413" s="5"/>
      <c r="GOR413" s="5"/>
      <c r="GOS413" s="5"/>
      <c r="GOT413" s="5"/>
      <c r="GOU413" s="5"/>
      <c r="GOV413" s="5"/>
      <c r="GOW413" s="5"/>
      <c r="GOX413" s="5"/>
      <c r="GOY413" s="5"/>
      <c r="GOZ413" s="5"/>
      <c r="GPA413" s="5"/>
      <c r="GPB413" s="5"/>
      <c r="GPC413" s="5"/>
      <c r="GPD413" s="5"/>
      <c r="GPE413" s="5"/>
      <c r="GPF413" s="5"/>
      <c r="GPG413" s="5"/>
      <c r="GPH413" s="5"/>
      <c r="GPI413" s="5"/>
      <c r="GPJ413" s="5"/>
      <c r="GPK413" s="5"/>
      <c r="GPL413" s="5"/>
      <c r="GPM413" s="5"/>
      <c r="GPN413" s="5"/>
      <c r="GPO413" s="5"/>
      <c r="GPP413" s="5"/>
      <c r="GPQ413" s="5"/>
      <c r="GPR413" s="5"/>
      <c r="GPS413" s="5"/>
      <c r="GPT413" s="5"/>
      <c r="GPU413" s="5"/>
      <c r="GPV413" s="5"/>
      <c r="GPW413" s="5"/>
      <c r="GPX413" s="5"/>
      <c r="GPY413" s="5"/>
      <c r="GPZ413" s="5"/>
      <c r="GQA413" s="5"/>
      <c r="GQB413" s="5"/>
      <c r="GQC413" s="5"/>
      <c r="GQD413" s="5"/>
      <c r="GQE413" s="5"/>
      <c r="GQF413" s="5"/>
      <c r="GQG413" s="5"/>
      <c r="GQH413" s="5"/>
      <c r="GQI413" s="5"/>
      <c r="GQJ413" s="5"/>
      <c r="GQK413" s="5"/>
      <c r="GQL413" s="5"/>
      <c r="GQM413" s="5"/>
      <c r="GQN413" s="5"/>
      <c r="GQO413" s="5"/>
      <c r="GQP413" s="5"/>
      <c r="GQQ413" s="5"/>
      <c r="GQR413" s="5"/>
      <c r="GQS413" s="5"/>
      <c r="GQT413" s="5"/>
      <c r="GQU413" s="5"/>
      <c r="GQV413" s="5"/>
      <c r="GQW413" s="5"/>
      <c r="GQX413" s="5"/>
      <c r="GQY413" s="5"/>
      <c r="GQZ413" s="5"/>
      <c r="GRA413" s="5"/>
      <c r="GRB413" s="5"/>
      <c r="GRC413" s="5"/>
      <c r="GRD413" s="5"/>
      <c r="GRE413" s="5"/>
      <c r="GRF413" s="5"/>
      <c r="GRG413" s="5"/>
      <c r="GRH413" s="5"/>
      <c r="GRI413" s="5"/>
      <c r="GRJ413" s="5"/>
      <c r="GRK413" s="5"/>
      <c r="GRL413" s="5"/>
      <c r="GRM413" s="5"/>
      <c r="GRN413" s="5"/>
      <c r="GRO413" s="5"/>
      <c r="GRP413" s="5"/>
      <c r="GRQ413" s="5"/>
      <c r="GRR413" s="5"/>
      <c r="GRS413" s="5"/>
      <c r="GRT413" s="5"/>
      <c r="GRU413" s="5"/>
      <c r="GRV413" s="5"/>
      <c r="GRW413" s="5"/>
      <c r="GRX413" s="5"/>
      <c r="GRY413" s="5"/>
      <c r="GRZ413" s="5"/>
      <c r="GSA413" s="5"/>
      <c r="GSB413" s="5"/>
      <c r="GSC413" s="5"/>
      <c r="GSD413" s="5"/>
      <c r="GSE413" s="5"/>
      <c r="GSF413" s="5"/>
      <c r="GSG413" s="5"/>
      <c r="GSH413" s="5"/>
      <c r="GSI413" s="5"/>
      <c r="GSJ413" s="5"/>
      <c r="GSK413" s="5"/>
      <c r="GSL413" s="5"/>
      <c r="GSM413" s="5"/>
      <c r="GSN413" s="5"/>
      <c r="GSO413" s="5"/>
      <c r="GSP413" s="5"/>
      <c r="GSQ413" s="5"/>
      <c r="GSR413" s="5"/>
      <c r="GSS413" s="5"/>
      <c r="GST413" s="5"/>
      <c r="GSU413" s="5"/>
      <c r="GSV413" s="5"/>
      <c r="GSW413" s="5"/>
      <c r="GSX413" s="5"/>
      <c r="GSY413" s="5"/>
      <c r="GSZ413" s="5"/>
      <c r="GTA413" s="5"/>
      <c r="GTB413" s="5"/>
      <c r="GTC413" s="5"/>
      <c r="GTD413" s="5"/>
      <c r="GTE413" s="5"/>
      <c r="GTF413" s="5"/>
      <c r="GTG413" s="5"/>
      <c r="GTH413" s="5"/>
      <c r="GTI413" s="5"/>
      <c r="GTJ413" s="5"/>
      <c r="GTK413" s="5"/>
      <c r="GTL413" s="5"/>
      <c r="GTM413" s="5"/>
      <c r="GTN413" s="5"/>
      <c r="GTO413" s="5"/>
      <c r="GTP413" s="5"/>
      <c r="GTQ413" s="5"/>
      <c r="GTR413" s="5"/>
      <c r="GTS413" s="5"/>
      <c r="GTT413" s="5"/>
      <c r="GTU413" s="5"/>
      <c r="GTV413" s="5"/>
      <c r="GTW413" s="5"/>
      <c r="GTX413" s="5"/>
      <c r="GTY413" s="5"/>
      <c r="GTZ413" s="5"/>
      <c r="GUA413" s="5"/>
      <c r="GUB413" s="5"/>
      <c r="GUC413" s="5"/>
      <c r="GUD413" s="5"/>
      <c r="GUE413" s="5"/>
      <c r="GUF413" s="5"/>
      <c r="GUG413" s="5"/>
      <c r="GUH413" s="5"/>
      <c r="GUI413" s="5"/>
      <c r="GUJ413" s="5"/>
      <c r="GUK413" s="5"/>
      <c r="GUL413" s="5"/>
      <c r="GUM413" s="5"/>
      <c r="GUN413" s="5"/>
      <c r="GUO413" s="5"/>
      <c r="GUP413" s="5"/>
      <c r="GUQ413" s="5"/>
      <c r="GUR413" s="5"/>
      <c r="GUS413" s="5"/>
      <c r="GUT413" s="5"/>
      <c r="GUU413" s="5"/>
      <c r="GUV413" s="5"/>
      <c r="GUW413" s="5"/>
      <c r="GUX413" s="5"/>
      <c r="GUY413" s="5"/>
      <c r="GUZ413" s="5"/>
      <c r="GVA413" s="5"/>
      <c r="GVB413" s="5"/>
      <c r="GVC413" s="5"/>
      <c r="GVD413" s="5"/>
      <c r="GVE413" s="5"/>
      <c r="GVF413" s="5"/>
      <c r="GVG413" s="5"/>
      <c r="GVH413" s="5"/>
      <c r="GVI413" s="5"/>
      <c r="GVJ413" s="5"/>
      <c r="GVK413" s="5"/>
      <c r="GVL413" s="5"/>
      <c r="GVM413" s="5"/>
      <c r="GVN413" s="5"/>
      <c r="GVO413" s="5"/>
      <c r="GVP413" s="5"/>
      <c r="GVQ413" s="5"/>
      <c r="GVR413" s="5"/>
      <c r="GVS413" s="5"/>
      <c r="GVT413" s="5"/>
      <c r="GVU413" s="5"/>
      <c r="GVV413" s="5"/>
      <c r="GVW413" s="5"/>
      <c r="GVX413" s="5"/>
      <c r="GVY413" s="5"/>
      <c r="GVZ413" s="5"/>
      <c r="GWA413" s="5"/>
      <c r="GWB413" s="5"/>
      <c r="GWC413" s="5"/>
      <c r="GWD413" s="5"/>
      <c r="GWE413" s="5"/>
      <c r="GWF413" s="5"/>
      <c r="GWG413" s="5"/>
      <c r="GWH413" s="5"/>
      <c r="GWI413" s="5"/>
      <c r="GWJ413" s="5"/>
      <c r="GWK413" s="5"/>
      <c r="GWL413" s="5"/>
      <c r="GWM413" s="5"/>
      <c r="GWN413" s="5"/>
      <c r="GWO413" s="5"/>
      <c r="GWP413" s="5"/>
      <c r="GWQ413" s="5"/>
      <c r="GWR413" s="5"/>
      <c r="GWS413" s="5"/>
      <c r="GWT413" s="5"/>
      <c r="GWU413" s="5"/>
      <c r="GWV413" s="5"/>
      <c r="GWW413" s="5"/>
      <c r="GWX413" s="5"/>
      <c r="GWY413" s="5"/>
      <c r="GWZ413" s="5"/>
      <c r="GXA413" s="5"/>
      <c r="GXB413" s="5"/>
      <c r="GXC413" s="5"/>
      <c r="GXD413" s="5"/>
      <c r="GXE413" s="5"/>
      <c r="GXF413" s="5"/>
      <c r="GXG413" s="5"/>
      <c r="GXH413" s="5"/>
      <c r="GXI413" s="5"/>
      <c r="GXJ413" s="5"/>
      <c r="GXK413" s="5"/>
      <c r="GXL413" s="5"/>
      <c r="GXM413" s="5"/>
      <c r="GXN413" s="5"/>
      <c r="GXO413" s="5"/>
      <c r="GXP413" s="5"/>
      <c r="GXQ413" s="5"/>
      <c r="GXR413" s="5"/>
      <c r="GXS413" s="5"/>
      <c r="GXT413" s="5"/>
      <c r="GXU413" s="5"/>
      <c r="GXV413" s="5"/>
      <c r="GXW413" s="5"/>
      <c r="GXX413" s="5"/>
      <c r="GXY413" s="5"/>
      <c r="GXZ413" s="5"/>
      <c r="GYA413" s="5"/>
      <c r="GYB413" s="5"/>
      <c r="GYC413" s="5"/>
      <c r="GYD413" s="5"/>
      <c r="GYE413" s="5"/>
      <c r="GYF413" s="5"/>
      <c r="GYG413" s="5"/>
      <c r="GYH413" s="5"/>
      <c r="GYI413" s="5"/>
      <c r="GYJ413" s="5"/>
      <c r="GYK413" s="5"/>
      <c r="GYL413" s="5"/>
      <c r="GYM413" s="5"/>
      <c r="GYN413" s="5"/>
      <c r="GYO413" s="5"/>
      <c r="GYP413" s="5"/>
      <c r="GYQ413" s="5"/>
      <c r="GYR413" s="5"/>
      <c r="GYS413" s="5"/>
      <c r="GYT413" s="5"/>
      <c r="GYU413" s="5"/>
      <c r="GYV413" s="5"/>
      <c r="GYW413" s="5"/>
      <c r="GYX413" s="5"/>
      <c r="GYY413" s="5"/>
      <c r="GYZ413" s="5"/>
      <c r="GZA413" s="5"/>
      <c r="GZB413" s="5"/>
      <c r="GZC413" s="5"/>
      <c r="GZD413" s="5"/>
      <c r="GZE413" s="5"/>
      <c r="GZF413" s="5"/>
      <c r="GZG413" s="5"/>
      <c r="GZH413" s="5"/>
      <c r="GZI413" s="5"/>
      <c r="GZJ413" s="5"/>
      <c r="GZK413" s="5"/>
      <c r="GZL413" s="5"/>
      <c r="GZM413" s="5"/>
      <c r="GZN413" s="5"/>
      <c r="GZO413" s="5"/>
      <c r="GZP413" s="5"/>
      <c r="GZQ413" s="5"/>
      <c r="GZR413" s="5"/>
      <c r="GZS413" s="5"/>
      <c r="GZT413" s="5"/>
      <c r="GZU413" s="5"/>
      <c r="GZV413" s="5"/>
      <c r="GZW413" s="5"/>
      <c r="GZX413" s="5"/>
      <c r="GZY413" s="5"/>
      <c r="GZZ413" s="5"/>
      <c r="HAA413" s="5"/>
      <c r="HAB413" s="5"/>
      <c r="HAC413" s="5"/>
      <c r="HAD413" s="5"/>
      <c r="HAE413" s="5"/>
      <c r="HAF413" s="5"/>
      <c r="HAG413" s="5"/>
      <c r="HAH413" s="5"/>
      <c r="HAI413" s="5"/>
      <c r="HAJ413" s="5"/>
      <c r="HAK413" s="5"/>
      <c r="HAL413" s="5"/>
      <c r="HAM413" s="5"/>
      <c r="HAN413" s="5"/>
      <c r="HAO413" s="5"/>
      <c r="HAP413" s="5"/>
      <c r="HAQ413" s="5"/>
      <c r="HAR413" s="5"/>
      <c r="HAS413" s="5"/>
      <c r="HAT413" s="5"/>
      <c r="HAU413" s="5"/>
      <c r="HAV413" s="5"/>
      <c r="HAW413" s="5"/>
      <c r="HAX413" s="5"/>
      <c r="HAY413" s="5"/>
      <c r="HAZ413" s="5"/>
      <c r="HBA413" s="5"/>
      <c r="HBB413" s="5"/>
      <c r="HBC413" s="5"/>
      <c r="HBD413" s="5"/>
      <c r="HBE413" s="5"/>
      <c r="HBF413" s="5"/>
      <c r="HBG413" s="5"/>
      <c r="HBH413" s="5"/>
      <c r="HBI413" s="5"/>
      <c r="HBJ413" s="5"/>
      <c r="HBK413" s="5"/>
      <c r="HBL413" s="5"/>
      <c r="HBM413" s="5"/>
      <c r="HBN413" s="5"/>
      <c r="HBO413" s="5"/>
      <c r="HBP413" s="5"/>
      <c r="HBQ413" s="5"/>
      <c r="HBR413" s="5"/>
      <c r="HBS413" s="5"/>
      <c r="HBT413" s="5"/>
      <c r="HBU413" s="5"/>
      <c r="HBV413" s="5"/>
      <c r="HBW413" s="5"/>
      <c r="HBX413" s="5"/>
      <c r="HBY413" s="5"/>
      <c r="HBZ413" s="5"/>
      <c r="HCA413" s="5"/>
      <c r="HCB413" s="5"/>
      <c r="HCC413" s="5"/>
      <c r="HCD413" s="5"/>
      <c r="HCE413" s="5"/>
      <c r="HCF413" s="5"/>
      <c r="HCG413" s="5"/>
      <c r="HCH413" s="5"/>
      <c r="HCI413" s="5"/>
      <c r="HCJ413" s="5"/>
      <c r="HCK413" s="5"/>
      <c r="HCL413" s="5"/>
      <c r="HCM413" s="5"/>
      <c r="HCN413" s="5"/>
      <c r="HCO413" s="5"/>
      <c r="HCP413" s="5"/>
      <c r="HCQ413" s="5"/>
      <c r="HCR413" s="5"/>
      <c r="HCS413" s="5"/>
      <c r="HCT413" s="5"/>
      <c r="HCU413" s="5"/>
      <c r="HCV413" s="5"/>
      <c r="HCW413" s="5"/>
      <c r="HCX413" s="5"/>
      <c r="HCY413" s="5"/>
      <c r="HCZ413" s="5"/>
      <c r="HDA413" s="5"/>
      <c r="HDB413" s="5"/>
      <c r="HDC413" s="5"/>
      <c r="HDD413" s="5"/>
      <c r="HDE413" s="5"/>
      <c r="HDF413" s="5"/>
      <c r="HDG413" s="5"/>
      <c r="HDH413" s="5"/>
      <c r="HDI413" s="5"/>
      <c r="HDJ413" s="5"/>
      <c r="HDK413" s="5"/>
      <c r="HDL413" s="5"/>
      <c r="HDM413" s="5"/>
      <c r="HDN413" s="5"/>
      <c r="HDO413" s="5"/>
      <c r="HDP413" s="5"/>
      <c r="HDQ413" s="5"/>
      <c r="HDR413" s="5"/>
      <c r="HDS413" s="5"/>
      <c r="HDT413" s="5"/>
      <c r="HDU413" s="5"/>
      <c r="HDV413" s="5"/>
      <c r="HDW413" s="5"/>
      <c r="HDX413" s="5"/>
      <c r="HDY413" s="5"/>
      <c r="HDZ413" s="5"/>
      <c r="HEA413" s="5"/>
      <c r="HEB413" s="5"/>
      <c r="HEC413" s="5"/>
      <c r="HED413" s="5"/>
      <c r="HEE413" s="5"/>
      <c r="HEF413" s="5"/>
      <c r="HEG413" s="5"/>
      <c r="HEH413" s="5"/>
      <c r="HEI413" s="5"/>
      <c r="HEJ413" s="5"/>
      <c r="HEK413" s="5"/>
      <c r="HEL413" s="5"/>
      <c r="HEM413" s="5"/>
      <c r="HEN413" s="5"/>
      <c r="HEO413" s="5"/>
      <c r="HEP413" s="5"/>
      <c r="HEQ413" s="5"/>
      <c r="HER413" s="5"/>
      <c r="HES413" s="5"/>
      <c r="HET413" s="5"/>
      <c r="HEU413" s="5"/>
      <c r="HEV413" s="5"/>
      <c r="HEW413" s="5"/>
      <c r="HEX413" s="5"/>
      <c r="HEY413" s="5"/>
      <c r="HEZ413" s="5"/>
      <c r="HFA413" s="5"/>
      <c r="HFB413" s="5"/>
      <c r="HFC413" s="5"/>
      <c r="HFD413" s="5"/>
      <c r="HFE413" s="5"/>
      <c r="HFF413" s="5"/>
      <c r="HFG413" s="5"/>
      <c r="HFH413" s="5"/>
      <c r="HFI413" s="5"/>
      <c r="HFJ413" s="5"/>
      <c r="HFK413" s="5"/>
      <c r="HFL413" s="5"/>
      <c r="HFM413" s="5"/>
      <c r="HFN413" s="5"/>
      <c r="HFO413" s="5"/>
      <c r="HFP413" s="5"/>
      <c r="HFQ413" s="5"/>
      <c r="HFR413" s="5"/>
      <c r="HFS413" s="5"/>
      <c r="HFT413" s="5"/>
      <c r="HFU413" s="5"/>
      <c r="HFV413" s="5"/>
      <c r="HFW413" s="5"/>
      <c r="HFX413" s="5"/>
      <c r="HFY413" s="5"/>
      <c r="HFZ413" s="5"/>
      <c r="HGA413" s="5"/>
      <c r="HGB413" s="5"/>
      <c r="HGC413" s="5"/>
      <c r="HGD413" s="5"/>
      <c r="HGE413" s="5"/>
      <c r="HGF413" s="5"/>
      <c r="HGG413" s="5"/>
      <c r="HGH413" s="5"/>
      <c r="HGI413" s="5"/>
      <c r="HGJ413" s="5"/>
      <c r="HGK413" s="5"/>
      <c r="HGL413" s="5"/>
      <c r="HGM413" s="5"/>
      <c r="HGN413" s="5"/>
      <c r="HGO413" s="5"/>
      <c r="HGP413" s="5"/>
      <c r="HGQ413" s="5"/>
      <c r="HGR413" s="5"/>
      <c r="HGS413" s="5"/>
      <c r="HGT413" s="5"/>
      <c r="HGU413" s="5"/>
      <c r="HGV413" s="5"/>
      <c r="HGW413" s="5"/>
      <c r="HGX413" s="5"/>
      <c r="HGY413" s="5"/>
      <c r="HGZ413" s="5"/>
      <c r="HHA413" s="5"/>
      <c r="HHB413" s="5"/>
      <c r="HHC413" s="5"/>
      <c r="HHD413" s="5"/>
      <c r="HHE413" s="5"/>
      <c r="HHF413" s="5"/>
      <c r="HHG413" s="5"/>
      <c r="HHH413" s="5"/>
      <c r="HHI413" s="5"/>
      <c r="HHJ413" s="5"/>
      <c r="HHK413" s="5"/>
      <c r="HHL413" s="5"/>
      <c r="HHM413" s="5"/>
      <c r="HHN413" s="5"/>
      <c r="HHO413" s="5"/>
      <c r="HHP413" s="5"/>
      <c r="HHQ413" s="5"/>
      <c r="HHR413" s="5"/>
      <c r="HHS413" s="5"/>
      <c r="HHT413" s="5"/>
      <c r="HHU413" s="5"/>
      <c r="HHV413" s="5"/>
      <c r="HHW413" s="5"/>
      <c r="HHX413" s="5"/>
      <c r="HHY413" s="5"/>
      <c r="HHZ413" s="5"/>
      <c r="HIA413" s="5"/>
      <c r="HIB413" s="5"/>
      <c r="HIC413" s="5"/>
      <c r="HID413" s="5"/>
      <c r="HIE413" s="5"/>
      <c r="HIF413" s="5"/>
      <c r="HIG413" s="5"/>
      <c r="HIH413" s="5"/>
      <c r="HII413" s="5"/>
      <c r="HIJ413" s="5"/>
      <c r="HIK413" s="5"/>
      <c r="HIL413" s="5"/>
      <c r="HIM413" s="5"/>
      <c r="HIN413" s="5"/>
      <c r="HIO413" s="5"/>
      <c r="HIP413" s="5"/>
      <c r="HIQ413" s="5"/>
      <c r="HIR413" s="5"/>
      <c r="HIS413" s="5"/>
      <c r="HIT413" s="5"/>
      <c r="HIU413" s="5"/>
      <c r="HIV413" s="5"/>
      <c r="HIW413" s="5"/>
      <c r="HIX413" s="5"/>
      <c r="HIY413" s="5"/>
      <c r="HIZ413" s="5"/>
      <c r="HJA413" s="5"/>
      <c r="HJB413" s="5"/>
      <c r="HJC413" s="5"/>
      <c r="HJD413" s="5"/>
      <c r="HJE413" s="5"/>
      <c r="HJF413" s="5"/>
      <c r="HJG413" s="5"/>
      <c r="HJH413" s="5"/>
      <c r="HJI413" s="5"/>
      <c r="HJJ413" s="5"/>
      <c r="HJK413" s="5"/>
      <c r="HJL413" s="5"/>
      <c r="HJM413" s="5"/>
      <c r="HJN413" s="5"/>
      <c r="HJO413" s="5"/>
      <c r="HJP413" s="5"/>
      <c r="HJQ413" s="5"/>
      <c r="HJR413" s="5"/>
      <c r="HJS413" s="5"/>
      <c r="HJT413" s="5"/>
      <c r="HJU413" s="5"/>
      <c r="HJV413" s="5"/>
      <c r="HJW413" s="5"/>
      <c r="HJX413" s="5"/>
      <c r="HJY413" s="5"/>
      <c r="HJZ413" s="5"/>
      <c r="HKA413" s="5"/>
      <c r="HKB413" s="5"/>
      <c r="HKC413" s="5"/>
      <c r="HKD413" s="5"/>
      <c r="HKE413" s="5"/>
      <c r="HKF413" s="5"/>
      <c r="HKG413" s="5"/>
      <c r="HKH413" s="5"/>
      <c r="HKI413" s="5"/>
      <c r="HKJ413" s="5"/>
      <c r="HKK413" s="5"/>
      <c r="HKL413" s="5"/>
      <c r="HKM413" s="5"/>
      <c r="HKN413" s="5"/>
      <c r="HKO413" s="5"/>
      <c r="HKP413" s="5"/>
      <c r="HKQ413" s="5"/>
      <c r="HKR413" s="5"/>
      <c r="HKS413" s="5"/>
      <c r="HKT413" s="5"/>
      <c r="HKU413" s="5"/>
      <c r="HKV413" s="5"/>
      <c r="HKW413" s="5"/>
      <c r="HKX413" s="5"/>
      <c r="HKY413" s="5"/>
      <c r="HKZ413" s="5"/>
      <c r="HLA413" s="5"/>
      <c r="HLB413" s="5"/>
      <c r="HLC413" s="5"/>
      <c r="HLD413" s="5"/>
      <c r="HLE413" s="5"/>
      <c r="HLF413" s="5"/>
      <c r="HLG413" s="5"/>
      <c r="HLH413" s="5"/>
      <c r="HLI413" s="5"/>
      <c r="HLJ413" s="5"/>
      <c r="HLK413" s="5"/>
      <c r="HLL413" s="5"/>
      <c r="HLM413" s="5"/>
      <c r="HLN413" s="5"/>
      <c r="HLO413" s="5"/>
      <c r="HLP413" s="5"/>
      <c r="HLQ413" s="5"/>
      <c r="HLR413" s="5"/>
      <c r="HLS413" s="5"/>
      <c r="HLT413" s="5"/>
      <c r="HLU413" s="5"/>
      <c r="HLV413" s="5"/>
      <c r="HLW413" s="5"/>
      <c r="HLX413" s="5"/>
      <c r="HLY413" s="5"/>
      <c r="HLZ413" s="5"/>
      <c r="HMA413" s="5"/>
      <c r="HMB413" s="5"/>
      <c r="HMC413" s="5"/>
      <c r="HMD413" s="5"/>
      <c r="HME413" s="5"/>
      <c r="HMF413" s="5"/>
      <c r="HMG413" s="5"/>
      <c r="HMH413" s="5"/>
      <c r="HMI413" s="5"/>
      <c r="HMJ413" s="5"/>
      <c r="HMK413" s="5"/>
      <c r="HML413" s="5"/>
      <c r="HMM413" s="5"/>
      <c r="HMN413" s="5"/>
      <c r="HMO413" s="5"/>
      <c r="HMP413" s="5"/>
      <c r="HMQ413" s="5"/>
      <c r="HMR413" s="5"/>
      <c r="HMS413" s="5"/>
      <c r="HMT413" s="5"/>
      <c r="HMU413" s="5"/>
      <c r="HMV413" s="5"/>
      <c r="HMW413" s="5"/>
      <c r="HMX413" s="5"/>
      <c r="HMY413" s="5"/>
      <c r="HMZ413" s="5"/>
      <c r="HNA413" s="5"/>
      <c r="HNB413" s="5"/>
      <c r="HNC413" s="5"/>
      <c r="HND413" s="5"/>
      <c r="HNE413" s="5"/>
      <c r="HNF413" s="5"/>
      <c r="HNG413" s="5"/>
      <c r="HNH413" s="5"/>
      <c r="HNI413" s="5"/>
      <c r="HNJ413" s="5"/>
      <c r="HNK413" s="5"/>
      <c r="HNL413" s="5"/>
      <c r="HNM413" s="5"/>
      <c r="HNN413" s="5"/>
      <c r="HNO413" s="5"/>
      <c r="HNP413" s="5"/>
      <c r="HNQ413" s="5"/>
      <c r="HNR413" s="5"/>
      <c r="HNS413" s="5"/>
      <c r="HNT413" s="5"/>
      <c r="HNU413" s="5"/>
      <c r="HNV413" s="5"/>
      <c r="HNW413" s="5"/>
      <c r="HNX413" s="5"/>
      <c r="HNY413" s="5"/>
      <c r="HNZ413" s="5"/>
      <c r="HOA413" s="5"/>
      <c r="HOB413" s="5"/>
      <c r="HOC413" s="5"/>
      <c r="HOD413" s="5"/>
      <c r="HOE413" s="5"/>
      <c r="HOF413" s="5"/>
      <c r="HOG413" s="5"/>
      <c r="HOH413" s="5"/>
      <c r="HOI413" s="5"/>
      <c r="HOJ413" s="5"/>
      <c r="HOK413" s="5"/>
      <c r="HOL413" s="5"/>
      <c r="HOM413" s="5"/>
      <c r="HON413" s="5"/>
      <c r="HOO413" s="5"/>
      <c r="HOP413" s="5"/>
      <c r="HOQ413" s="5"/>
      <c r="HOR413" s="5"/>
      <c r="HOS413" s="5"/>
      <c r="HOT413" s="5"/>
      <c r="HOU413" s="5"/>
      <c r="HOV413" s="5"/>
      <c r="HOW413" s="5"/>
      <c r="HOX413" s="5"/>
      <c r="HOY413" s="5"/>
      <c r="HOZ413" s="5"/>
      <c r="HPA413" s="5"/>
      <c r="HPB413" s="5"/>
      <c r="HPC413" s="5"/>
      <c r="HPD413" s="5"/>
      <c r="HPE413" s="5"/>
      <c r="HPF413" s="5"/>
      <c r="HPG413" s="5"/>
      <c r="HPH413" s="5"/>
      <c r="HPI413" s="5"/>
      <c r="HPJ413" s="5"/>
      <c r="HPK413" s="5"/>
      <c r="HPL413" s="5"/>
      <c r="HPM413" s="5"/>
      <c r="HPN413" s="5"/>
      <c r="HPO413" s="5"/>
      <c r="HPP413" s="5"/>
      <c r="HPQ413" s="5"/>
      <c r="HPR413" s="5"/>
      <c r="HPS413" s="5"/>
      <c r="HPT413" s="5"/>
      <c r="HPU413" s="5"/>
      <c r="HPV413" s="5"/>
      <c r="HPW413" s="5"/>
      <c r="HPX413" s="5"/>
      <c r="HPY413" s="5"/>
      <c r="HPZ413" s="5"/>
      <c r="HQA413" s="5"/>
      <c r="HQB413" s="5"/>
      <c r="HQC413" s="5"/>
      <c r="HQD413" s="5"/>
      <c r="HQE413" s="5"/>
      <c r="HQF413" s="5"/>
      <c r="HQG413" s="5"/>
      <c r="HQH413" s="5"/>
      <c r="HQI413" s="5"/>
      <c r="HQJ413" s="5"/>
      <c r="HQK413" s="5"/>
      <c r="HQL413" s="5"/>
      <c r="HQM413" s="5"/>
      <c r="HQN413" s="5"/>
      <c r="HQO413" s="5"/>
      <c r="HQP413" s="5"/>
      <c r="HQQ413" s="5"/>
      <c r="HQR413" s="5"/>
      <c r="HQS413" s="5"/>
      <c r="HQT413" s="5"/>
      <c r="HQU413" s="5"/>
      <c r="HQV413" s="5"/>
      <c r="HQW413" s="5"/>
      <c r="HQX413" s="5"/>
      <c r="HQY413" s="5"/>
      <c r="HQZ413" s="5"/>
      <c r="HRA413" s="5"/>
      <c r="HRB413" s="5"/>
      <c r="HRC413" s="5"/>
      <c r="HRD413" s="5"/>
      <c r="HRE413" s="5"/>
      <c r="HRF413" s="5"/>
      <c r="HRG413" s="5"/>
      <c r="HRH413" s="5"/>
      <c r="HRI413" s="5"/>
      <c r="HRJ413" s="5"/>
      <c r="HRK413" s="5"/>
      <c r="HRL413" s="5"/>
      <c r="HRM413" s="5"/>
      <c r="HRN413" s="5"/>
      <c r="HRO413" s="5"/>
      <c r="HRP413" s="5"/>
      <c r="HRQ413" s="5"/>
      <c r="HRR413" s="5"/>
      <c r="HRS413" s="5"/>
      <c r="HRT413" s="5"/>
      <c r="HRU413" s="5"/>
      <c r="HRV413" s="5"/>
      <c r="HRW413" s="5"/>
      <c r="HRX413" s="5"/>
      <c r="HRY413" s="5"/>
      <c r="HRZ413" s="5"/>
      <c r="HSA413" s="5"/>
      <c r="HSB413" s="5"/>
      <c r="HSC413" s="5"/>
      <c r="HSD413" s="5"/>
      <c r="HSE413" s="5"/>
      <c r="HSF413" s="5"/>
      <c r="HSG413" s="5"/>
      <c r="HSH413" s="5"/>
      <c r="HSI413" s="5"/>
      <c r="HSJ413" s="5"/>
      <c r="HSK413" s="5"/>
      <c r="HSL413" s="5"/>
      <c r="HSM413" s="5"/>
      <c r="HSN413" s="5"/>
      <c r="HSO413" s="5"/>
      <c r="HSP413" s="5"/>
      <c r="HSQ413" s="5"/>
      <c r="HSR413" s="5"/>
      <c r="HSS413" s="5"/>
      <c r="HST413" s="5"/>
      <c r="HSU413" s="5"/>
      <c r="HSV413" s="5"/>
      <c r="HSW413" s="5"/>
      <c r="HSX413" s="5"/>
      <c r="HSY413" s="5"/>
      <c r="HSZ413" s="5"/>
      <c r="HTA413" s="5"/>
      <c r="HTB413" s="5"/>
      <c r="HTC413" s="5"/>
      <c r="HTD413" s="5"/>
      <c r="HTE413" s="5"/>
      <c r="HTF413" s="5"/>
      <c r="HTG413" s="5"/>
      <c r="HTH413" s="5"/>
      <c r="HTI413" s="5"/>
      <c r="HTJ413" s="5"/>
      <c r="HTK413" s="5"/>
      <c r="HTL413" s="5"/>
      <c r="HTM413" s="5"/>
      <c r="HTN413" s="5"/>
      <c r="HTO413" s="5"/>
      <c r="HTP413" s="5"/>
      <c r="HTQ413" s="5"/>
      <c r="HTR413" s="5"/>
      <c r="HTS413" s="5"/>
      <c r="HTT413" s="5"/>
      <c r="HTU413" s="5"/>
      <c r="HTV413" s="5"/>
      <c r="HTW413" s="5"/>
      <c r="HTX413" s="5"/>
      <c r="HTY413" s="5"/>
      <c r="HTZ413" s="5"/>
      <c r="HUA413" s="5"/>
      <c r="HUB413" s="5"/>
      <c r="HUC413" s="5"/>
      <c r="HUD413" s="5"/>
      <c r="HUE413" s="5"/>
      <c r="HUF413" s="5"/>
      <c r="HUG413" s="5"/>
      <c r="HUH413" s="5"/>
      <c r="HUI413" s="5"/>
      <c r="HUJ413" s="5"/>
      <c r="HUK413" s="5"/>
      <c r="HUL413" s="5"/>
      <c r="HUM413" s="5"/>
      <c r="HUN413" s="5"/>
      <c r="HUO413" s="5"/>
      <c r="HUP413" s="5"/>
      <c r="HUQ413" s="5"/>
      <c r="HUR413" s="5"/>
      <c r="HUS413" s="5"/>
      <c r="HUT413" s="5"/>
      <c r="HUU413" s="5"/>
      <c r="HUV413" s="5"/>
      <c r="HUW413" s="5"/>
      <c r="HUX413" s="5"/>
      <c r="HUY413" s="5"/>
      <c r="HUZ413" s="5"/>
      <c r="HVA413" s="5"/>
      <c r="HVB413" s="5"/>
      <c r="HVC413" s="5"/>
      <c r="HVD413" s="5"/>
      <c r="HVE413" s="5"/>
      <c r="HVF413" s="5"/>
      <c r="HVG413" s="5"/>
      <c r="HVH413" s="5"/>
      <c r="HVI413" s="5"/>
      <c r="HVJ413" s="5"/>
      <c r="HVK413" s="5"/>
      <c r="HVL413" s="5"/>
      <c r="HVM413" s="5"/>
      <c r="HVN413" s="5"/>
      <c r="HVO413" s="5"/>
      <c r="HVP413" s="5"/>
      <c r="HVQ413" s="5"/>
      <c r="HVR413" s="5"/>
      <c r="HVS413" s="5"/>
      <c r="HVT413" s="5"/>
      <c r="HVU413" s="5"/>
      <c r="HVV413" s="5"/>
      <c r="HVW413" s="5"/>
      <c r="HVX413" s="5"/>
      <c r="HVY413" s="5"/>
      <c r="HVZ413" s="5"/>
      <c r="HWA413" s="5"/>
      <c r="HWB413" s="5"/>
      <c r="HWC413" s="5"/>
      <c r="HWD413" s="5"/>
      <c r="HWE413" s="5"/>
      <c r="HWF413" s="5"/>
      <c r="HWG413" s="5"/>
      <c r="HWH413" s="5"/>
      <c r="HWI413" s="5"/>
      <c r="HWJ413" s="5"/>
      <c r="HWK413" s="5"/>
      <c r="HWL413" s="5"/>
      <c r="HWM413" s="5"/>
      <c r="HWN413" s="5"/>
      <c r="HWO413" s="5"/>
      <c r="HWP413" s="5"/>
      <c r="HWQ413" s="5"/>
      <c r="HWR413" s="5"/>
      <c r="HWS413" s="5"/>
      <c r="HWT413" s="5"/>
      <c r="HWU413" s="5"/>
      <c r="HWV413" s="5"/>
      <c r="HWW413" s="5"/>
      <c r="HWX413" s="5"/>
      <c r="HWY413" s="5"/>
      <c r="HWZ413" s="5"/>
      <c r="HXA413" s="5"/>
      <c r="HXB413" s="5"/>
      <c r="HXC413" s="5"/>
      <c r="HXD413" s="5"/>
      <c r="HXE413" s="5"/>
      <c r="HXF413" s="5"/>
      <c r="HXG413" s="5"/>
      <c r="HXH413" s="5"/>
      <c r="HXI413" s="5"/>
      <c r="HXJ413" s="5"/>
      <c r="HXK413" s="5"/>
      <c r="HXL413" s="5"/>
      <c r="HXM413" s="5"/>
      <c r="HXN413" s="5"/>
      <c r="HXO413" s="5"/>
      <c r="HXP413" s="5"/>
      <c r="HXQ413" s="5"/>
      <c r="HXR413" s="5"/>
      <c r="HXS413" s="5"/>
      <c r="HXT413" s="5"/>
      <c r="HXU413" s="5"/>
      <c r="HXV413" s="5"/>
      <c r="HXW413" s="5"/>
      <c r="HXX413" s="5"/>
      <c r="HXY413" s="5"/>
      <c r="HXZ413" s="5"/>
      <c r="HYA413" s="5"/>
      <c r="HYB413" s="5"/>
      <c r="HYC413" s="5"/>
      <c r="HYD413" s="5"/>
      <c r="HYE413" s="5"/>
      <c r="HYF413" s="5"/>
      <c r="HYG413" s="5"/>
      <c r="HYH413" s="5"/>
      <c r="HYI413" s="5"/>
      <c r="HYJ413" s="5"/>
      <c r="HYK413" s="5"/>
      <c r="HYL413" s="5"/>
      <c r="HYM413" s="5"/>
      <c r="HYN413" s="5"/>
      <c r="HYO413" s="5"/>
      <c r="HYP413" s="5"/>
      <c r="HYQ413" s="5"/>
      <c r="HYR413" s="5"/>
      <c r="HYS413" s="5"/>
      <c r="HYT413" s="5"/>
      <c r="HYU413" s="5"/>
      <c r="HYV413" s="5"/>
      <c r="HYW413" s="5"/>
      <c r="HYX413" s="5"/>
      <c r="HYY413" s="5"/>
      <c r="HYZ413" s="5"/>
      <c r="HZA413" s="5"/>
      <c r="HZB413" s="5"/>
      <c r="HZC413" s="5"/>
      <c r="HZD413" s="5"/>
      <c r="HZE413" s="5"/>
      <c r="HZF413" s="5"/>
      <c r="HZG413" s="5"/>
      <c r="HZH413" s="5"/>
      <c r="HZI413" s="5"/>
      <c r="HZJ413" s="5"/>
      <c r="HZK413" s="5"/>
      <c r="HZL413" s="5"/>
      <c r="HZM413" s="5"/>
      <c r="HZN413" s="5"/>
      <c r="HZO413" s="5"/>
      <c r="HZP413" s="5"/>
      <c r="HZQ413" s="5"/>
      <c r="HZR413" s="5"/>
      <c r="HZS413" s="5"/>
      <c r="HZT413" s="5"/>
      <c r="HZU413" s="5"/>
      <c r="HZV413" s="5"/>
      <c r="HZW413" s="5"/>
      <c r="HZX413" s="5"/>
      <c r="HZY413" s="5"/>
      <c r="HZZ413" s="5"/>
      <c r="IAA413" s="5"/>
      <c r="IAB413" s="5"/>
      <c r="IAC413" s="5"/>
      <c r="IAD413" s="5"/>
      <c r="IAE413" s="5"/>
      <c r="IAF413" s="5"/>
      <c r="IAG413" s="5"/>
      <c r="IAH413" s="5"/>
      <c r="IAI413" s="5"/>
      <c r="IAJ413" s="5"/>
      <c r="IAK413" s="5"/>
      <c r="IAL413" s="5"/>
      <c r="IAM413" s="5"/>
      <c r="IAN413" s="5"/>
      <c r="IAO413" s="5"/>
      <c r="IAP413" s="5"/>
      <c r="IAQ413" s="5"/>
      <c r="IAR413" s="5"/>
      <c r="IAS413" s="5"/>
      <c r="IAT413" s="5"/>
      <c r="IAU413" s="5"/>
      <c r="IAV413" s="5"/>
      <c r="IAW413" s="5"/>
      <c r="IAX413" s="5"/>
      <c r="IAY413" s="5"/>
      <c r="IAZ413" s="5"/>
      <c r="IBA413" s="5"/>
      <c r="IBB413" s="5"/>
      <c r="IBC413" s="5"/>
      <c r="IBD413" s="5"/>
      <c r="IBE413" s="5"/>
      <c r="IBF413" s="5"/>
      <c r="IBG413" s="5"/>
      <c r="IBH413" s="5"/>
      <c r="IBI413" s="5"/>
      <c r="IBJ413" s="5"/>
      <c r="IBK413" s="5"/>
      <c r="IBL413" s="5"/>
      <c r="IBM413" s="5"/>
      <c r="IBN413" s="5"/>
      <c r="IBO413" s="5"/>
      <c r="IBP413" s="5"/>
      <c r="IBQ413" s="5"/>
      <c r="IBR413" s="5"/>
      <c r="IBS413" s="5"/>
      <c r="IBT413" s="5"/>
      <c r="IBU413" s="5"/>
      <c r="IBV413" s="5"/>
      <c r="IBW413" s="5"/>
      <c r="IBX413" s="5"/>
      <c r="IBY413" s="5"/>
      <c r="IBZ413" s="5"/>
      <c r="ICA413" s="5"/>
      <c r="ICB413" s="5"/>
      <c r="ICC413" s="5"/>
      <c r="ICD413" s="5"/>
      <c r="ICE413" s="5"/>
      <c r="ICF413" s="5"/>
      <c r="ICG413" s="5"/>
      <c r="ICH413" s="5"/>
      <c r="ICI413" s="5"/>
      <c r="ICJ413" s="5"/>
      <c r="ICK413" s="5"/>
      <c r="ICL413" s="5"/>
      <c r="ICM413" s="5"/>
      <c r="ICN413" s="5"/>
      <c r="ICO413" s="5"/>
      <c r="ICP413" s="5"/>
      <c r="ICQ413" s="5"/>
      <c r="ICR413" s="5"/>
      <c r="ICS413" s="5"/>
      <c r="ICT413" s="5"/>
      <c r="ICU413" s="5"/>
      <c r="ICV413" s="5"/>
      <c r="ICW413" s="5"/>
      <c r="ICX413" s="5"/>
      <c r="ICY413" s="5"/>
      <c r="ICZ413" s="5"/>
      <c r="IDA413" s="5"/>
      <c r="IDB413" s="5"/>
      <c r="IDC413" s="5"/>
      <c r="IDD413" s="5"/>
      <c r="IDE413" s="5"/>
      <c r="IDF413" s="5"/>
      <c r="IDG413" s="5"/>
      <c r="IDH413" s="5"/>
      <c r="IDI413" s="5"/>
      <c r="IDJ413" s="5"/>
      <c r="IDK413" s="5"/>
      <c r="IDL413" s="5"/>
      <c r="IDM413" s="5"/>
      <c r="IDN413" s="5"/>
      <c r="IDO413" s="5"/>
      <c r="IDP413" s="5"/>
      <c r="IDQ413" s="5"/>
      <c r="IDR413" s="5"/>
      <c r="IDS413" s="5"/>
      <c r="IDT413" s="5"/>
      <c r="IDU413" s="5"/>
      <c r="IDV413" s="5"/>
      <c r="IDW413" s="5"/>
      <c r="IDX413" s="5"/>
      <c r="IDY413" s="5"/>
      <c r="IDZ413" s="5"/>
      <c r="IEA413" s="5"/>
      <c r="IEB413" s="5"/>
      <c r="IEC413" s="5"/>
      <c r="IED413" s="5"/>
      <c r="IEE413" s="5"/>
      <c r="IEF413" s="5"/>
      <c r="IEG413" s="5"/>
      <c r="IEH413" s="5"/>
      <c r="IEI413" s="5"/>
      <c r="IEJ413" s="5"/>
      <c r="IEK413" s="5"/>
      <c r="IEL413" s="5"/>
      <c r="IEM413" s="5"/>
      <c r="IEN413" s="5"/>
      <c r="IEO413" s="5"/>
      <c r="IEP413" s="5"/>
      <c r="IEQ413" s="5"/>
      <c r="IER413" s="5"/>
      <c r="IES413" s="5"/>
      <c r="IET413" s="5"/>
      <c r="IEU413" s="5"/>
      <c r="IEV413" s="5"/>
      <c r="IEW413" s="5"/>
      <c r="IEX413" s="5"/>
      <c r="IEY413" s="5"/>
      <c r="IEZ413" s="5"/>
      <c r="IFA413" s="5"/>
      <c r="IFB413" s="5"/>
      <c r="IFC413" s="5"/>
      <c r="IFD413" s="5"/>
      <c r="IFE413" s="5"/>
      <c r="IFF413" s="5"/>
      <c r="IFG413" s="5"/>
      <c r="IFH413" s="5"/>
      <c r="IFI413" s="5"/>
      <c r="IFJ413" s="5"/>
      <c r="IFK413" s="5"/>
      <c r="IFL413" s="5"/>
      <c r="IFM413" s="5"/>
      <c r="IFN413" s="5"/>
      <c r="IFO413" s="5"/>
      <c r="IFP413" s="5"/>
      <c r="IFQ413" s="5"/>
      <c r="IFR413" s="5"/>
      <c r="IFS413" s="5"/>
      <c r="IFT413" s="5"/>
      <c r="IFU413" s="5"/>
      <c r="IFV413" s="5"/>
      <c r="IFW413" s="5"/>
      <c r="IFX413" s="5"/>
      <c r="IFY413" s="5"/>
      <c r="IFZ413" s="5"/>
      <c r="IGA413" s="5"/>
      <c r="IGB413" s="5"/>
      <c r="IGC413" s="5"/>
      <c r="IGD413" s="5"/>
      <c r="IGE413" s="5"/>
      <c r="IGF413" s="5"/>
      <c r="IGG413" s="5"/>
      <c r="IGH413" s="5"/>
      <c r="IGI413" s="5"/>
      <c r="IGJ413" s="5"/>
      <c r="IGK413" s="5"/>
      <c r="IGL413" s="5"/>
      <c r="IGM413" s="5"/>
      <c r="IGN413" s="5"/>
      <c r="IGO413" s="5"/>
      <c r="IGP413" s="5"/>
      <c r="IGQ413" s="5"/>
      <c r="IGR413" s="5"/>
      <c r="IGS413" s="5"/>
      <c r="IGT413" s="5"/>
      <c r="IGU413" s="5"/>
      <c r="IGV413" s="5"/>
      <c r="IGW413" s="5"/>
      <c r="IGX413" s="5"/>
      <c r="IGY413" s="5"/>
      <c r="IGZ413" s="5"/>
      <c r="IHA413" s="5"/>
      <c r="IHB413" s="5"/>
      <c r="IHC413" s="5"/>
      <c r="IHD413" s="5"/>
      <c r="IHE413" s="5"/>
      <c r="IHF413" s="5"/>
      <c r="IHG413" s="5"/>
      <c r="IHH413" s="5"/>
      <c r="IHI413" s="5"/>
      <c r="IHJ413" s="5"/>
      <c r="IHK413" s="5"/>
      <c r="IHL413" s="5"/>
      <c r="IHM413" s="5"/>
      <c r="IHN413" s="5"/>
      <c r="IHO413" s="5"/>
      <c r="IHP413" s="5"/>
      <c r="IHQ413" s="5"/>
      <c r="IHR413" s="5"/>
      <c r="IHS413" s="5"/>
      <c r="IHT413" s="5"/>
      <c r="IHU413" s="5"/>
      <c r="IHV413" s="5"/>
      <c r="IHW413" s="5"/>
      <c r="IHX413" s="5"/>
      <c r="IHY413" s="5"/>
      <c r="IHZ413" s="5"/>
      <c r="IIA413" s="5"/>
      <c r="IIB413" s="5"/>
      <c r="IIC413" s="5"/>
      <c r="IID413" s="5"/>
      <c r="IIE413" s="5"/>
      <c r="IIF413" s="5"/>
      <c r="IIG413" s="5"/>
      <c r="IIH413" s="5"/>
      <c r="III413" s="5"/>
      <c r="IIJ413" s="5"/>
      <c r="IIK413" s="5"/>
      <c r="IIL413" s="5"/>
      <c r="IIM413" s="5"/>
      <c r="IIN413" s="5"/>
      <c r="IIO413" s="5"/>
      <c r="IIP413" s="5"/>
      <c r="IIQ413" s="5"/>
      <c r="IIR413" s="5"/>
      <c r="IIS413" s="5"/>
      <c r="IIT413" s="5"/>
      <c r="IIU413" s="5"/>
      <c r="IIV413" s="5"/>
      <c r="IIW413" s="5"/>
      <c r="IIX413" s="5"/>
      <c r="IIY413" s="5"/>
      <c r="IIZ413" s="5"/>
      <c r="IJA413" s="5"/>
      <c r="IJB413" s="5"/>
      <c r="IJC413" s="5"/>
      <c r="IJD413" s="5"/>
      <c r="IJE413" s="5"/>
      <c r="IJF413" s="5"/>
      <c r="IJG413" s="5"/>
      <c r="IJH413" s="5"/>
      <c r="IJI413" s="5"/>
      <c r="IJJ413" s="5"/>
      <c r="IJK413" s="5"/>
      <c r="IJL413" s="5"/>
      <c r="IJM413" s="5"/>
      <c r="IJN413" s="5"/>
      <c r="IJO413" s="5"/>
      <c r="IJP413" s="5"/>
      <c r="IJQ413" s="5"/>
      <c r="IJR413" s="5"/>
      <c r="IJS413" s="5"/>
      <c r="IJT413" s="5"/>
      <c r="IJU413" s="5"/>
      <c r="IJV413" s="5"/>
      <c r="IJW413" s="5"/>
      <c r="IJX413" s="5"/>
      <c r="IJY413" s="5"/>
      <c r="IJZ413" s="5"/>
      <c r="IKA413" s="5"/>
      <c r="IKB413" s="5"/>
      <c r="IKC413" s="5"/>
      <c r="IKD413" s="5"/>
      <c r="IKE413" s="5"/>
      <c r="IKF413" s="5"/>
      <c r="IKG413" s="5"/>
      <c r="IKH413" s="5"/>
      <c r="IKI413" s="5"/>
      <c r="IKJ413" s="5"/>
      <c r="IKK413" s="5"/>
      <c r="IKL413" s="5"/>
      <c r="IKM413" s="5"/>
      <c r="IKN413" s="5"/>
      <c r="IKO413" s="5"/>
      <c r="IKP413" s="5"/>
      <c r="IKQ413" s="5"/>
      <c r="IKR413" s="5"/>
      <c r="IKS413" s="5"/>
      <c r="IKT413" s="5"/>
      <c r="IKU413" s="5"/>
      <c r="IKV413" s="5"/>
      <c r="IKW413" s="5"/>
      <c r="IKX413" s="5"/>
      <c r="IKY413" s="5"/>
      <c r="IKZ413" s="5"/>
      <c r="ILA413" s="5"/>
      <c r="ILB413" s="5"/>
      <c r="ILC413" s="5"/>
      <c r="ILD413" s="5"/>
      <c r="ILE413" s="5"/>
      <c r="ILF413" s="5"/>
      <c r="ILG413" s="5"/>
      <c r="ILH413" s="5"/>
      <c r="ILI413" s="5"/>
      <c r="ILJ413" s="5"/>
      <c r="ILK413" s="5"/>
      <c r="ILL413" s="5"/>
      <c r="ILM413" s="5"/>
      <c r="ILN413" s="5"/>
      <c r="ILO413" s="5"/>
      <c r="ILP413" s="5"/>
      <c r="ILQ413" s="5"/>
      <c r="ILR413" s="5"/>
      <c r="ILS413" s="5"/>
      <c r="ILT413" s="5"/>
      <c r="ILU413" s="5"/>
      <c r="ILV413" s="5"/>
      <c r="ILW413" s="5"/>
      <c r="ILX413" s="5"/>
      <c r="ILY413" s="5"/>
      <c r="ILZ413" s="5"/>
      <c r="IMA413" s="5"/>
      <c r="IMB413" s="5"/>
      <c r="IMC413" s="5"/>
      <c r="IMD413" s="5"/>
      <c r="IME413" s="5"/>
      <c r="IMF413" s="5"/>
      <c r="IMG413" s="5"/>
      <c r="IMH413" s="5"/>
      <c r="IMI413" s="5"/>
      <c r="IMJ413" s="5"/>
      <c r="IMK413" s="5"/>
      <c r="IML413" s="5"/>
      <c r="IMM413" s="5"/>
      <c r="IMN413" s="5"/>
      <c r="IMO413" s="5"/>
      <c r="IMP413" s="5"/>
      <c r="IMQ413" s="5"/>
      <c r="IMR413" s="5"/>
      <c r="IMS413" s="5"/>
      <c r="IMT413" s="5"/>
      <c r="IMU413" s="5"/>
      <c r="IMV413" s="5"/>
      <c r="IMW413" s="5"/>
      <c r="IMX413" s="5"/>
      <c r="IMY413" s="5"/>
      <c r="IMZ413" s="5"/>
      <c r="INA413" s="5"/>
      <c r="INB413" s="5"/>
      <c r="INC413" s="5"/>
      <c r="IND413" s="5"/>
      <c r="INE413" s="5"/>
      <c r="INF413" s="5"/>
      <c r="ING413" s="5"/>
      <c r="INH413" s="5"/>
      <c r="INI413" s="5"/>
      <c r="INJ413" s="5"/>
      <c r="INK413" s="5"/>
      <c r="INL413" s="5"/>
      <c r="INM413" s="5"/>
      <c r="INN413" s="5"/>
      <c r="INO413" s="5"/>
      <c r="INP413" s="5"/>
      <c r="INQ413" s="5"/>
      <c r="INR413" s="5"/>
      <c r="INS413" s="5"/>
      <c r="INT413" s="5"/>
      <c r="INU413" s="5"/>
      <c r="INV413" s="5"/>
      <c r="INW413" s="5"/>
      <c r="INX413" s="5"/>
      <c r="INY413" s="5"/>
      <c r="INZ413" s="5"/>
      <c r="IOA413" s="5"/>
      <c r="IOB413" s="5"/>
      <c r="IOC413" s="5"/>
      <c r="IOD413" s="5"/>
      <c r="IOE413" s="5"/>
      <c r="IOF413" s="5"/>
      <c r="IOG413" s="5"/>
      <c r="IOH413" s="5"/>
      <c r="IOI413" s="5"/>
      <c r="IOJ413" s="5"/>
      <c r="IOK413" s="5"/>
      <c r="IOL413" s="5"/>
      <c r="IOM413" s="5"/>
      <c r="ION413" s="5"/>
      <c r="IOO413" s="5"/>
      <c r="IOP413" s="5"/>
      <c r="IOQ413" s="5"/>
      <c r="IOR413" s="5"/>
      <c r="IOS413" s="5"/>
      <c r="IOT413" s="5"/>
      <c r="IOU413" s="5"/>
      <c r="IOV413" s="5"/>
      <c r="IOW413" s="5"/>
      <c r="IOX413" s="5"/>
      <c r="IOY413" s="5"/>
      <c r="IOZ413" s="5"/>
      <c r="IPA413" s="5"/>
      <c r="IPB413" s="5"/>
      <c r="IPC413" s="5"/>
      <c r="IPD413" s="5"/>
      <c r="IPE413" s="5"/>
      <c r="IPF413" s="5"/>
      <c r="IPG413" s="5"/>
      <c r="IPH413" s="5"/>
      <c r="IPI413" s="5"/>
      <c r="IPJ413" s="5"/>
      <c r="IPK413" s="5"/>
      <c r="IPL413" s="5"/>
      <c r="IPM413" s="5"/>
      <c r="IPN413" s="5"/>
      <c r="IPO413" s="5"/>
      <c r="IPP413" s="5"/>
      <c r="IPQ413" s="5"/>
      <c r="IPR413" s="5"/>
      <c r="IPS413" s="5"/>
      <c r="IPT413" s="5"/>
      <c r="IPU413" s="5"/>
      <c r="IPV413" s="5"/>
      <c r="IPW413" s="5"/>
      <c r="IPX413" s="5"/>
      <c r="IPY413" s="5"/>
      <c r="IPZ413" s="5"/>
      <c r="IQA413" s="5"/>
      <c r="IQB413" s="5"/>
      <c r="IQC413" s="5"/>
      <c r="IQD413" s="5"/>
      <c r="IQE413" s="5"/>
      <c r="IQF413" s="5"/>
      <c r="IQG413" s="5"/>
      <c r="IQH413" s="5"/>
      <c r="IQI413" s="5"/>
      <c r="IQJ413" s="5"/>
      <c r="IQK413" s="5"/>
      <c r="IQL413" s="5"/>
      <c r="IQM413" s="5"/>
      <c r="IQN413" s="5"/>
      <c r="IQO413" s="5"/>
      <c r="IQP413" s="5"/>
      <c r="IQQ413" s="5"/>
      <c r="IQR413" s="5"/>
      <c r="IQS413" s="5"/>
      <c r="IQT413" s="5"/>
      <c r="IQU413" s="5"/>
      <c r="IQV413" s="5"/>
      <c r="IQW413" s="5"/>
      <c r="IQX413" s="5"/>
      <c r="IQY413" s="5"/>
      <c r="IQZ413" s="5"/>
      <c r="IRA413" s="5"/>
      <c r="IRB413" s="5"/>
      <c r="IRC413" s="5"/>
      <c r="IRD413" s="5"/>
      <c r="IRE413" s="5"/>
      <c r="IRF413" s="5"/>
      <c r="IRG413" s="5"/>
      <c r="IRH413" s="5"/>
      <c r="IRI413" s="5"/>
      <c r="IRJ413" s="5"/>
      <c r="IRK413" s="5"/>
      <c r="IRL413" s="5"/>
      <c r="IRM413" s="5"/>
      <c r="IRN413" s="5"/>
      <c r="IRO413" s="5"/>
      <c r="IRP413" s="5"/>
      <c r="IRQ413" s="5"/>
      <c r="IRR413" s="5"/>
      <c r="IRS413" s="5"/>
      <c r="IRT413" s="5"/>
      <c r="IRU413" s="5"/>
      <c r="IRV413" s="5"/>
      <c r="IRW413" s="5"/>
      <c r="IRX413" s="5"/>
      <c r="IRY413" s="5"/>
      <c r="IRZ413" s="5"/>
      <c r="ISA413" s="5"/>
      <c r="ISB413" s="5"/>
      <c r="ISC413" s="5"/>
      <c r="ISD413" s="5"/>
      <c r="ISE413" s="5"/>
      <c r="ISF413" s="5"/>
      <c r="ISG413" s="5"/>
      <c r="ISH413" s="5"/>
      <c r="ISI413" s="5"/>
      <c r="ISJ413" s="5"/>
      <c r="ISK413" s="5"/>
      <c r="ISL413" s="5"/>
      <c r="ISM413" s="5"/>
      <c r="ISN413" s="5"/>
      <c r="ISO413" s="5"/>
      <c r="ISP413" s="5"/>
      <c r="ISQ413" s="5"/>
      <c r="ISR413" s="5"/>
      <c r="ISS413" s="5"/>
      <c r="IST413" s="5"/>
      <c r="ISU413" s="5"/>
      <c r="ISV413" s="5"/>
      <c r="ISW413" s="5"/>
      <c r="ISX413" s="5"/>
      <c r="ISY413" s="5"/>
      <c r="ISZ413" s="5"/>
      <c r="ITA413" s="5"/>
      <c r="ITB413" s="5"/>
      <c r="ITC413" s="5"/>
      <c r="ITD413" s="5"/>
      <c r="ITE413" s="5"/>
      <c r="ITF413" s="5"/>
      <c r="ITG413" s="5"/>
      <c r="ITH413" s="5"/>
      <c r="ITI413" s="5"/>
      <c r="ITJ413" s="5"/>
      <c r="ITK413" s="5"/>
      <c r="ITL413" s="5"/>
      <c r="ITM413" s="5"/>
      <c r="ITN413" s="5"/>
      <c r="ITO413" s="5"/>
      <c r="ITP413" s="5"/>
      <c r="ITQ413" s="5"/>
      <c r="ITR413" s="5"/>
      <c r="ITS413" s="5"/>
      <c r="ITT413" s="5"/>
      <c r="ITU413" s="5"/>
      <c r="ITV413" s="5"/>
      <c r="ITW413" s="5"/>
      <c r="ITX413" s="5"/>
      <c r="ITY413" s="5"/>
      <c r="ITZ413" s="5"/>
      <c r="IUA413" s="5"/>
      <c r="IUB413" s="5"/>
      <c r="IUC413" s="5"/>
      <c r="IUD413" s="5"/>
      <c r="IUE413" s="5"/>
      <c r="IUF413" s="5"/>
      <c r="IUG413" s="5"/>
      <c r="IUH413" s="5"/>
      <c r="IUI413" s="5"/>
      <c r="IUJ413" s="5"/>
      <c r="IUK413" s="5"/>
      <c r="IUL413" s="5"/>
      <c r="IUM413" s="5"/>
      <c r="IUN413" s="5"/>
      <c r="IUO413" s="5"/>
      <c r="IUP413" s="5"/>
      <c r="IUQ413" s="5"/>
      <c r="IUR413" s="5"/>
      <c r="IUS413" s="5"/>
      <c r="IUT413" s="5"/>
      <c r="IUU413" s="5"/>
      <c r="IUV413" s="5"/>
      <c r="IUW413" s="5"/>
      <c r="IUX413" s="5"/>
      <c r="IUY413" s="5"/>
      <c r="IUZ413" s="5"/>
      <c r="IVA413" s="5"/>
      <c r="IVB413" s="5"/>
      <c r="IVC413" s="5"/>
      <c r="IVD413" s="5"/>
      <c r="IVE413" s="5"/>
      <c r="IVF413" s="5"/>
      <c r="IVG413" s="5"/>
      <c r="IVH413" s="5"/>
      <c r="IVI413" s="5"/>
      <c r="IVJ413" s="5"/>
      <c r="IVK413" s="5"/>
      <c r="IVL413" s="5"/>
      <c r="IVM413" s="5"/>
      <c r="IVN413" s="5"/>
      <c r="IVO413" s="5"/>
      <c r="IVP413" s="5"/>
      <c r="IVQ413" s="5"/>
      <c r="IVR413" s="5"/>
      <c r="IVS413" s="5"/>
      <c r="IVT413" s="5"/>
      <c r="IVU413" s="5"/>
      <c r="IVV413" s="5"/>
      <c r="IVW413" s="5"/>
      <c r="IVX413" s="5"/>
      <c r="IVY413" s="5"/>
      <c r="IVZ413" s="5"/>
      <c r="IWA413" s="5"/>
      <c r="IWB413" s="5"/>
      <c r="IWC413" s="5"/>
      <c r="IWD413" s="5"/>
      <c r="IWE413" s="5"/>
      <c r="IWF413" s="5"/>
      <c r="IWG413" s="5"/>
      <c r="IWH413" s="5"/>
      <c r="IWI413" s="5"/>
      <c r="IWJ413" s="5"/>
      <c r="IWK413" s="5"/>
      <c r="IWL413" s="5"/>
      <c r="IWM413" s="5"/>
      <c r="IWN413" s="5"/>
      <c r="IWO413" s="5"/>
      <c r="IWP413" s="5"/>
      <c r="IWQ413" s="5"/>
      <c r="IWR413" s="5"/>
      <c r="IWS413" s="5"/>
      <c r="IWT413" s="5"/>
      <c r="IWU413" s="5"/>
      <c r="IWV413" s="5"/>
      <c r="IWW413" s="5"/>
      <c r="IWX413" s="5"/>
      <c r="IWY413" s="5"/>
      <c r="IWZ413" s="5"/>
      <c r="IXA413" s="5"/>
      <c r="IXB413" s="5"/>
      <c r="IXC413" s="5"/>
      <c r="IXD413" s="5"/>
      <c r="IXE413" s="5"/>
      <c r="IXF413" s="5"/>
      <c r="IXG413" s="5"/>
      <c r="IXH413" s="5"/>
      <c r="IXI413" s="5"/>
      <c r="IXJ413" s="5"/>
      <c r="IXK413" s="5"/>
      <c r="IXL413" s="5"/>
      <c r="IXM413" s="5"/>
      <c r="IXN413" s="5"/>
      <c r="IXO413" s="5"/>
      <c r="IXP413" s="5"/>
      <c r="IXQ413" s="5"/>
      <c r="IXR413" s="5"/>
      <c r="IXS413" s="5"/>
      <c r="IXT413" s="5"/>
      <c r="IXU413" s="5"/>
      <c r="IXV413" s="5"/>
      <c r="IXW413" s="5"/>
      <c r="IXX413" s="5"/>
      <c r="IXY413" s="5"/>
      <c r="IXZ413" s="5"/>
      <c r="IYA413" s="5"/>
      <c r="IYB413" s="5"/>
      <c r="IYC413" s="5"/>
      <c r="IYD413" s="5"/>
      <c r="IYE413" s="5"/>
      <c r="IYF413" s="5"/>
      <c r="IYG413" s="5"/>
      <c r="IYH413" s="5"/>
      <c r="IYI413" s="5"/>
      <c r="IYJ413" s="5"/>
      <c r="IYK413" s="5"/>
      <c r="IYL413" s="5"/>
      <c r="IYM413" s="5"/>
      <c r="IYN413" s="5"/>
      <c r="IYO413" s="5"/>
      <c r="IYP413" s="5"/>
      <c r="IYQ413" s="5"/>
      <c r="IYR413" s="5"/>
      <c r="IYS413" s="5"/>
      <c r="IYT413" s="5"/>
      <c r="IYU413" s="5"/>
      <c r="IYV413" s="5"/>
      <c r="IYW413" s="5"/>
      <c r="IYX413" s="5"/>
      <c r="IYY413" s="5"/>
      <c r="IYZ413" s="5"/>
      <c r="IZA413" s="5"/>
      <c r="IZB413" s="5"/>
      <c r="IZC413" s="5"/>
      <c r="IZD413" s="5"/>
      <c r="IZE413" s="5"/>
      <c r="IZF413" s="5"/>
      <c r="IZG413" s="5"/>
      <c r="IZH413" s="5"/>
      <c r="IZI413" s="5"/>
      <c r="IZJ413" s="5"/>
      <c r="IZK413" s="5"/>
      <c r="IZL413" s="5"/>
      <c r="IZM413" s="5"/>
      <c r="IZN413" s="5"/>
      <c r="IZO413" s="5"/>
      <c r="IZP413" s="5"/>
      <c r="IZQ413" s="5"/>
      <c r="IZR413" s="5"/>
      <c r="IZS413" s="5"/>
      <c r="IZT413" s="5"/>
      <c r="IZU413" s="5"/>
      <c r="IZV413" s="5"/>
      <c r="IZW413" s="5"/>
      <c r="IZX413" s="5"/>
      <c r="IZY413" s="5"/>
      <c r="IZZ413" s="5"/>
      <c r="JAA413" s="5"/>
      <c r="JAB413" s="5"/>
      <c r="JAC413" s="5"/>
      <c r="JAD413" s="5"/>
      <c r="JAE413" s="5"/>
      <c r="JAF413" s="5"/>
      <c r="JAG413" s="5"/>
      <c r="JAH413" s="5"/>
      <c r="JAI413" s="5"/>
      <c r="JAJ413" s="5"/>
      <c r="JAK413" s="5"/>
      <c r="JAL413" s="5"/>
      <c r="JAM413" s="5"/>
      <c r="JAN413" s="5"/>
      <c r="JAO413" s="5"/>
      <c r="JAP413" s="5"/>
      <c r="JAQ413" s="5"/>
      <c r="JAR413" s="5"/>
      <c r="JAS413" s="5"/>
      <c r="JAT413" s="5"/>
      <c r="JAU413" s="5"/>
      <c r="JAV413" s="5"/>
      <c r="JAW413" s="5"/>
      <c r="JAX413" s="5"/>
      <c r="JAY413" s="5"/>
      <c r="JAZ413" s="5"/>
      <c r="JBA413" s="5"/>
      <c r="JBB413" s="5"/>
      <c r="JBC413" s="5"/>
      <c r="JBD413" s="5"/>
      <c r="JBE413" s="5"/>
      <c r="JBF413" s="5"/>
      <c r="JBG413" s="5"/>
      <c r="JBH413" s="5"/>
      <c r="JBI413" s="5"/>
      <c r="JBJ413" s="5"/>
      <c r="JBK413" s="5"/>
      <c r="JBL413" s="5"/>
      <c r="JBM413" s="5"/>
      <c r="JBN413" s="5"/>
      <c r="JBO413" s="5"/>
      <c r="JBP413" s="5"/>
      <c r="JBQ413" s="5"/>
      <c r="JBR413" s="5"/>
      <c r="JBS413" s="5"/>
      <c r="JBT413" s="5"/>
      <c r="JBU413" s="5"/>
      <c r="JBV413" s="5"/>
      <c r="JBW413" s="5"/>
      <c r="JBX413" s="5"/>
      <c r="JBY413" s="5"/>
      <c r="JBZ413" s="5"/>
      <c r="JCA413" s="5"/>
      <c r="JCB413" s="5"/>
      <c r="JCC413" s="5"/>
      <c r="JCD413" s="5"/>
      <c r="JCE413" s="5"/>
      <c r="JCF413" s="5"/>
      <c r="JCG413" s="5"/>
      <c r="JCH413" s="5"/>
      <c r="JCI413" s="5"/>
      <c r="JCJ413" s="5"/>
      <c r="JCK413" s="5"/>
      <c r="JCL413" s="5"/>
      <c r="JCM413" s="5"/>
      <c r="JCN413" s="5"/>
      <c r="JCO413" s="5"/>
      <c r="JCP413" s="5"/>
      <c r="JCQ413" s="5"/>
      <c r="JCR413" s="5"/>
      <c r="JCS413" s="5"/>
      <c r="JCT413" s="5"/>
      <c r="JCU413" s="5"/>
      <c r="JCV413" s="5"/>
      <c r="JCW413" s="5"/>
      <c r="JCX413" s="5"/>
      <c r="JCY413" s="5"/>
      <c r="JCZ413" s="5"/>
      <c r="JDA413" s="5"/>
      <c r="JDB413" s="5"/>
      <c r="JDC413" s="5"/>
      <c r="JDD413" s="5"/>
      <c r="JDE413" s="5"/>
      <c r="JDF413" s="5"/>
      <c r="JDG413" s="5"/>
      <c r="JDH413" s="5"/>
      <c r="JDI413" s="5"/>
      <c r="JDJ413" s="5"/>
      <c r="JDK413" s="5"/>
      <c r="JDL413" s="5"/>
      <c r="JDM413" s="5"/>
      <c r="JDN413" s="5"/>
      <c r="JDO413" s="5"/>
      <c r="JDP413" s="5"/>
      <c r="JDQ413" s="5"/>
      <c r="JDR413" s="5"/>
      <c r="JDS413" s="5"/>
      <c r="JDT413" s="5"/>
      <c r="JDU413" s="5"/>
      <c r="JDV413" s="5"/>
      <c r="JDW413" s="5"/>
      <c r="JDX413" s="5"/>
      <c r="JDY413" s="5"/>
      <c r="JDZ413" s="5"/>
      <c r="JEA413" s="5"/>
      <c r="JEB413" s="5"/>
      <c r="JEC413" s="5"/>
      <c r="JED413" s="5"/>
      <c r="JEE413" s="5"/>
      <c r="JEF413" s="5"/>
      <c r="JEG413" s="5"/>
      <c r="JEH413" s="5"/>
      <c r="JEI413" s="5"/>
      <c r="JEJ413" s="5"/>
      <c r="JEK413" s="5"/>
      <c r="JEL413" s="5"/>
      <c r="JEM413" s="5"/>
      <c r="JEN413" s="5"/>
      <c r="JEO413" s="5"/>
      <c r="JEP413" s="5"/>
      <c r="JEQ413" s="5"/>
      <c r="JER413" s="5"/>
      <c r="JES413" s="5"/>
      <c r="JET413" s="5"/>
      <c r="JEU413" s="5"/>
      <c r="JEV413" s="5"/>
      <c r="JEW413" s="5"/>
      <c r="JEX413" s="5"/>
      <c r="JEY413" s="5"/>
      <c r="JEZ413" s="5"/>
      <c r="JFA413" s="5"/>
      <c r="JFB413" s="5"/>
      <c r="JFC413" s="5"/>
      <c r="JFD413" s="5"/>
      <c r="JFE413" s="5"/>
      <c r="JFF413" s="5"/>
      <c r="JFG413" s="5"/>
      <c r="JFH413" s="5"/>
      <c r="JFI413" s="5"/>
      <c r="JFJ413" s="5"/>
      <c r="JFK413" s="5"/>
      <c r="JFL413" s="5"/>
      <c r="JFM413" s="5"/>
      <c r="JFN413" s="5"/>
      <c r="JFO413" s="5"/>
      <c r="JFP413" s="5"/>
      <c r="JFQ413" s="5"/>
      <c r="JFR413" s="5"/>
      <c r="JFS413" s="5"/>
      <c r="JFT413" s="5"/>
      <c r="JFU413" s="5"/>
      <c r="JFV413" s="5"/>
      <c r="JFW413" s="5"/>
      <c r="JFX413" s="5"/>
      <c r="JFY413" s="5"/>
      <c r="JFZ413" s="5"/>
      <c r="JGA413" s="5"/>
      <c r="JGB413" s="5"/>
      <c r="JGC413" s="5"/>
      <c r="JGD413" s="5"/>
      <c r="JGE413" s="5"/>
      <c r="JGF413" s="5"/>
      <c r="JGG413" s="5"/>
      <c r="JGH413" s="5"/>
      <c r="JGI413" s="5"/>
      <c r="JGJ413" s="5"/>
      <c r="JGK413" s="5"/>
      <c r="JGL413" s="5"/>
      <c r="JGM413" s="5"/>
      <c r="JGN413" s="5"/>
      <c r="JGO413" s="5"/>
      <c r="JGP413" s="5"/>
      <c r="JGQ413" s="5"/>
      <c r="JGR413" s="5"/>
      <c r="JGS413" s="5"/>
      <c r="JGT413" s="5"/>
      <c r="JGU413" s="5"/>
      <c r="JGV413" s="5"/>
      <c r="JGW413" s="5"/>
      <c r="JGX413" s="5"/>
      <c r="JGY413" s="5"/>
      <c r="JGZ413" s="5"/>
      <c r="JHA413" s="5"/>
      <c r="JHB413" s="5"/>
      <c r="JHC413" s="5"/>
      <c r="JHD413" s="5"/>
      <c r="JHE413" s="5"/>
      <c r="JHF413" s="5"/>
      <c r="JHG413" s="5"/>
      <c r="JHH413" s="5"/>
      <c r="JHI413" s="5"/>
      <c r="JHJ413" s="5"/>
      <c r="JHK413" s="5"/>
      <c r="JHL413" s="5"/>
      <c r="JHM413" s="5"/>
      <c r="JHN413" s="5"/>
      <c r="JHO413" s="5"/>
      <c r="JHP413" s="5"/>
      <c r="JHQ413" s="5"/>
      <c r="JHR413" s="5"/>
      <c r="JHS413" s="5"/>
      <c r="JHT413" s="5"/>
      <c r="JHU413" s="5"/>
      <c r="JHV413" s="5"/>
      <c r="JHW413" s="5"/>
      <c r="JHX413" s="5"/>
      <c r="JHY413" s="5"/>
      <c r="JHZ413" s="5"/>
      <c r="JIA413" s="5"/>
      <c r="JIB413" s="5"/>
      <c r="JIC413" s="5"/>
      <c r="JID413" s="5"/>
      <c r="JIE413" s="5"/>
      <c r="JIF413" s="5"/>
      <c r="JIG413" s="5"/>
      <c r="JIH413" s="5"/>
      <c r="JII413" s="5"/>
      <c r="JIJ413" s="5"/>
      <c r="JIK413" s="5"/>
      <c r="JIL413" s="5"/>
      <c r="JIM413" s="5"/>
      <c r="JIN413" s="5"/>
      <c r="JIO413" s="5"/>
      <c r="JIP413" s="5"/>
      <c r="JIQ413" s="5"/>
      <c r="JIR413" s="5"/>
      <c r="JIS413" s="5"/>
      <c r="JIT413" s="5"/>
      <c r="JIU413" s="5"/>
      <c r="JIV413" s="5"/>
      <c r="JIW413" s="5"/>
      <c r="JIX413" s="5"/>
      <c r="JIY413" s="5"/>
      <c r="JIZ413" s="5"/>
      <c r="JJA413" s="5"/>
      <c r="JJB413" s="5"/>
      <c r="JJC413" s="5"/>
      <c r="JJD413" s="5"/>
      <c r="JJE413" s="5"/>
      <c r="JJF413" s="5"/>
      <c r="JJG413" s="5"/>
      <c r="JJH413" s="5"/>
      <c r="JJI413" s="5"/>
      <c r="JJJ413" s="5"/>
      <c r="JJK413" s="5"/>
      <c r="JJL413" s="5"/>
      <c r="JJM413" s="5"/>
      <c r="JJN413" s="5"/>
      <c r="JJO413" s="5"/>
      <c r="JJP413" s="5"/>
      <c r="JJQ413" s="5"/>
      <c r="JJR413" s="5"/>
      <c r="JJS413" s="5"/>
      <c r="JJT413" s="5"/>
      <c r="JJU413" s="5"/>
      <c r="JJV413" s="5"/>
      <c r="JJW413" s="5"/>
      <c r="JJX413" s="5"/>
      <c r="JJY413" s="5"/>
      <c r="JJZ413" s="5"/>
      <c r="JKA413" s="5"/>
      <c r="JKB413" s="5"/>
      <c r="JKC413" s="5"/>
      <c r="JKD413" s="5"/>
      <c r="JKE413" s="5"/>
      <c r="JKF413" s="5"/>
      <c r="JKG413" s="5"/>
      <c r="JKH413" s="5"/>
      <c r="JKI413" s="5"/>
      <c r="JKJ413" s="5"/>
      <c r="JKK413" s="5"/>
      <c r="JKL413" s="5"/>
      <c r="JKM413" s="5"/>
      <c r="JKN413" s="5"/>
      <c r="JKO413" s="5"/>
      <c r="JKP413" s="5"/>
      <c r="JKQ413" s="5"/>
      <c r="JKR413" s="5"/>
      <c r="JKS413" s="5"/>
      <c r="JKT413" s="5"/>
      <c r="JKU413" s="5"/>
      <c r="JKV413" s="5"/>
      <c r="JKW413" s="5"/>
      <c r="JKX413" s="5"/>
      <c r="JKY413" s="5"/>
      <c r="JKZ413" s="5"/>
      <c r="JLA413" s="5"/>
      <c r="JLB413" s="5"/>
      <c r="JLC413" s="5"/>
      <c r="JLD413" s="5"/>
      <c r="JLE413" s="5"/>
      <c r="JLF413" s="5"/>
      <c r="JLG413" s="5"/>
      <c r="JLH413" s="5"/>
      <c r="JLI413" s="5"/>
      <c r="JLJ413" s="5"/>
      <c r="JLK413" s="5"/>
      <c r="JLL413" s="5"/>
      <c r="JLM413" s="5"/>
      <c r="JLN413" s="5"/>
      <c r="JLO413" s="5"/>
      <c r="JLP413" s="5"/>
      <c r="JLQ413" s="5"/>
      <c r="JLR413" s="5"/>
      <c r="JLS413" s="5"/>
      <c r="JLT413" s="5"/>
      <c r="JLU413" s="5"/>
      <c r="JLV413" s="5"/>
      <c r="JLW413" s="5"/>
      <c r="JLX413" s="5"/>
      <c r="JLY413" s="5"/>
      <c r="JLZ413" s="5"/>
      <c r="JMA413" s="5"/>
      <c r="JMB413" s="5"/>
      <c r="JMC413" s="5"/>
      <c r="JMD413" s="5"/>
      <c r="JME413" s="5"/>
      <c r="JMF413" s="5"/>
      <c r="JMG413" s="5"/>
      <c r="JMH413" s="5"/>
      <c r="JMI413" s="5"/>
      <c r="JMJ413" s="5"/>
      <c r="JMK413" s="5"/>
      <c r="JML413" s="5"/>
      <c r="JMM413" s="5"/>
      <c r="JMN413" s="5"/>
      <c r="JMO413" s="5"/>
      <c r="JMP413" s="5"/>
      <c r="JMQ413" s="5"/>
      <c r="JMR413" s="5"/>
      <c r="JMS413" s="5"/>
      <c r="JMT413" s="5"/>
      <c r="JMU413" s="5"/>
      <c r="JMV413" s="5"/>
      <c r="JMW413" s="5"/>
      <c r="JMX413" s="5"/>
      <c r="JMY413" s="5"/>
      <c r="JMZ413" s="5"/>
      <c r="JNA413" s="5"/>
      <c r="JNB413" s="5"/>
      <c r="JNC413" s="5"/>
      <c r="JND413" s="5"/>
      <c r="JNE413" s="5"/>
      <c r="JNF413" s="5"/>
      <c r="JNG413" s="5"/>
      <c r="JNH413" s="5"/>
      <c r="JNI413" s="5"/>
      <c r="JNJ413" s="5"/>
      <c r="JNK413" s="5"/>
      <c r="JNL413" s="5"/>
      <c r="JNM413" s="5"/>
      <c r="JNN413" s="5"/>
      <c r="JNO413" s="5"/>
      <c r="JNP413" s="5"/>
      <c r="JNQ413" s="5"/>
      <c r="JNR413" s="5"/>
      <c r="JNS413" s="5"/>
      <c r="JNT413" s="5"/>
      <c r="JNU413" s="5"/>
      <c r="JNV413" s="5"/>
      <c r="JNW413" s="5"/>
      <c r="JNX413" s="5"/>
      <c r="JNY413" s="5"/>
      <c r="JNZ413" s="5"/>
      <c r="JOA413" s="5"/>
      <c r="JOB413" s="5"/>
      <c r="JOC413" s="5"/>
      <c r="JOD413" s="5"/>
      <c r="JOE413" s="5"/>
      <c r="JOF413" s="5"/>
      <c r="JOG413" s="5"/>
      <c r="JOH413" s="5"/>
      <c r="JOI413" s="5"/>
      <c r="JOJ413" s="5"/>
      <c r="JOK413" s="5"/>
      <c r="JOL413" s="5"/>
      <c r="JOM413" s="5"/>
      <c r="JON413" s="5"/>
      <c r="JOO413" s="5"/>
      <c r="JOP413" s="5"/>
      <c r="JOQ413" s="5"/>
      <c r="JOR413" s="5"/>
      <c r="JOS413" s="5"/>
      <c r="JOT413" s="5"/>
      <c r="JOU413" s="5"/>
      <c r="JOV413" s="5"/>
      <c r="JOW413" s="5"/>
      <c r="JOX413" s="5"/>
      <c r="JOY413" s="5"/>
      <c r="JOZ413" s="5"/>
      <c r="JPA413" s="5"/>
      <c r="JPB413" s="5"/>
      <c r="JPC413" s="5"/>
      <c r="JPD413" s="5"/>
      <c r="JPE413" s="5"/>
      <c r="JPF413" s="5"/>
      <c r="JPG413" s="5"/>
      <c r="JPH413" s="5"/>
      <c r="JPI413" s="5"/>
      <c r="JPJ413" s="5"/>
      <c r="JPK413" s="5"/>
      <c r="JPL413" s="5"/>
      <c r="JPM413" s="5"/>
      <c r="JPN413" s="5"/>
      <c r="JPO413" s="5"/>
      <c r="JPP413" s="5"/>
      <c r="JPQ413" s="5"/>
      <c r="JPR413" s="5"/>
      <c r="JPS413" s="5"/>
      <c r="JPT413" s="5"/>
      <c r="JPU413" s="5"/>
      <c r="JPV413" s="5"/>
      <c r="JPW413" s="5"/>
      <c r="JPX413" s="5"/>
      <c r="JPY413" s="5"/>
      <c r="JPZ413" s="5"/>
      <c r="JQA413" s="5"/>
      <c r="JQB413" s="5"/>
      <c r="JQC413" s="5"/>
      <c r="JQD413" s="5"/>
      <c r="JQE413" s="5"/>
      <c r="JQF413" s="5"/>
      <c r="JQG413" s="5"/>
      <c r="JQH413" s="5"/>
      <c r="JQI413" s="5"/>
      <c r="JQJ413" s="5"/>
      <c r="JQK413" s="5"/>
      <c r="JQL413" s="5"/>
      <c r="JQM413" s="5"/>
      <c r="JQN413" s="5"/>
      <c r="JQO413" s="5"/>
      <c r="JQP413" s="5"/>
      <c r="JQQ413" s="5"/>
      <c r="JQR413" s="5"/>
      <c r="JQS413" s="5"/>
      <c r="JQT413" s="5"/>
      <c r="JQU413" s="5"/>
      <c r="JQV413" s="5"/>
      <c r="JQW413" s="5"/>
      <c r="JQX413" s="5"/>
      <c r="JQY413" s="5"/>
      <c r="JQZ413" s="5"/>
      <c r="JRA413" s="5"/>
      <c r="JRB413" s="5"/>
      <c r="JRC413" s="5"/>
      <c r="JRD413" s="5"/>
      <c r="JRE413" s="5"/>
      <c r="JRF413" s="5"/>
      <c r="JRG413" s="5"/>
      <c r="JRH413" s="5"/>
      <c r="JRI413" s="5"/>
      <c r="JRJ413" s="5"/>
      <c r="JRK413" s="5"/>
      <c r="JRL413" s="5"/>
      <c r="JRM413" s="5"/>
      <c r="JRN413" s="5"/>
      <c r="JRO413" s="5"/>
      <c r="JRP413" s="5"/>
      <c r="JRQ413" s="5"/>
      <c r="JRR413" s="5"/>
      <c r="JRS413" s="5"/>
      <c r="JRT413" s="5"/>
      <c r="JRU413" s="5"/>
      <c r="JRV413" s="5"/>
      <c r="JRW413" s="5"/>
      <c r="JRX413" s="5"/>
      <c r="JRY413" s="5"/>
      <c r="JRZ413" s="5"/>
      <c r="JSA413" s="5"/>
      <c r="JSB413" s="5"/>
      <c r="JSC413" s="5"/>
      <c r="JSD413" s="5"/>
      <c r="JSE413" s="5"/>
      <c r="JSF413" s="5"/>
      <c r="JSG413" s="5"/>
      <c r="JSH413" s="5"/>
      <c r="JSI413" s="5"/>
      <c r="JSJ413" s="5"/>
      <c r="JSK413" s="5"/>
      <c r="JSL413" s="5"/>
      <c r="JSM413" s="5"/>
      <c r="JSN413" s="5"/>
      <c r="JSO413" s="5"/>
      <c r="JSP413" s="5"/>
      <c r="JSQ413" s="5"/>
      <c r="JSR413" s="5"/>
      <c r="JSS413" s="5"/>
      <c r="JST413" s="5"/>
      <c r="JSU413" s="5"/>
      <c r="JSV413" s="5"/>
      <c r="JSW413" s="5"/>
      <c r="JSX413" s="5"/>
      <c r="JSY413" s="5"/>
      <c r="JSZ413" s="5"/>
      <c r="JTA413" s="5"/>
      <c r="JTB413" s="5"/>
      <c r="JTC413" s="5"/>
      <c r="JTD413" s="5"/>
      <c r="JTE413" s="5"/>
      <c r="JTF413" s="5"/>
      <c r="JTG413" s="5"/>
      <c r="JTH413" s="5"/>
      <c r="JTI413" s="5"/>
      <c r="JTJ413" s="5"/>
      <c r="JTK413" s="5"/>
      <c r="JTL413" s="5"/>
      <c r="JTM413" s="5"/>
      <c r="JTN413" s="5"/>
      <c r="JTO413" s="5"/>
      <c r="JTP413" s="5"/>
      <c r="JTQ413" s="5"/>
      <c r="JTR413" s="5"/>
      <c r="JTS413" s="5"/>
      <c r="JTT413" s="5"/>
      <c r="JTU413" s="5"/>
      <c r="JTV413" s="5"/>
      <c r="JTW413" s="5"/>
      <c r="JTX413" s="5"/>
      <c r="JTY413" s="5"/>
      <c r="JTZ413" s="5"/>
      <c r="JUA413" s="5"/>
      <c r="JUB413" s="5"/>
      <c r="JUC413" s="5"/>
      <c r="JUD413" s="5"/>
      <c r="JUE413" s="5"/>
      <c r="JUF413" s="5"/>
      <c r="JUG413" s="5"/>
      <c r="JUH413" s="5"/>
      <c r="JUI413" s="5"/>
      <c r="JUJ413" s="5"/>
      <c r="JUK413" s="5"/>
      <c r="JUL413" s="5"/>
      <c r="JUM413" s="5"/>
      <c r="JUN413" s="5"/>
      <c r="JUO413" s="5"/>
      <c r="JUP413" s="5"/>
      <c r="JUQ413" s="5"/>
      <c r="JUR413" s="5"/>
      <c r="JUS413" s="5"/>
      <c r="JUT413" s="5"/>
      <c r="JUU413" s="5"/>
      <c r="JUV413" s="5"/>
      <c r="JUW413" s="5"/>
      <c r="JUX413" s="5"/>
      <c r="JUY413" s="5"/>
      <c r="JUZ413" s="5"/>
      <c r="JVA413" s="5"/>
      <c r="JVB413" s="5"/>
      <c r="JVC413" s="5"/>
      <c r="JVD413" s="5"/>
      <c r="JVE413" s="5"/>
      <c r="JVF413" s="5"/>
      <c r="JVG413" s="5"/>
      <c r="JVH413" s="5"/>
      <c r="JVI413" s="5"/>
      <c r="JVJ413" s="5"/>
      <c r="JVK413" s="5"/>
      <c r="JVL413" s="5"/>
      <c r="JVM413" s="5"/>
      <c r="JVN413" s="5"/>
      <c r="JVO413" s="5"/>
      <c r="JVP413" s="5"/>
      <c r="JVQ413" s="5"/>
      <c r="JVR413" s="5"/>
      <c r="JVS413" s="5"/>
      <c r="JVT413" s="5"/>
      <c r="JVU413" s="5"/>
      <c r="JVV413" s="5"/>
      <c r="JVW413" s="5"/>
      <c r="JVX413" s="5"/>
      <c r="JVY413" s="5"/>
      <c r="JVZ413" s="5"/>
      <c r="JWA413" s="5"/>
      <c r="JWB413" s="5"/>
      <c r="JWC413" s="5"/>
      <c r="JWD413" s="5"/>
      <c r="JWE413" s="5"/>
      <c r="JWF413" s="5"/>
      <c r="JWG413" s="5"/>
      <c r="JWH413" s="5"/>
      <c r="JWI413" s="5"/>
      <c r="JWJ413" s="5"/>
      <c r="JWK413" s="5"/>
      <c r="JWL413" s="5"/>
      <c r="JWM413" s="5"/>
      <c r="JWN413" s="5"/>
      <c r="JWO413" s="5"/>
      <c r="JWP413" s="5"/>
      <c r="JWQ413" s="5"/>
      <c r="JWR413" s="5"/>
      <c r="JWS413" s="5"/>
      <c r="JWT413" s="5"/>
      <c r="JWU413" s="5"/>
      <c r="JWV413" s="5"/>
      <c r="JWW413" s="5"/>
      <c r="JWX413" s="5"/>
      <c r="JWY413" s="5"/>
      <c r="JWZ413" s="5"/>
      <c r="JXA413" s="5"/>
      <c r="JXB413" s="5"/>
      <c r="JXC413" s="5"/>
      <c r="JXD413" s="5"/>
      <c r="JXE413" s="5"/>
      <c r="JXF413" s="5"/>
      <c r="JXG413" s="5"/>
      <c r="JXH413" s="5"/>
      <c r="JXI413" s="5"/>
      <c r="JXJ413" s="5"/>
      <c r="JXK413" s="5"/>
      <c r="JXL413" s="5"/>
      <c r="JXM413" s="5"/>
      <c r="JXN413" s="5"/>
      <c r="JXO413" s="5"/>
      <c r="JXP413" s="5"/>
      <c r="JXQ413" s="5"/>
      <c r="JXR413" s="5"/>
      <c r="JXS413" s="5"/>
      <c r="JXT413" s="5"/>
      <c r="JXU413" s="5"/>
      <c r="JXV413" s="5"/>
      <c r="JXW413" s="5"/>
      <c r="JXX413" s="5"/>
      <c r="JXY413" s="5"/>
      <c r="JXZ413" s="5"/>
      <c r="JYA413" s="5"/>
      <c r="JYB413" s="5"/>
      <c r="JYC413" s="5"/>
      <c r="JYD413" s="5"/>
      <c r="JYE413" s="5"/>
      <c r="JYF413" s="5"/>
      <c r="JYG413" s="5"/>
      <c r="JYH413" s="5"/>
      <c r="JYI413" s="5"/>
      <c r="JYJ413" s="5"/>
      <c r="JYK413" s="5"/>
      <c r="JYL413" s="5"/>
      <c r="JYM413" s="5"/>
      <c r="JYN413" s="5"/>
      <c r="JYO413" s="5"/>
      <c r="JYP413" s="5"/>
      <c r="JYQ413" s="5"/>
      <c r="JYR413" s="5"/>
      <c r="JYS413" s="5"/>
      <c r="JYT413" s="5"/>
      <c r="JYU413" s="5"/>
      <c r="JYV413" s="5"/>
      <c r="JYW413" s="5"/>
      <c r="JYX413" s="5"/>
      <c r="JYY413" s="5"/>
      <c r="JYZ413" s="5"/>
      <c r="JZA413" s="5"/>
      <c r="JZB413" s="5"/>
      <c r="JZC413" s="5"/>
      <c r="JZD413" s="5"/>
      <c r="JZE413" s="5"/>
      <c r="JZF413" s="5"/>
      <c r="JZG413" s="5"/>
      <c r="JZH413" s="5"/>
      <c r="JZI413" s="5"/>
      <c r="JZJ413" s="5"/>
      <c r="JZK413" s="5"/>
      <c r="JZL413" s="5"/>
      <c r="JZM413" s="5"/>
      <c r="JZN413" s="5"/>
      <c r="JZO413" s="5"/>
      <c r="JZP413" s="5"/>
      <c r="JZQ413" s="5"/>
      <c r="JZR413" s="5"/>
      <c r="JZS413" s="5"/>
      <c r="JZT413" s="5"/>
      <c r="JZU413" s="5"/>
      <c r="JZV413" s="5"/>
      <c r="JZW413" s="5"/>
      <c r="JZX413" s="5"/>
      <c r="JZY413" s="5"/>
      <c r="JZZ413" s="5"/>
      <c r="KAA413" s="5"/>
      <c r="KAB413" s="5"/>
      <c r="KAC413" s="5"/>
      <c r="KAD413" s="5"/>
      <c r="KAE413" s="5"/>
      <c r="KAF413" s="5"/>
      <c r="KAG413" s="5"/>
      <c r="KAH413" s="5"/>
      <c r="KAI413" s="5"/>
      <c r="KAJ413" s="5"/>
      <c r="KAK413" s="5"/>
      <c r="KAL413" s="5"/>
      <c r="KAM413" s="5"/>
      <c r="KAN413" s="5"/>
      <c r="KAO413" s="5"/>
      <c r="KAP413" s="5"/>
      <c r="KAQ413" s="5"/>
      <c r="KAR413" s="5"/>
      <c r="KAS413" s="5"/>
      <c r="KAT413" s="5"/>
      <c r="KAU413" s="5"/>
      <c r="KAV413" s="5"/>
      <c r="KAW413" s="5"/>
      <c r="KAX413" s="5"/>
      <c r="KAY413" s="5"/>
      <c r="KAZ413" s="5"/>
      <c r="KBA413" s="5"/>
      <c r="KBB413" s="5"/>
      <c r="KBC413" s="5"/>
      <c r="KBD413" s="5"/>
      <c r="KBE413" s="5"/>
      <c r="KBF413" s="5"/>
      <c r="KBG413" s="5"/>
      <c r="KBH413" s="5"/>
      <c r="KBI413" s="5"/>
      <c r="KBJ413" s="5"/>
      <c r="KBK413" s="5"/>
      <c r="KBL413" s="5"/>
      <c r="KBM413" s="5"/>
      <c r="KBN413" s="5"/>
      <c r="KBO413" s="5"/>
      <c r="KBP413" s="5"/>
      <c r="KBQ413" s="5"/>
      <c r="KBR413" s="5"/>
      <c r="KBS413" s="5"/>
      <c r="KBT413" s="5"/>
      <c r="KBU413" s="5"/>
      <c r="KBV413" s="5"/>
      <c r="KBW413" s="5"/>
      <c r="KBX413" s="5"/>
      <c r="KBY413" s="5"/>
      <c r="KBZ413" s="5"/>
      <c r="KCA413" s="5"/>
      <c r="KCB413" s="5"/>
      <c r="KCC413" s="5"/>
      <c r="KCD413" s="5"/>
      <c r="KCE413" s="5"/>
      <c r="KCF413" s="5"/>
      <c r="KCG413" s="5"/>
      <c r="KCH413" s="5"/>
      <c r="KCI413" s="5"/>
      <c r="KCJ413" s="5"/>
      <c r="KCK413" s="5"/>
      <c r="KCL413" s="5"/>
      <c r="KCM413" s="5"/>
      <c r="KCN413" s="5"/>
      <c r="KCO413" s="5"/>
      <c r="KCP413" s="5"/>
      <c r="KCQ413" s="5"/>
      <c r="KCR413" s="5"/>
      <c r="KCS413" s="5"/>
      <c r="KCT413" s="5"/>
      <c r="KCU413" s="5"/>
      <c r="KCV413" s="5"/>
      <c r="KCW413" s="5"/>
      <c r="KCX413" s="5"/>
      <c r="KCY413" s="5"/>
      <c r="KCZ413" s="5"/>
      <c r="KDA413" s="5"/>
      <c r="KDB413" s="5"/>
      <c r="KDC413" s="5"/>
      <c r="KDD413" s="5"/>
      <c r="KDE413" s="5"/>
      <c r="KDF413" s="5"/>
      <c r="KDG413" s="5"/>
      <c r="KDH413" s="5"/>
      <c r="KDI413" s="5"/>
      <c r="KDJ413" s="5"/>
      <c r="KDK413" s="5"/>
      <c r="KDL413" s="5"/>
      <c r="KDM413" s="5"/>
      <c r="KDN413" s="5"/>
      <c r="KDO413" s="5"/>
      <c r="KDP413" s="5"/>
      <c r="KDQ413" s="5"/>
      <c r="KDR413" s="5"/>
      <c r="KDS413" s="5"/>
      <c r="KDT413" s="5"/>
      <c r="KDU413" s="5"/>
      <c r="KDV413" s="5"/>
      <c r="KDW413" s="5"/>
      <c r="KDX413" s="5"/>
      <c r="KDY413" s="5"/>
      <c r="KDZ413" s="5"/>
      <c r="KEA413" s="5"/>
      <c r="KEB413" s="5"/>
      <c r="KEC413" s="5"/>
      <c r="KED413" s="5"/>
      <c r="KEE413" s="5"/>
      <c r="KEF413" s="5"/>
      <c r="KEG413" s="5"/>
      <c r="KEH413" s="5"/>
      <c r="KEI413" s="5"/>
      <c r="KEJ413" s="5"/>
      <c r="KEK413" s="5"/>
      <c r="KEL413" s="5"/>
      <c r="KEM413" s="5"/>
      <c r="KEN413" s="5"/>
      <c r="KEO413" s="5"/>
      <c r="KEP413" s="5"/>
      <c r="KEQ413" s="5"/>
      <c r="KER413" s="5"/>
      <c r="KES413" s="5"/>
      <c r="KET413" s="5"/>
      <c r="KEU413" s="5"/>
      <c r="KEV413" s="5"/>
      <c r="KEW413" s="5"/>
      <c r="KEX413" s="5"/>
      <c r="KEY413" s="5"/>
      <c r="KEZ413" s="5"/>
      <c r="KFA413" s="5"/>
      <c r="KFB413" s="5"/>
      <c r="KFC413" s="5"/>
      <c r="KFD413" s="5"/>
      <c r="KFE413" s="5"/>
      <c r="KFF413" s="5"/>
      <c r="KFG413" s="5"/>
      <c r="KFH413" s="5"/>
      <c r="KFI413" s="5"/>
      <c r="KFJ413" s="5"/>
      <c r="KFK413" s="5"/>
      <c r="KFL413" s="5"/>
      <c r="KFM413" s="5"/>
      <c r="KFN413" s="5"/>
      <c r="KFO413" s="5"/>
      <c r="KFP413" s="5"/>
      <c r="KFQ413" s="5"/>
      <c r="KFR413" s="5"/>
      <c r="KFS413" s="5"/>
      <c r="KFT413" s="5"/>
      <c r="KFU413" s="5"/>
      <c r="KFV413" s="5"/>
      <c r="KFW413" s="5"/>
      <c r="KFX413" s="5"/>
      <c r="KFY413" s="5"/>
      <c r="KFZ413" s="5"/>
      <c r="KGA413" s="5"/>
      <c r="KGB413" s="5"/>
      <c r="KGC413" s="5"/>
      <c r="KGD413" s="5"/>
      <c r="KGE413" s="5"/>
      <c r="KGF413" s="5"/>
      <c r="KGG413" s="5"/>
      <c r="KGH413" s="5"/>
      <c r="KGI413" s="5"/>
      <c r="KGJ413" s="5"/>
      <c r="KGK413" s="5"/>
      <c r="KGL413" s="5"/>
      <c r="KGM413" s="5"/>
      <c r="KGN413" s="5"/>
      <c r="KGO413" s="5"/>
      <c r="KGP413" s="5"/>
      <c r="KGQ413" s="5"/>
      <c r="KGR413" s="5"/>
      <c r="KGS413" s="5"/>
      <c r="KGT413" s="5"/>
      <c r="KGU413" s="5"/>
      <c r="KGV413" s="5"/>
      <c r="KGW413" s="5"/>
      <c r="KGX413" s="5"/>
      <c r="KGY413" s="5"/>
      <c r="KGZ413" s="5"/>
      <c r="KHA413" s="5"/>
      <c r="KHB413" s="5"/>
      <c r="KHC413" s="5"/>
      <c r="KHD413" s="5"/>
      <c r="KHE413" s="5"/>
      <c r="KHF413" s="5"/>
      <c r="KHG413" s="5"/>
      <c r="KHH413" s="5"/>
      <c r="KHI413" s="5"/>
      <c r="KHJ413" s="5"/>
      <c r="KHK413" s="5"/>
      <c r="KHL413" s="5"/>
      <c r="KHM413" s="5"/>
      <c r="KHN413" s="5"/>
      <c r="KHO413" s="5"/>
      <c r="KHP413" s="5"/>
      <c r="KHQ413" s="5"/>
      <c r="KHR413" s="5"/>
      <c r="KHS413" s="5"/>
      <c r="KHT413" s="5"/>
      <c r="KHU413" s="5"/>
      <c r="KHV413" s="5"/>
      <c r="KHW413" s="5"/>
      <c r="KHX413" s="5"/>
      <c r="KHY413" s="5"/>
      <c r="KHZ413" s="5"/>
      <c r="KIA413" s="5"/>
      <c r="KIB413" s="5"/>
      <c r="KIC413" s="5"/>
      <c r="KID413" s="5"/>
      <c r="KIE413" s="5"/>
      <c r="KIF413" s="5"/>
      <c r="KIG413" s="5"/>
      <c r="KIH413" s="5"/>
      <c r="KII413" s="5"/>
      <c r="KIJ413" s="5"/>
      <c r="KIK413" s="5"/>
      <c r="KIL413" s="5"/>
      <c r="KIM413" s="5"/>
      <c r="KIN413" s="5"/>
      <c r="KIO413" s="5"/>
      <c r="KIP413" s="5"/>
      <c r="KIQ413" s="5"/>
      <c r="KIR413" s="5"/>
      <c r="KIS413" s="5"/>
      <c r="KIT413" s="5"/>
      <c r="KIU413" s="5"/>
      <c r="KIV413" s="5"/>
      <c r="KIW413" s="5"/>
      <c r="KIX413" s="5"/>
      <c r="KIY413" s="5"/>
      <c r="KIZ413" s="5"/>
      <c r="KJA413" s="5"/>
      <c r="KJB413" s="5"/>
      <c r="KJC413" s="5"/>
      <c r="KJD413" s="5"/>
      <c r="KJE413" s="5"/>
      <c r="KJF413" s="5"/>
      <c r="KJG413" s="5"/>
      <c r="KJH413" s="5"/>
      <c r="KJI413" s="5"/>
      <c r="KJJ413" s="5"/>
      <c r="KJK413" s="5"/>
      <c r="KJL413" s="5"/>
      <c r="KJM413" s="5"/>
      <c r="KJN413" s="5"/>
      <c r="KJO413" s="5"/>
      <c r="KJP413" s="5"/>
      <c r="KJQ413" s="5"/>
      <c r="KJR413" s="5"/>
      <c r="KJS413" s="5"/>
      <c r="KJT413" s="5"/>
      <c r="KJU413" s="5"/>
      <c r="KJV413" s="5"/>
      <c r="KJW413" s="5"/>
      <c r="KJX413" s="5"/>
      <c r="KJY413" s="5"/>
      <c r="KJZ413" s="5"/>
      <c r="KKA413" s="5"/>
      <c r="KKB413" s="5"/>
      <c r="KKC413" s="5"/>
      <c r="KKD413" s="5"/>
      <c r="KKE413" s="5"/>
      <c r="KKF413" s="5"/>
      <c r="KKG413" s="5"/>
      <c r="KKH413" s="5"/>
      <c r="KKI413" s="5"/>
      <c r="KKJ413" s="5"/>
      <c r="KKK413" s="5"/>
      <c r="KKL413" s="5"/>
      <c r="KKM413" s="5"/>
      <c r="KKN413" s="5"/>
      <c r="KKO413" s="5"/>
      <c r="KKP413" s="5"/>
      <c r="KKQ413" s="5"/>
      <c r="KKR413" s="5"/>
      <c r="KKS413" s="5"/>
      <c r="KKT413" s="5"/>
      <c r="KKU413" s="5"/>
      <c r="KKV413" s="5"/>
      <c r="KKW413" s="5"/>
      <c r="KKX413" s="5"/>
      <c r="KKY413" s="5"/>
      <c r="KKZ413" s="5"/>
      <c r="KLA413" s="5"/>
      <c r="KLB413" s="5"/>
      <c r="KLC413" s="5"/>
      <c r="KLD413" s="5"/>
      <c r="KLE413" s="5"/>
      <c r="KLF413" s="5"/>
      <c r="KLG413" s="5"/>
      <c r="KLH413" s="5"/>
      <c r="KLI413" s="5"/>
      <c r="KLJ413" s="5"/>
      <c r="KLK413" s="5"/>
      <c r="KLL413" s="5"/>
      <c r="KLM413" s="5"/>
      <c r="KLN413" s="5"/>
      <c r="KLO413" s="5"/>
      <c r="KLP413" s="5"/>
      <c r="KLQ413" s="5"/>
      <c r="KLR413" s="5"/>
      <c r="KLS413" s="5"/>
      <c r="KLT413" s="5"/>
      <c r="KLU413" s="5"/>
      <c r="KLV413" s="5"/>
      <c r="KLW413" s="5"/>
      <c r="KLX413" s="5"/>
      <c r="KLY413" s="5"/>
      <c r="KLZ413" s="5"/>
      <c r="KMA413" s="5"/>
      <c r="KMB413" s="5"/>
      <c r="KMC413" s="5"/>
      <c r="KMD413" s="5"/>
      <c r="KME413" s="5"/>
      <c r="KMF413" s="5"/>
      <c r="KMG413" s="5"/>
      <c r="KMH413" s="5"/>
      <c r="KMI413" s="5"/>
      <c r="KMJ413" s="5"/>
      <c r="KMK413" s="5"/>
      <c r="KML413" s="5"/>
      <c r="KMM413" s="5"/>
      <c r="KMN413" s="5"/>
      <c r="KMO413" s="5"/>
      <c r="KMP413" s="5"/>
      <c r="KMQ413" s="5"/>
      <c r="KMR413" s="5"/>
      <c r="KMS413" s="5"/>
      <c r="KMT413" s="5"/>
      <c r="KMU413" s="5"/>
      <c r="KMV413" s="5"/>
      <c r="KMW413" s="5"/>
      <c r="KMX413" s="5"/>
      <c r="KMY413" s="5"/>
      <c r="KMZ413" s="5"/>
      <c r="KNA413" s="5"/>
      <c r="KNB413" s="5"/>
      <c r="KNC413" s="5"/>
      <c r="KND413" s="5"/>
      <c r="KNE413" s="5"/>
      <c r="KNF413" s="5"/>
      <c r="KNG413" s="5"/>
      <c r="KNH413" s="5"/>
      <c r="KNI413" s="5"/>
      <c r="KNJ413" s="5"/>
      <c r="KNK413" s="5"/>
      <c r="KNL413" s="5"/>
      <c r="KNM413" s="5"/>
      <c r="KNN413" s="5"/>
      <c r="KNO413" s="5"/>
      <c r="KNP413" s="5"/>
      <c r="KNQ413" s="5"/>
      <c r="KNR413" s="5"/>
      <c r="KNS413" s="5"/>
      <c r="KNT413" s="5"/>
      <c r="KNU413" s="5"/>
      <c r="KNV413" s="5"/>
      <c r="KNW413" s="5"/>
      <c r="KNX413" s="5"/>
      <c r="KNY413" s="5"/>
      <c r="KNZ413" s="5"/>
      <c r="KOA413" s="5"/>
      <c r="KOB413" s="5"/>
      <c r="KOC413" s="5"/>
      <c r="KOD413" s="5"/>
      <c r="KOE413" s="5"/>
      <c r="KOF413" s="5"/>
      <c r="KOG413" s="5"/>
      <c r="KOH413" s="5"/>
      <c r="KOI413" s="5"/>
      <c r="KOJ413" s="5"/>
      <c r="KOK413" s="5"/>
      <c r="KOL413" s="5"/>
      <c r="KOM413" s="5"/>
      <c r="KON413" s="5"/>
      <c r="KOO413" s="5"/>
      <c r="KOP413" s="5"/>
      <c r="KOQ413" s="5"/>
      <c r="KOR413" s="5"/>
      <c r="KOS413" s="5"/>
      <c r="KOT413" s="5"/>
      <c r="KOU413" s="5"/>
      <c r="KOV413" s="5"/>
      <c r="KOW413" s="5"/>
      <c r="KOX413" s="5"/>
      <c r="KOY413" s="5"/>
      <c r="KOZ413" s="5"/>
      <c r="KPA413" s="5"/>
      <c r="KPB413" s="5"/>
      <c r="KPC413" s="5"/>
      <c r="KPD413" s="5"/>
      <c r="KPE413" s="5"/>
      <c r="KPF413" s="5"/>
      <c r="KPG413" s="5"/>
      <c r="KPH413" s="5"/>
      <c r="KPI413" s="5"/>
      <c r="KPJ413" s="5"/>
      <c r="KPK413" s="5"/>
      <c r="KPL413" s="5"/>
      <c r="KPM413" s="5"/>
      <c r="KPN413" s="5"/>
      <c r="KPO413" s="5"/>
      <c r="KPP413" s="5"/>
      <c r="KPQ413" s="5"/>
      <c r="KPR413" s="5"/>
      <c r="KPS413" s="5"/>
      <c r="KPT413" s="5"/>
      <c r="KPU413" s="5"/>
      <c r="KPV413" s="5"/>
      <c r="KPW413" s="5"/>
      <c r="KPX413" s="5"/>
      <c r="KPY413" s="5"/>
      <c r="KPZ413" s="5"/>
      <c r="KQA413" s="5"/>
      <c r="KQB413" s="5"/>
      <c r="KQC413" s="5"/>
      <c r="KQD413" s="5"/>
      <c r="KQE413" s="5"/>
      <c r="KQF413" s="5"/>
      <c r="KQG413" s="5"/>
      <c r="KQH413" s="5"/>
      <c r="KQI413" s="5"/>
      <c r="KQJ413" s="5"/>
      <c r="KQK413" s="5"/>
      <c r="KQL413" s="5"/>
      <c r="KQM413" s="5"/>
      <c r="KQN413" s="5"/>
      <c r="KQO413" s="5"/>
      <c r="KQP413" s="5"/>
      <c r="KQQ413" s="5"/>
      <c r="KQR413" s="5"/>
      <c r="KQS413" s="5"/>
      <c r="KQT413" s="5"/>
      <c r="KQU413" s="5"/>
      <c r="KQV413" s="5"/>
      <c r="KQW413" s="5"/>
      <c r="KQX413" s="5"/>
      <c r="KQY413" s="5"/>
      <c r="KQZ413" s="5"/>
      <c r="KRA413" s="5"/>
      <c r="KRB413" s="5"/>
      <c r="KRC413" s="5"/>
      <c r="KRD413" s="5"/>
      <c r="KRE413" s="5"/>
      <c r="KRF413" s="5"/>
      <c r="KRG413" s="5"/>
      <c r="KRH413" s="5"/>
      <c r="KRI413" s="5"/>
      <c r="KRJ413" s="5"/>
      <c r="KRK413" s="5"/>
      <c r="KRL413" s="5"/>
      <c r="KRM413" s="5"/>
      <c r="KRN413" s="5"/>
      <c r="KRO413" s="5"/>
      <c r="KRP413" s="5"/>
      <c r="KRQ413" s="5"/>
      <c r="KRR413" s="5"/>
      <c r="KRS413" s="5"/>
      <c r="KRT413" s="5"/>
      <c r="KRU413" s="5"/>
      <c r="KRV413" s="5"/>
      <c r="KRW413" s="5"/>
      <c r="KRX413" s="5"/>
      <c r="KRY413" s="5"/>
      <c r="KRZ413" s="5"/>
      <c r="KSA413" s="5"/>
      <c r="KSB413" s="5"/>
      <c r="KSC413" s="5"/>
      <c r="KSD413" s="5"/>
      <c r="KSE413" s="5"/>
      <c r="KSF413" s="5"/>
      <c r="KSG413" s="5"/>
      <c r="KSH413" s="5"/>
      <c r="KSI413" s="5"/>
      <c r="KSJ413" s="5"/>
      <c r="KSK413" s="5"/>
      <c r="KSL413" s="5"/>
      <c r="KSM413" s="5"/>
      <c r="KSN413" s="5"/>
      <c r="KSO413" s="5"/>
      <c r="KSP413" s="5"/>
      <c r="KSQ413" s="5"/>
      <c r="KSR413" s="5"/>
      <c r="KSS413" s="5"/>
      <c r="KST413" s="5"/>
      <c r="KSU413" s="5"/>
      <c r="KSV413" s="5"/>
      <c r="KSW413" s="5"/>
      <c r="KSX413" s="5"/>
      <c r="KSY413" s="5"/>
      <c r="KSZ413" s="5"/>
      <c r="KTA413" s="5"/>
      <c r="KTB413" s="5"/>
      <c r="KTC413" s="5"/>
      <c r="KTD413" s="5"/>
      <c r="KTE413" s="5"/>
      <c r="KTF413" s="5"/>
      <c r="KTG413" s="5"/>
      <c r="KTH413" s="5"/>
      <c r="KTI413" s="5"/>
      <c r="KTJ413" s="5"/>
      <c r="KTK413" s="5"/>
      <c r="KTL413" s="5"/>
      <c r="KTM413" s="5"/>
      <c r="KTN413" s="5"/>
      <c r="KTO413" s="5"/>
      <c r="KTP413" s="5"/>
      <c r="KTQ413" s="5"/>
      <c r="KTR413" s="5"/>
      <c r="KTS413" s="5"/>
      <c r="KTT413" s="5"/>
      <c r="KTU413" s="5"/>
      <c r="KTV413" s="5"/>
      <c r="KTW413" s="5"/>
      <c r="KTX413" s="5"/>
      <c r="KTY413" s="5"/>
      <c r="KTZ413" s="5"/>
      <c r="KUA413" s="5"/>
      <c r="KUB413" s="5"/>
      <c r="KUC413" s="5"/>
      <c r="KUD413" s="5"/>
      <c r="KUE413" s="5"/>
      <c r="KUF413" s="5"/>
      <c r="KUG413" s="5"/>
      <c r="KUH413" s="5"/>
      <c r="KUI413" s="5"/>
      <c r="KUJ413" s="5"/>
      <c r="KUK413" s="5"/>
      <c r="KUL413" s="5"/>
      <c r="KUM413" s="5"/>
      <c r="KUN413" s="5"/>
      <c r="KUO413" s="5"/>
      <c r="KUP413" s="5"/>
      <c r="KUQ413" s="5"/>
      <c r="KUR413" s="5"/>
      <c r="KUS413" s="5"/>
      <c r="KUT413" s="5"/>
      <c r="KUU413" s="5"/>
      <c r="KUV413" s="5"/>
      <c r="KUW413" s="5"/>
      <c r="KUX413" s="5"/>
      <c r="KUY413" s="5"/>
      <c r="KUZ413" s="5"/>
      <c r="KVA413" s="5"/>
      <c r="KVB413" s="5"/>
      <c r="KVC413" s="5"/>
      <c r="KVD413" s="5"/>
      <c r="KVE413" s="5"/>
      <c r="KVF413" s="5"/>
      <c r="KVG413" s="5"/>
      <c r="KVH413" s="5"/>
      <c r="KVI413" s="5"/>
      <c r="KVJ413" s="5"/>
      <c r="KVK413" s="5"/>
      <c r="KVL413" s="5"/>
      <c r="KVM413" s="5"/>
      <c r="KVN413" s="5"/>
      <c r="KVO413" s="5"/>
      <c r="KVP413" s="5"/>
      <c r="KVQ413" s="5"/>
      <c r="KVR413" s="5"/>
      <c r="KVS413" s="5"/>
      <c r="KVT413" s="5"/>
      <c r="KVU413" s="5"/>
      <c r="KVV413" s="5"/>
      <c r="KVW413" s="5"/>
      <c r="KVX413" s="5"/>
      <c r="KVY413" s="5"/>
      <c r="KVZ413" s="5"/>
      <c r="KWA413" s="5"/>
      <c r="KWB413" s="5"/>
      <c r="KWC413" s="5"/>
      <c r="KWD413" s="5"/>
      <c r="KWE413" s="5"/>
      <c r="KWF413" s="5"/>
      <c r="KWG413" s="5"/>
      <c r="KWH413" s="5"/>
      <c r="KWI413" s="5"/>
      <c r="KWJ413" s="5"/>
      <c r="KWK413" s="5"/>
      <c r="KWL413" s="5"/>
      <c r="KWM413" s="5"/>
      <c r="KWN413" s="5"/>
      <c r="KWO413" s="5"/>
      <c r="KWP413" s="5"/>
      <c r="KWQ413" s="5"/>
      <c r="KWR413" s="5"/>
      <c r="KWS413" s="5"/>
      <c r="KWT413" s="5"/>
      <c r="KWU413" s="5"/>
      <c r="KWV413" s="5"/>
      <c r="KWW413" s="5"/>
      <c r="KWX413" s="5"/>
      <c r="KWY413" s="5"/>
      <c r="KWZ413" s="5"/>
      <c r="KXA413" s="5"/>
      <c r="KXB413" s="5"/>
      <c r="KXC413" s="5"/>
      <c r="KXD413" s="5"/>
      <c r="KXE413" s="5"/>
      <c r="KXF413" s="5"/>
      <c r="KXG413" s="5"/>
      <c r="KXH413" s="5"/>
      <c r="KXI413" s="5"/>
      <c r="KXJ413" s="5"/>
      <c r="KXK413" s="5"/>
      <c r="KXL413" s="5"/>
      <c r="KXM413" s="5"/>
      <c r="KXN413" s="5"/>
      <c r="KXO413" s="5"/>
      <c r="KXP413" s="5"/>
      <c r="KXQ413" s="5"/>
      <c r="KXR413" s="5"/>
      <c r="KXS413" s="5"/>
      <c r="KXT413" s="5"/>
      <c r="KXU413" s="5"/>
      <c r="KXV413" s="5"/>
      <c r="KXW413" s="5"/>
      <c r="KXX413" s="5"/>
      <c r="KXY413" s="5"/>
      <c r="KXZ413" s="5"/>
      <c r="KYA413" s="5"/>
      <c r="KYB413" s="5"/>
      <c r="KYC413" s="5"/>
      <c r="KYD413" s="5"/>
      <c r="KYE413" s="5"/>
      <c r="KYF413" s="5"/>
      <c r="KYG413" s="5"/>
      <c r="KYH413" s="5"/>
      <c r="KYI413" s="5"/>
      <c r="KYJ413" s="5"/>
      <c r="KYK413" s="5"/>
      <c r="KYL413" s="5"/>
      <c r="KYM413" s="5"/>
      <c r="KYN413" s="5"/>
      <c r="KYO413" s="5"/>
      <c r="KYP413" s="5"/>
      <c r="KYQ413" s="5"/>
      <c r="KYR413" s="5"/>
      <c r="KYS413" s="5"/>
      <c r="KYT413" s="5"/>
      <c r="KYU413" s="5"/>
      <c r="KYV413" s="5"/>
      <c r="KYW413" s="5"/>
      <c r="KYX413" s="5"/>
      <c r="KYY413" s="5"/>
      <c r="KYZ413" s="5"/>
      <c r="KZA413" s="5"/>
      <c r="KZB413" s="5"/>
      <c r="KZC413" s="5"/>
      <c r="KZD413" s="5"/>
      <c r="KZE413" s="5"/>
      <c r="KZF413" s="5"/>
      <c r="KZG413" s="5"/>
      <c r="KZH413" s="5"/>
      <c r="KZI413" s="5"/>
      <c r="KZJ413" s="5"/>
      <c r="KZK413" s="5"/>
      <c r="KZL413" s="5"/>
      <c r="KZM413" s="5"/>
      <c r="KZN413" s="5"/>
      <c r="KZO413" s="5"/>
      <c r="KZP413" s="5"/>
      <c r="KZQ413" s="5"/>
      <c r="KZR413" s="5"/>
      <c r="KZS413" s="5"/>
      <c r="KZT413" s="5"/>
      <c r="KZU413" s="5"/>
      <c r="KZV413" s="5"/>
      <c r="KZW413" s="5"/>
      <c r="KZX413" s="5"/>
      <c r="KZY413" s="5"/>
      <c r="KZZ413" s="5"/>
      <c r="LAA413" s="5"/>
      <c r="LAB413" s="5"/>
      <c r="LAC413" s="5"/>
      <c r="LAD413" s="5"/>
      <c r="LAE413" s="5"/>
      <c r="LAF413" s="5"/>
      <c r="LAG413" s="5"/>
      <c r="LAH413" s="5"/>
      <c r="LAI413" s="5"/>
      <c r="LAJ413" s="5"/>
      <c r="LAK413" s="5"/>
      <c r="LAL413" s="5"/>
      <c r="LAM413" s="5"/>
      <c r="LAN413" s="5"/>
      <c r="LAO413" s="5"/>
      <c r="LAP413" s="5"/>
      <c r="LAQ413" s="5"/>
      <c r="LAR413" s="5"/>
      <c r="LAS413" s="5"/>
      <c r="LAT413" s="5"/>
      <c r="LAU413" s="5"/>
      <c r="LAV413" s="5"/>
      <c r="LAW413" s="5"/>
      <c r="LAX413" s="5"/>
      <c r="LAY413" s="5"/>
      <c r="LAZ413" s="5"/>
      <c r="LBA413" s="5"/>
      <c r="LBB413" s="5"/>
      <c r="LBC413" s="5"/>
      <c r="LBD413" s="5"/>
      <c r="LBE413" s="5"/>
      <c r="LBF413" s="5"/>
      <c r="LBG413" s="5"/>
      <c r="LBH413" s="5"/>
      <c r="LBI413" s="5"/>
      <c r="LBJ413" s="5"/>
      <c r="LBK413" s="5"/>
      <c r="LBL413" s="5"/>
      <c r="LBM413" s="5"/>
      <c r="LBN413" s="5"/>
      <c r="LBO413" s="5"/>
      <c r="LBP413" s="5"/>
      <c r="LBQ413" s="5"/>
      <c r="LBR413" s="5"/>
      <c r="LBS413" s="5"/>
      <c r="LBT413" s="5"/>
      <c r="LBU413" s="5"/>
      <c r="LBV413" s="5"/>
      <c r="LBW413" s="5"/>
      <c r="LBX413" s="5"/>
      <c r="LBY413" s="5"/>
      <c r="LBZ413" s="5"/>
      <c r="LCA413" s="5"/>
      <c r="LCB413" s="5"/>
      <c r="LCC413" s="5"/>
      <c r="LCD413" s="5"/>
      <c r="LCE413" s="5"/>
      <c r="LCF413" s="5"/>
      <c r="LCG413" s="5"/>
      <c r="LCH413" s="5"/>
      <c r="LCI413" s="5"/>
      <c r="LCJ413" s="5"/>
      <c r="LCK413" s="5"/>
      <c r="LCL413" s="5"/>
      <c r="LCM413" s="5"/>
      <c r="LCN413" s="5"/>
      <c r="LCO413" s="5"/>
      <c r="LCP413" s="5"/>
      <c r="LCQ413" s="5"/>
      <c r="LCR413" s="5"/>
      <c r="LCS413" s="5"/>
      <c r="LCT413" s="5"/>
      <c r="LCU413" s="5"/>
      <c r="LCV413" s="5"/>
      <c r="LCW413" s="5"/>
      <c r="LCX413" s="5"/>
      <c r="LCY413" s="5"/>
      <c r="LCZ413" s="5"/>
      <c r="LDA413" s="5"/>
      <c r="LDB413" s="5"/>
      <c r="LDC413" s="5"/>
      <c r="LDD413" s="5"/>
      <c r="LDE413" s="5"/>
      <c r="LDF413" s="5"/>
      <c r="LDG413" s="5"/>
      <c r="LDH413" s="5"/>
      <c r="LDI413" s="5"/>
      <c r="LDJ413" s="5"/>
      <c r="LDK413" s="5"/>
      <c r="LDL413" s="5"/>
      <c r="LDM413" s="5"/>
      <c r="LDN413" s="5"/>
      <c r="LDO413" s="5"/>
      <c r="LDP413" s="5"/>
      <c r="LDQ413" s="5"/>
      <c r="LDR413" s="5"/>
      <c r="LDS413" s="5"/>
      <c r="LDT413" s="5"/>
      <c r="LDU413" s="5"/>
      <c r="LDV413" s="5"/>
      <c r="LDW413" s="5"/>
      <c r="LDX413" s="5"/>
      <c r="LDY413" s="5"/>
      <c r="LDZ413" s="5"/>
      <c r="LEA413" s="5"/>
      <c r="LEB413" s="5"/>
      <c r="LEC413" s="5"/>
      <c r="LED413" s="5"/>
      <c r="LEE413" s="5"/>
      <c r="LEF413" s="5"/>
      <c r="LEG413" s="5"/>
      <c r="LEH413" s="5"/>
      <c r="LEI413" s="5"/>
      <c r="LEJ413" s="5"/>
      <c r="LEK413" s="5"/>
      <c r="LEL413" s="5"/>
      <c r="LEM413" s="5"/>
      <c r="LEN413" s="5"/>
      <c r="LEO413" s="5"/>
      <c r="LEP413" s="5"/>
      <c r="LEQ413" s="5"/>
      <c r="LER413" s="5"/>
      <c r="LES413" s="5"/>
      <c r="LET413" s="5"/>
      <c r="LEU413" s="5"/>
      <c r="LEV413" s="5"/>
      <c r="LEW413" s="5"/>
      <c r="LEX413" s="5"/>
      <c r="LEY413" s="5"/>
      <c r="LEZ413" s="5"/>
      <c r="LFA413" s="5"/>
      <c r="LFB413" s="5"/>
      <c r="LFC413" s="5"/>
      <c r="LFD413" s="5"/>
      <c r="LFE413" s="5"/>
      <c r="LFF413" s="5"/>
      <c r="LFG413" s="5"/>
      <c r="LFH413" s="5"/>
      <c r="LFI413" s="5"/>
      <c r="LFJ413" s="5"/>
      <c r="LFK413" s="5"/>
      <c r="LFL413" s="5"/>
      <c r="LFM413" s="5"/>
      <c r="LFN413" s="5"/>
      <c r="LFO413" s="5"/>
      <c r="LFP413" s="5"/>
      <c r="LFQ413" s="5"/>
      <c r="LFR413" s="5"/>
      <c r="LFS413" s="5"/>
      <c r="LFT413" s="5"/>
      <c r="LFU413" s="5"/>
      <c r="LFV413" s="5"/>
      <c r="LFW413" s="5"/>
      <c r="LFX413" s="5"/>
      <c r="LFY413" s="5"/>
      <c r="LFZ413" s="5"/>
      <c r="LGA413" s="5"/>
      <c r="LGB413" s="5"/>
      <c r="LGC413" s="5"/>
      <c r="LGD413" s="5"/>
      <c r="LGE413" s="5"/>
      <c r="LGF413" s="5"/>
      <c r="LGG413" s="5"/>
      <c r="LGH413" s="5"/>
      <c r="LGI413" s="5"/>
      <c r="LGJ413" s="5"/>
      <c r="LGK413" s="5"/>
      <c r="LGL413" s="5"/>
      <c r="LGM413" s="5"/>
      <c r="LGN413" s="5"/>
      <c r="LGO413" s="5"/>
      <c r="LGP413" s="5"/>
      <c r="LGQ413" s="5"/>
      <c r="LGR413" s="5"/>
      <c r="LGS413" s="5"/>
      <c r="LGT413" s="5"/>
      <c r="LGU413" s="5"/>
      <c r="LGV413" s="5"/>
      <c r="LGW413" s="5"/>
      <c r="LGX413" s="5"/>
      <c r="LGY413" s="5"/>
      <c r="LGZ413" s="5"/>
      <c r="LHA413" s="5"/>
      <c r="LHB413" s="5"/>
      <c r="LHC413" s="5"/>
      <c r="LHD413" s="5"/>
      <c r="LHE413" s="5"/>
      <c r="LHF413" s="5"/>
      <c r="LHG413" s="5"/>
      <c r="LHH413" s="5"/>
      <c r="LHI413" s="5"/>
      <c r="LHJ413" s="5"/>
      <c r="LHK413" s="5"/>
      <c r="LHL413" s="5"/>
      <c r="LHM413" s="5"/>
      <c r="LHN413" s="5"/>
      <c r="LHO413" s="5"/>
      <c r="LHP413" s="5"/>
      <c r="LHQ413" s="5"/>
      <c r="LHR413" s="5"/>
      <c r="LHS413" s="5"/>
      <c r="LHT413" s="5"/>
      <c r="LHU413" s="5"/>
      <c r="LHV413" s="5"/>
      <c r="LHW413" s="5"/>
      <c r="LHX413" s="5"/>
      <c r="LHY413" s="5"/>
      <c r="LHZ413" s="5"/>
      <c r="LIA413" s="5"/>
      <c r="LIB413" s="5"/>
      <c r="LIC413" s="5"/>
      <c r="LID413" s="5"/>
      <c r="LIE413" s="5"/>
      <c r="LIF413" s="5"/>
      <c r="LIG413" s="5"/>
      <c r="LIH413" s="5"/>
      <c r="LII413" s="5"/>
      <c r="LIJ413" s="5"/>
      <c r="LIK413" s="5"/>
      <c r="LIL413" s="5"/>
      <c r="LIM413" s="5"/>
      <c r="LIN413" s="5"/>
      <c r="LIO413" s="5"/>
      <c r="LIP413" s="5"/>
      <c r="LIQ413" s="5"/>
      <c r="LIR413" s="5"/>
      <c r="LIS413" s="5"/>
      <c r="LIT413" s="5"/>
      <c r="LIU413" s="5"/>
      <c r="LIV413" s="5"/>
      <c r="LIW413" s="5"/>
      <c r="LIX413" s="5"/>
      <c r="LIY413" s="5"/>
      <c r="LIZ413" s="5"/>
      <c r="LJA413" s="5"/>
      <c r="LJB413" s="5"/>
      <c r="LJC413" s="5"/>
      <c r="LJD413" s="5"/>
      <c r="LJE413" s="5"/>
      <c r="LJF413" s="5"/>
      <c r="LJG413" s="5"/>
      <c r="LJH413" s="5"/>
      <c r="LJI413" s="5"/>
      <c r="LJJ413" s="5"/>
      <c r="LJK413" s="5"/>
      <c r="LJL413" s="5"/>
      <c r="LJM413" s="5"/>
      <c r="LJN413" s="5"/>
      <c r="LJO413" s="5"/>
      <c r="LJP413" s="5"/>
      <c r="LJQ413" s="5"/>
      <c r="LJR413" s="5"/>
      <c r="LJS413" s="5"/>
      <c r="LJT413" s="5"/>
      <c r="LJU413" s="5"/>
      <c r="LJV413" s="5"/>
      <c r="LJW413" s="5"/>
      <c r="LJX413" s="5"/>
      <c r="LJY413" s="5"/>
      <c r="LJZ413" s="5"/>
      <c r="LKA413" s="5"/>
      <c r="LKB413" s="5"/>
      <c r="LKC413" s="5"/>
      <c r="LKD413" s="5"/>
      <c r="LKE413" s="5"/>
      <c r="LKF413" s="5"/>
      <c r="LKG413" s="5"/>
      <c r="LKH413" s="5"/>
      <c r="LKI413" s="5"/>
      <c r="LKJ413" s="5"/>
      <c r="LKK413" s="5"/>
      <c r="LKL413" s="5"/>
      <c r="LKM413" s="5"/>
      <c r="LKN413" s="5"/>
      <c r="LKO413" s="5"/>
      <c r="LKP413" s="5"/>
      <c r="LKQ413" s="5"/>
      <c r="LKR413" s="5"/>
      <c r="LKS413" s="5"/>
      <c r="LKT413" s="5"/>
      <c r="LKU413" s="5"/>
      <c r="LKV413" s="5"/>
      <c r="LKW413" s="5"/>
      <c r="LKX413" s="5"/>
      <c r="LKY413" s="5"/>
      <c r="LKZ413" s="5"/>
      <c r="LLA413" s="5"/>
      <c r="LLB413" s="5"/>
      <c r="LLC413" s="5"/>
      <c r="LLD413" s="5"/>
      <c r="LLE413" s="5"/>
      <c r="LLF413" s="5"/>
      <c r="LLG413" s="5"/>
      <c r="LLH413" s="5"/>
      <c r="LLI413" s="5"/>
      <c r="LLJ413" s="5"/>
      <c r="LLK413" s="5"/>
      <c r="LLL413" s="5"/>
      <c r="LLM413" s="5"/>
      <c r="LLN413" s="5"/>
      <c r="LLO413" s="5"/>
      <c r="LLP413" s="5"/>
      <c r="LLQ413" s="5"/>
      <c r="LLR413" s="5"/>
      <c r="LLS413" s="5"/>
      <c r="LLT413" s="5"/>
      <c r="LLU413" s="5"/>
      <c r="LLV413" s="5"/>
      <c r="LLW413" s="5"/>
      <c r="LLX413" s="5"/>
      <c r="LLY413" s="5"/>
      <c r="LLZ413" s="5"/>
      <c r="LMA413" s="5"/>
      <c r="LMB413" s="5"/>
      <c r="LMC413" s="5"/>
      <c r="LMD413" s="5"/>
      <c r="LME413" s="5"/>
      <c r="LMF413" s="5"/>
      <c r="LMG413" s="5"/>
      <c r="LMH413" s="5"/>
      <c r="LMI413" s="5"/>
      <c r="LMJ413" s="5"/>
      <c r="LMK413" s="5"/>
      <c r="LML413" s="5"/>
      <c r="LMM413" s="5"/>
      <c r="LMN413" s="5"/>
      <c r="LMO413" s="5"/>
      <c r="LMP413" s="5"/>
      <c r="LMQ413" s="5"/>
      <c r="LMR413" s="5"/>
      <c r="LMS413" s="5"/>
      <c r="LMT413" s="5"/>
      <c r="LMU413" s="5"/>
      <c r="LMV413" s="5"/>
      <c r="LMW413" s="5"/>
      <c r="LMX413" s="5"/>
      <c r="LMY413" s="5"/>
      <c r="LMZ413" s="5"/>
      <c r="LNA413" s="5"/>
      <c r="LNB413" s="5"/>
      <c r="LNC413" s="5"/>
      <c r="LND413" s="5"/>
      <c r="LNE413" s="5"/>
      <c r="LNF413" s="5"/>
      <c r="LNG413" s="5"/>
      <c r="LNH413" s="5"/>
      <c r="LNI413" s="5"/>
      <c r="LNJ413" s="5"/>
      <c r="LNK413" s="5"/>
      <c r="LNL413" s="5"/>
      <c r="LNM413" s="5"/>
      <c r="LNN413" s="5"/>
      <c r="LNO413" s="5"/>
      <c r="LNP413" s="5"/>
      <c r="LNQ413" s="5"/>
      <c r="LNR413" s="5"/>
      <c r="LNS413" s="5"/>
      <c r="LNT413" s="5"/>
      <c r="LNU413" s="5"/>
      <c r="LNV413" s="5"/>
      <c r="LNW413" s="5"/>
      <c r="LNX413" s="5"/>
      <c r="LNY413" s="5"/>
      <c r="LNZ413" s="5"/>
      <c r="LOA413" s="5"/>
      <c r="LOB413" s="5"/>
      <c r="LOC413" s="5"/>
      <c r="LOD413" s="5"/>
      <c r="LOE413" s="5"/>
      <c r="LOF413" s="5"/>
      <c r="LOG413" s="5"/>
      <c r="LOH413" s="5"/>
      <c r="LOI413" s="5"/>
      <c r="LOJ413" s="5"/>
      <c r="LOK413" s="5"/>
      <c r="LOL413" s="5"/>
      <c r="LOM413" s="5"/>
      <c r="LON413" s="5"/>
      <c r="LOO413" s="5"/>
      <c r="LOP413" s="5"/>
      <c r="LOQ413" s="5"/>
      <c r="LOR413" s="5"/>
      <c r="LOS413" s="5"/>
      <c r="LOT413" s="5"/>
      <c r="LOU413" s="5"/>
      <c r="LOV413" s="5"/>
      <c r="LOW413" s="5"/>
      <c r="LOX413" s="5"/>
      <c r="LOY413" s="5"/>
      <c r="LOZ413" s="5"/>
      <c r="LPA413" s="5"/>
      <c r="LPB413" s="5"/>
      <c r="LPC413" s="5"/>
      <c r="LPD413" s="5"/>
      <c r="LPE413" s="5"/>
      <c r="LPF413" s="5"/>
      <c r="LPG413" s="5"/>
      <c r="LPH413" s="5"/>
      <c r="LPI413" s="5"/>
      <c r="LPJ413" s="5"/>
      <c r="LPK413" s="5"/>
      <c r="LPL413" s="5"/>
      <c r="LPM413" s="5"/>
      <c r="LPN413" s="5"/>
      <c r="LPO413" s="5"/>
      <c r="LPP413" s="5"/>
      <c r="LPQ413" s="5"/>
      <c r="LPR413" s="5"/>
      <c r="LPS413" s="5"/>
      <c r="LPT413" s="5"/>
      <c r="LPU413" s="5"/>
      <c r="LPV413" s="5"/>
      <c r="LPW413" s="5"/>
      <c r="LPX413" s="5"/>
      <c r="LPY413" s="5"/>
      <c r="LPZ413" s="5"/>
      <c r="LQA413" s="5"/>
      <c r="LQB413" s="5"/>
      <c r="LQC413" s="5"/>
      <c r="LQD413" s="5"/>
      <c r="LQE413" s="5"/>
      <c r="LQF413" s="5"/>
      <c r="LQG413" s="5"/>
      <c r="LQH413" s="5"/>
      <c r="LQI413" s="5"/>
      <c r="LQJ413" s="5"/>
      <c r="LQK413" s="5"/>
      <c r="LQL413" s="5"/>
      <c r="LQM413" s="5"/>
      <c r="LQN413" s="5"/>
      <c r="LQO413" s="5"/>
      <c r="LQP413" s="5"/>
      <c r="LQQ413" s="5"/>
      <c r="LQR413" s="5"/>
      <c r="LQS413" s="5"/>
      <c r="LQT413" s="5"/>
      <c r="LQU413" s="5"/>
      <c r="LQV413" s="5"/>
      <c r="LQW413" s="5"/>
      <c r="LQX413" s="5"/>
      <c r="LQY413" s="5"/>
      <c r="LQZ413" s="5"/>
      <c r="LRA413" s="5"/>
      <c r="LRB413" s="5"/>
      <c r="LRC413" s="5"/>
      <c r="LRD413" s="5"/>
      <c r="LRE413" s="5"/>
      <c r="LRF413" s="5"/>
      <c r="LRG413" s="5"/>
      <c r="LRH413" s="5"/>
      <c r="LRI413" s="5"/>
      <c r="LRJ413" s="5"/>
      <c r="LRK413" s="5"/>
      <c r="LRL413" s="5"/>
      <c r="LRM413" s="5"/>
      <c r="LRN413" s="5"/>
      <c r="LRO413" s="5"/>
      <c r="LRP413" s="5"/>
      <c r="LRQ413" s="5"/>
      <c r="LRR413" s="5"/>
      <c r="LRS413" s="5"/>
      <c r="LRT413" s="5"/>
      <c r="LRU413" s="5"/>
      <c r="LRV413" s="5"/>
      <c r="LRW413" s="5"/>
      <c r="LRX413" s="5"/>
      <c r="LRY413" s="5"/>
      <c r="LRZ413" s="5"/>
      <c r="LSA413" s="5"/>
      <c r="LSB413" s="5"/>
      <c r="LSC413" s="5"/>
      <c r="LSD413" s="5"/>
      <c r="LSE413" s="5"/>
      <c r="LSF413" s="5"/>
      <c r="LSG413" s="5"/>
      <c r="LSH413" s="5"/>
      <c r="LSI413" s="5"/>
      <c r="LSJ413" s="5"/>
      <c r="LSK413" s="5"/>
      <c r="LSL413" s="5"/>
      <c r="LSM413" s="5"/>
      <c r="LSN413" s="5"/>
      <c r="LSO413" s="5"/>
      <c r="LSP413" s="5"/>
      <c r="LSQ413" s="5"/>
      <c r="LSR413" s="5"/>
      <c r="LSS413" s="5"/>
      <c r="LST413" s="5"/>
      <c r="LSU413" s="5"/>
      <c r="LSV413" s="5"/>
      <c r="LSW413" s="5"/>
      <c r="LSX413" s="5"/>
      <c r="LSY413" s="5"/>
      <c r="LSZ413" s="5"/>
      <c r="LTA413" s="5"/>
      <c r="LTB413" s="5"/>
      <c r="LTC413" s="5"/>
      <c r="LTD413" s="5"/>
      <c r="LTE413" s="5"/>
      <c r="LTF413" s="5"/>
      <c r="LTG413" s="5"/>
      <c r="LTH413" s="5"/>
      <c r="LTI413" s="5"/>
      <c r="LTJ413" s="5"/>
      <c r="LTK413" s="5"/>
      <c r="LTL413" s="5"/>
      <c r="LTM413" s="5"/>
      <c r="LTN413" s="5"/>
      <c r="LTO413" s="5"/>
      <c r="LTP413" s="5"/>
      <c r="LTQ413" s="5"/>
      <c r="LTR413" s="5"/>
      <c r="LTS413" s="5"/>
      <c r="LTT413" s="5"/>
      <c r="LTU413" s="5"/>
      <c r="LTV413" s="5"/>
      <c r="LTW413" s="5"/>
      <c r="LTX413" s="5"/>
      <c r="LTY413" s="5"/>
      <c r="LTZ413" s="5"/>
      <c r="LUA413" s="5"/>
      <c r="LUB413" s="5"/>
      <c r="LUC413" s="5"/>
      <c r="LUD413" s="5"/>
      <c r="LUE413" s="5"/>
      <c r="LUF413" s="5"/>
      <c r="LUG413" s="5"/>
      <c r="LUH413" s="5"/>
      <c r="LUI413" s="5"/>
      <c r="LUJ413" s="5"/>
      <c r="LUK413" s="5"/>
      <c r="LUL413" s="5"/>
      <c r="LUM413" s="5"/>
      <c r="LUN413" s="5"/>
      <c r="LUO413" s="5"/>
      <c r="LUP413" s="5"/>
      <c r="LUQ413" s="5"/>
      <c r="LUR413" s="5"/>
      <c r="LUS413" s="5"/>
      <c r="LUT413" s="5"/>
      <c r="LUU413" s="5"/>
      <c r="LUV413" s="5"/>
      <c r="LUW413" s="5"/>
      <c r="LUX413" s="5"/>
      <c r="LUY413" s="5"/>
      <c r="LUZ413" s="5"/>
      <c r="LVA413" s="5"/>
      <c r="LVB413" s="5"/>
      <c r="LVC413" s="5"/>
      <c r="LVD413" s="5"/>
      <c r="LVE413" s="5"/>
      <c r="LVF413" s="5"/>
      <c r="LVG413" s="5"/>
      <c r="LVH413" s="5"/>
      <c r="LVI413" s="5"/>
      <c r="LVJ413" s="5"/>
      <c r="LVK413" s="5"/>
      <c r="LVL413" s="5"/>
      <c r="LVM413" s="5"/>
      <c r="LVN413" s="5"/>
      <c r="LVO413" s="5"/>
      <c r="LVP413" s="5"/>
      <c r="LVQ413" s="5"/>
      <c r="LVR413" s="5"/>
      <c r="LVS413" s="5"/>
      <c r="LVT413" s="5"/>
      <c r="LVU413" s="5"/>
      <c r="LVV413" s="5"/>
      <c r="LVW413" s="5"/>
      <c r="LVX413" s="5"/>
      <c r="LVY413" s="5"/>
      <c r="LVZ413" s="5"/>
      <c r="LWA413" s="5"/>
      <c r="LWB413" s="5"/>
      <c r="LWC413" s="5"/>
      <c r="LWD413" s="5"/>
      <c r="LWE413" s="5"/>
      <c r="LWF413" s="5"/>
      <c r="LWG413" s="5"/>
      <c r="LWH413" s="5"/>
      <c r="LWI413" s="5"/>
      <c r="LWJ413" s="5"/>
      <c r="LWK413" s="5"/>
      <c r="LWL413" s="5"/>
      <c r="LWM413" s="5"/>
      <c r="LWN413" s="5"/>
      <c r="LWO413" s="5"/>
      <c r="LWP413" s="5"/>
      <c r="LWQ413" s="5"/>
      <c r="LWR413" s="5"/>
      <c r="LWS413" s="5"/>
      <c r="LWT413" s="5"/>
      <c r="LWU413" s="5"/>
      <c r="LWV413" s="5"/>
      <c r="LWW413" s="5"/>
      <c r="LWX413" s="5"/>
      <c r="LWY413" s="5"/>
      <c r="LWZ413" s="5"/>
      <c r="LXA413" s="5"/>
      <c r="LXB413" s="5"/>
      <c r="LXC413" s="5"/>
      <c r="LXD413" s="5"/>
      <c r="LXE413" s="5"/>
      <c r="LXF413" s="5"/>
      <c r="LXG413" s="5"/>
      <c r="LXH413" s="5"/>
      <c r="LXI413" s="5"/>
      <c r="LXJ413" s="5"/>
      <c r="LXK413" s="5"/>
      <c r="LXL413" s="5"/>
      <c r="LXM413" s="5"/>
      <c r="LXN413" s="5"/>
      <c r="LXO413" s="5"/>
      <c r="LXP413" s="5"/>
      <c r="LXQ413" s="5"/>
      <c r="LXR413" s="5"/>
      <c r="LXS413" s="5"/>
      <c r="LXT413" s="5"/>
      <c r="LXU413" s="5"/>
      <c r="LXV413" s="5"/>
      <c r="LXW413" s="5"/>
      <c r="LXX413" s="5"/>
      <c r="LXY413" s="5"/>
      <c r="LXZ413" s="5"/>
      <c r="LYA413" s="5"/>
      <c r="LYB413" s="5"/>
      <c r="LYC413" s="5"/>
      <c r="LYD413" s="5"/>
      <c r="LYE413" s="5"/>
      <c r="LYF413" s="5"/>
      <c r="LYG413" s="5"/>
      <c r="LYH413" s="5"/>
      <c r="LYI413" s="5"/>
      <c r="LYJ413" s="5"/>
      <c r="LYK413" s="5"/>
      <c r="LYL413" s="5"/>
      <c r="LYM413" s="5"/>
      <c r="LYN413" s="5"/>
      <c r="LYO413" s="5"/>
      <c r="LYP413" s="5"/>
      <c r="LYQ413" s="5"/>
      <c r="LYR413" s="5"/>
      <c r="LYS413" s="5"/>
      <c r="LYT413" s="5"/>
      <c r="LYU413" s="5"/>
      <c r="LYV413" s="5"/>
      <c r="LYW413" s="5"/>
      <c r="LYX413" s="5"/>
      <c r="LYY413" s="5"/>
      <c r="LYZ413" s="5"/>
      <c r="LZA413" s="5"/>
      <c r="LZB413" s="5"/>
      <c r="LZC413" s="5"/>
      <c r="LZD413" s="5"/>
      <c r="LZE413" s="5"/>
      <c r="LZF413" s="5"/>
      <c r="LZG413" s="5"/>
      <c r="LZH413" s="5"/>
      <c r="LZI413" s="5"/>
      <c r="LZJ413" s="5"/>
      <c r="LZK413" s="5"/>
      <c r="LZL413" s="5"/>
      <c r="LZM413" s="5"/>
      <c r="LZN413" s="5"/>
      <c r="LZO413" s="5"/>
      <c r="LZP413" s="5"/>
      <c r="LZQ413" s="5"/>
      <c r="LZR413" s="5"/>
      <c r="LZS413" s="5"/>
      <c r="LZT413" s="5"/>
      <c r="LZU413" s="5"/>
      <c r="LZV413" s="5"/>
      <c r="LZW413" s="5"/>
      <c r="LZX413" s="5"/>
      <c r="LZY413" s="5"/>
      <c r="LZZ413" s="5"/>
      <c r="MAA413" s="5"/>
      <c r="MAB413" s="5"/>
      <c r="MAC413" s="5"/>
      <c r="MAD413" s="5"/>
      <c r="MAE413" s="5"/>
      <c r="MAF413" s="5"/>
      <c r="MAG413" s="5"/>
      <c r="MAH413" s="5"/>
      <c r="MAI413" s="5"/>
      <c r="MAJ413" s="5"/>
      <c r="MAK413" s="5"/>
      <c r="MAL413" s="5"/>
      <c r="MAM413" s="5"/>
      <c r="MAN413" s="5"/>
      <c r="MAO413" s="5"/>
      <c r="MAP413" s="5"/>
      <c r="MAQ413" s="5"/>
      <c r="MAR413" s="5"/>
      <c r="MAS413" s="5"/>
      <c r="MAT413" s="5"/>
      <c r="MAU413" s="5"/>
      <c r="MAV413" s="5"/>
      <c r="MAW413" s="5"/>
      <c r="MAX413" s="5"/>
      <c r="MAY413" s="5"/>
      <c r="MAZ413" s="5"/>
      <c r="MBA413" s="5"/>
      <c r="MBB413" s="5"/>
      <c r="MBC413" s="5"/>
      <c r="MBD413" s="5"/>
      <c r="MBE413" s="5"/>
      <c r="MBF413" s="5"/>
      <c r="MBG413" s="5"/>
      <c r="MBH413" s="5"/>
      <c r="MBI413" s="5"/>
      <c r="MBJ413" s="5"/>
      <c r="MBK413" s="5"/>
      <c r="MBL413" s="5"/>
      <c r="MBM413" s="5"/>
      <c r="MBN413" s="5"/>
      <c r="MBO413" s="5"/>
      <c r="MBP413" s="5"/>
      <c r="MBQ413" s="5"/>
      <c r="MBR413" s="5"/>
      <c r="MBS413" s="5"/>
      <c r="MBT413" s="5"/>
      <c r="MBU413" s="5"/>
      <c r="MBV413" s="5"/>
      <c r="MBW413" s="5"/>
      <c r="MBX413" s="5"/>
      <c r="MBY413" s="5"/>
      <c r="MBZ413" s="5"/>
      <c r="MCA413" s="5"/>
      <c r="MCB413" s="5"/>
      <c r="MCC413" s="5"/>
      <c r="MCD413" s="5"/>
      <c r="MCE413" s="5"/>
      <c r="MCF413" s="5"/>
      <c r="MCG413" s="5"/>
      <c r="MCH413" s="5"/>
      <c r="MCI413" s="5"/>
      <c r="MCJ413" s="5"/>
      <c r="MCK413" s="5"/>
      <c r="MCL413" s="5"/>
      <c r="MCM413" s="5"/>
      <c r="MCN413" s="5"/>
      <c r="MCO413" s="5"/>
      <c r="MCP413" s="5"/>
      <c r="MCQ413" s="5"/>
      <c r="MCR413" s="5"/>
      <c r="MCS413" s="5"/>
      <c r="MCT413" s="5"/>
      <c r="MCU413" s="5"/>
      <c r="MCV413" s="5"/>
      <c r="MCW413" s="5"/>
      <c r="MCX413" s="5"/>
      <c r="MCY413" s="5"/>
      <c r="MCZ413" s="5"/>
      <c r="MDA413" s="5"/>
      <c r="MDB413" s="5"/>
      <c r="MDC413" s="5"/>
      <c r="MDD413" s="5"/>
      <c r="MDE413" s="5"/>
      <c r="MDF413" s="5"/>
      <c r="MDG413" s="5"/>
      <c r="MDH413" s="5"/>
      <c r="MDI413" s="5"/>
      <c r="MDJ413" s="5"/>
      <c r="MDK413" s="5"/>
      <c r="MDL413" s="5"/>
      <c r="MDM413" s="5"/>
      <c r="MDN413" s="5"/>
      <c r="MDO413" s="5"/>
      <c r="MDP413" s="5"/>
      <c r="MDQ413" s="5"/>
      <c r="MDR413" s="5"/>
      <c r="MDS413" s="5"/>
      <c r="MDT413" s="5"/>
      <c r="MDU413" s="5"/>
      <c r="MDV413" s="5"/>
      <c r="MDW413" s="5"/>
      <c r="MDX413" s="5"/>
      <c r="MDY413" s="5"/>
      <c r="MDZ413" s="5"/>
      <c r="MEA413" s="5"/>
      <c r="MEB413" s="5"/>
      <c r="MEC413" s="5"/>
      <c r="MED413" s="5"/>
      <c r="MEE413" s="5"/>
      <c r="MEF413" s="5"/>
      <c r="MEG413" s="5"/>
      <c r="MEH413" s="5"/>
      <c r="MEI413" s="5"/>
      <c r="MEJ413" s="5"/>
      <c r="MEK413" s="5"/>
      <c r="MEL413" s="5"/>
      <c r="MEM413" s="5"/>
      <c r="MEN413" s="5"/>
      <c r="MEO413" s="5"/>
      <c r="MEP413" s="5"/>
      <c r="MEQ413" s="5"/>
      <c r="MER413" s="5"/>
      <c r="MES413" s="5"/>
      <c r="MET413" s="5"/>
      <c r="MEU413" s="5"/>
      <c r="MEV413" s="5"/>
      <c r="MEW413" s="5"/>
      <c r="MEX413" s="5"/>
      <c r="MEY413" s="5"/>
      <c r="MEZ413" s="5"/>
      <c r="MFA413" s="5"/>
      <c r="MFB413" s="5"/>
      <c r="MFC413" s="5"/>
      <c r="MFD413" s="5"/>
      <c r="MFE413" s="5"/>
      <c r="MFF413" s="5"/>
      <c r="MFG413" s="5"/>
      <c r="MFH413" s="5"/>
      <c r="MFI413" s="5"/>
      <c r="MFJ413" s="5"/>
      <c r="MFK413" s="5"/>
      <c r="MFL413" s="5"/>
      <c r="MFM413" s="5"/>
      <c r="MFN413" s="5"/>
      <c r="MFO413" s="5"/>
      <c r="MFP413" s="5"/>
      <c r="MFQ413" s="5"/>
      <c r="MFR413" s="5"/>
      <c r="MFS413" s="5"/>
      <c r="MFT413" s="5"/>
      <c r="MFU413" s="5"/>
      <c r="MFV413" s="5"/>
      <c r="MFW413" s="5"/>
      <c r="MFX413" s="5"/>
      <c r="MFY413" s="5"/>
      <c r="MFZ413" s="5"/>
      <c r="MGA413" s="5"/>
      <c r="MGB413" s="5"/>
      <c r="MGC413" s="5"/>
      <c r="MGD413" s="5"/>
      <c r="MGE413" s="5"/>
      <c r="MGF413" s="5"/>
      <c r="MGG413" s="5"/>
      <c r="MGH413" s="5"/>
      <c r="MGI413" s="5"/>
      <c r="MGJ413" s="5"/>
      <c r="MGK413" s="5"/>
      <c r="MGL413" s="5"/>
      <c r="MGM413" s="5"/>
      <c r="MGN413" s="5"/>
      <c r="MGO413" s="5"/>
      <c r="MGP413" s="5"/>
      <c r="MGQ413" s="5"/>
      <c r="MGR413" s="5"/>
      <c r="MGS413" s="5"/>
      <c r="MGT413" s="5"/>
      <c r="MGU413" s="5"/>
      <c r="MGV413" s="5"/>
      <c r="MGW413" s="5"/>
      <c r="MGX413" s="5"/>
      <c r="MGY413" s="5"/>
      <c r="MGZ413" s="5"/>
      <c r="MHA413" s="5"/>
      <c r="MHB413" s="5"/>
      <c r="MHC413" s="5"/>
      <c r="MHD413" s="5"/>
      <c r="MHE413" s="5"/>
      <c r="MHF413" s="5"/>
      <c r="MHG413" s="5"/>
      <c r="MHH413" s="5"/>
      <c r="MHI413" s="5"/>
      <c r="MHJ413" s="5"/>
      <c r="MHK413" s="5"/>
      <c r="MHL413" s="5"/>
      <c r="MHM413" s="5"/>
      <c r="MHN413" s="5"/>
      <c r="MHO413" s="5"/>
      <c r="MHP413" s="5"/>
      <c r="MHQ413" s="5"/>
      <c r="MHR413" s="5"/>
      <c r="MHS413" s="5"/>
      <c r="MHT413" s="5"/>
      <c r="MHU413" s="5"/>
      <c r="MHV413" s="5"/>
      <c r="MHW413" s="5"/>
      <c r="MHX413" s="5"/>
      <c r="MHY413" s="5"/>
      <c r="MHZ413" s="5"/>
      <c r="MIA413" s="5"/>
      <c r="MIB413" s="5"/>
      <c r="MIC413" s="5"/>
      <c r="MID413" s="5"/>
      <c r="MIE413" s="5"/>
      <c r="MIF413" s="5"/>
      <c r="MIG413" s="5"/>
      <c r="MIH413" s="5"/>
      <c r="MII413" s="5"/>
      <c r="MIJ413" s="5"/>
      <c r="MIK413" s="5"/>
      <c r="MIL413" s="5"/>
      <c r="MIM413" s="5"/>
      <c r="MIN413" s="5"/>
      <c r="MIO413" s="5"/>
      <c r="MIP413" s="5"/>
      <c r="MIQ413" s="5"/>
      <c r="MIR413" s="5"/>
      <c r="MIS413" s="5"/>
      <c r="MIT413" s="5"/>
      <c r="MIU413" s="5"/>
      <c r="MIV413" s="5"/>
      <c r="MIW413" s="5"/>
      <c r="MIX413" s="5"/>
      <c r="MIY413" s="5"/>
      <c r="MIZ413" s="5"/>
      <c r="MJA413" s="5"/>
      <c r="MJB413" s="5"/>
      <c r="MJC413" s="5"/>
      <c r="MJD413" s="5"/>
      <c r="MJE413" s="5"/>
      <c r="MJF413" s="5"/>
      <c r="MJG413" s="5"/>
      <c r="MJH413" s="5"/>
      <c r="MJI413" s="5"/>
      <c r="MJJ413" s="5"/>
      <c r="MJK413" s="5"/>
      <c r="MJL413" s="5"/>
      <c r="MJM413" s="5"/>
      <c r="MJN413" s="5"/>
      <c r="MJO413" s="5"/>
      <c r="MJP413" s="5"/>
      <c r="MJQ413" s="5"/>
      <c r="MJR413" s="5"/>
      <c r="MJS413" s="5"/>
      <c r="MJT413" s="5"/>
      <c r="MJU413" s="5"/>
      <c r="MJV413" s="5"/>
      <c r="MJW413" s="5"/>
      <c r="MJX413" s="5"/>
      <c r="MJY413" s="5"/>
      <c r="MJZ413" s="5"/>
      <c r="MKA413" s="5"/>
      <c r="MKB413" s="5"/>
      <c r="MKC413" s="5"/>
      <c r="MKD413" s="5"/>
      <c r="MKE413" s="5"/>
      <c r="MKF413" s="5"/>
      <c r="MKG413" s="5"/>
      <c r="MKH413" s="5"/>
      <c r="MKI413" s="5"/>
      <c r="MKJ413" s="5"/>
      <c r="MKK413" s="5"/>
      <c r="MKL413" s="5"/>
      <c r="MKM413" s="5"/>
      <c r="MKN413" s="5"/>
      <c r="MKO413" s="5"/>
      <c r="MKP413" s="5"/>
      <c r="MKQ413" s="5"/>
      <c r="MKR413" s="5"/>
      <c r="MKS413" s="5"/>
      <c r="MKT413" s="5"/>
      <c r="MKU413" s="5"/>
      <c r="MKV413" s="5"/>
      <c r="MKW413" s="5"/>
      <c r="MKX413" s="5"/>
      <c r="MKY413" s="5"/>
      <c r="MKZ413" s="5"/>
      <c r="MLA413" s="5"/>
      <c r="MLB413" s="5"/>
      <c r="MLC413" s="5"/>
      <c r="MLD413" s="5"/>
      <c r="MLE413" s="5"/>
      <c r="MLF413" s="5"/>
      <c r="MLG413" s="5"/>
      <c r="MLH413" s="5"/>
      <c r="MLI413" s="5"/>
      <c r="MLJ413" s="5"/>
      <c r="MLK413" s="5"/>
      <c r="MLL413" s="5"/>
      <c r="MLM413" s="5"/>
      <c r="MLN413" s="5"/>
      <c r="MLO413" s="5"/>
      <c r="MLP413" s="5"/>
      <c r="MLQ413" s="5"/>
      <c r="MLR413" s="5"/>
      <c r="MLS413" s="5"/>
      <c r="MLT413" s="5"/>
      <c r="MLU413" s="5"/>
      <c r="MLV413" s="5"/>
      <c r="MLW413" s="5"/>
      <c r="MLX413" s="5"/>
      <c r="MLY413" s="5"/>
      <c r="MLZ413" s="5"/>
      <c r="MMA413" s="5"/>
      <c r="MMB413" s="5"/>
      <c r="MMC413" s="5"/>
      <c r="MMD413" s="5"/>
      <c r="MME413" s="5"/>
      <c r="MMF413" s="5"/>
      <c r="MMG413" s="5"/>
      <c r="MMH413" s="5"/>
      <c r="MMI413" s="5"/>
      <c r="MMJ413" s="5"/>
      <c r="MMK413" s="5"/>
      <c r="MML413" s="5"/>
      <c r="MMM413" s="5"/>
      <c r="MMN413" s="5"/>
      <c r="MMO413" s="5"/>
      <c r="MMP413" s="5"/>
      <c r="MMQ413" s="5"/>
      <c r="MMR413" s="5"/>
      <c r="MMS413" s="5"/>
      <c r="MMT413" s="5"/>
      <c r="MMU413" s="5"/>
      <c r="MMV413" s="5"/>
      <c r="MMW413" s="5"/>
      <c r="MMX413" s="5"/>
      <c r="MMY413" s="5"/>
      <c r="MMZ413" s="5"/>
      <c r="MNA413" s="5"/>
      <c r="MNB413" s="5"/>
      <c r="MNC413" s="5"/>
      <c r="MND413" s="5"/>
      <c r="MNE413" s="5"/>
      <c r="MNF413" s="5"/>
      <c r="MNG413" s="5"/>
      <c r="MNH413" s="5"/>
      <c r="MNI413" s="5"/>
      <c r="MNJ413" s="5"/>
      <c r="MNK413" s="5"/>
      <c r="MNL413" s="5"/>
      <c r="MNM413" s="5"/>
      <c r="MNN413" s="5"/>
      <c r="MNO413" s="5"/>
      <c r="MNP413" s="5"/>
      <c r="MNQ413" s="5"/>
      <c r="MNR413" s="5"/>
      <c r="MNS413" s="5"/>
      <c r="MNT413" s="5"/>
      <c r="MNU413" s="5"/>
      <c r="MNV413" s="5"/>
      <c r="MNW413" s="5"/>
      <c r="MNX413" s="5"/>
      <c r="MNY413" s="5"/>
      <c r="MNZ413" s="5"/>
      <c r="MOA413" s="5"/>
      <c r="MOB413" s="5"/>
      <c r="MOC413" s="5"/>
      <c r="MOD413" s="5"/>
      <c r="MOE413" s="5"/>
      <c r="MOF413" s="5"/>
      <c r="MOG413" s="5"/>
      <c r="MOH413" s="5"/>
      <c r="MOI413" s="5"/>
      <c r="MOJ413" s="5"/>
      <c r="MOK413" s="5"/>
      <c r="MOL413" s="5"/>
      <c r="MOM413" s="5"/>
      <c r="MON413" s="5"/>
      <c r="MOO413" s="5"/>
      <c r="MOP413" s="5"/>
      <c r="MOQ413" s="5"/>
      <c r="MOR413" s="5"/>
      <c r="MOS413" s="5"/>
      <c r="MOT413" s="5"/>
      <c r="MOU413" s="5"/>
      <c r="MOV413" s="5"/>
      <c r="MOW413" s="5"/>
      <c r="MOX413" s="5"/>
      <c r="MOY413" s="5"/>
      <c r="MOZ413" s="5"/>
      <c r="MPA413" s="5"/>
      <c r="MPB413" s="5"/>
      <c r="MPC413" s="5"/>
      <c r="MPD413" s="5"/>
      <c r="MPE413" s="5"/>
      <c r="MPF413" s="5"/>
      <c r="MPG413" s="5"/>
      <c r="MPH413" s="5"/>
      <c r="MPI413" s="5"/>
      <c r="MPJ413" s="5"/>
      <c r="MPK413" s="5"/>
      <c r="MPL413" s="5"/>
      <c r="MPM413" s="5"/>
      <c r="MPN413" s="5"/>
      <c r="MPO413" s="5"/>
      <c r="MPP413" s="5"/>
      <c r="MPQ413" s="5"/>
      <c r="MPR413" s="5"/>
      <c r="MPS413" s="5"/>
      <c r="MPT413" s="5"/>
      <c r="MPU413" s="5"/>
      <c r="MPV413" s="5"/>
      <c r="MPW413" s="5"/>
      <c r="MPX413" s="5"/>
      <c r="MPY413" s="5"/>
      <c r="MPZ413" s="5"/>
      <c r="MQA413" s="5"/>
      <c r="MQB413" s="5"/>
      <c r="MQC413" s="5"/>
      <c r="MQD413" s="5"/>
      <c r="MQE413" s="5"/>
      <c r="MQF413" s="5"/>
      <c r="MQG413" s="5"/>
      <c r="MQH413" s="5"/>
      <c r="MQI413" s="5"/>
      <c r="MQJ413" s="5"/>
      <c r="MQK413" s="5"/>
      <c r="MQL413" s="5"/>
      <c r="MQM413" s="5"/>
      <c r="MQN413" s="5"/>
      <c r="MQO413" s="5"/>
      <c r="MQP413" s="5"/>
      <c r="MQQ413" s="5"/>
      <c r="MQR413" s="5"/>
      <c r="MQS413" s="5"/>
      <c r="MQT413" s="5"/>
      <c r="MQU413" s="5"/>
      <c r="MQV413" s="5"/>
      <c r="MQW413" s="5"/>
      <c r="MQX413" s="5"/>
      <c r="MQY413" s="5"/>
      <c r="MQZ413" s="5"/>
      <c r="MRA413" s="5"/>
      <c r="MRB413" s="5"/>
      <c r="MRC413" s="5"/>
      <c r="MRD413" s="5"/>
      <c r="MRE413" s="5"/>
      <c r="MRF413" s="5"/>
      <c r="MRG413" s="5"/>
      <c r="MRH413" s="5"/>
      <c r="MRI413" s="5"/>
      <c r="MRJ413" s="5"/>
      <c r="MRK413" s="5"/>
      <c r="MRL413" s="5"/>
      <c r="MRM413" s="5"/>
      <c r="MRN413" s="5"/>
      <c r="MRO413" s="5"/>
      <c r="MRP413" s="5"/>
      <c r="MRQ413" s="5"/>
      <c r="MRR413" s="5"/>
      <c r="MRS413" s="5"/>
      <c r="MRT413" s="5"/>
      <c r="MRU413" s="5"/>
      <c r="MRV413" s="5"/>
      <c r="MRW413" s="5"/>
      <c r="MRX413" s="5"/>
      <c r="MRY413" s="5"/>
      <c r="MRZ413" s="5"/>
      <c r="MSA413" s="5"/>
      <c r="MSB413" s="5"/>
      <c r="MSC413" s="5"/>
      <c r="MSD413" s="5"/>
      <c r="MSE413" s="5"/>
      <c r="MSF413" s="5"/>
      <c r="MSG413" s="5"/>
      <c r="MSH413" s="5"/>
      <c r="MSI413" s="5"/>
      <c r="MSJ413" s="5"/>
      <c r="MSK413" s="5"/>
      <c r="MSL413" s="5"/>
      <c r="MSM413" s="5"/>
      <c r="MSN413" s="5"/>
      <c r="MSO413" s="5"/>
      <c r="MSP413" s="5"/>
      <c r="MSQ413" s="5"/>
      <c r="MSR413" s="5"/>
      <c r="MSS413" s="5"/>
      <c r="MST413" s="5"/>
      <c r="MSU413" s="5"/>
      <c r="MSV413" s="5"/>
      <c r="MSW413" s="5"/>
      <c r="MSX413" s="5"/>
      <c r="MSY413" s="5"/>
      <c r="MSZ413" s="5"/>
      <c r="MTA413" s="5"/>
      <c r="MTB413" s="5"/>
      <c r="MTC413" s="5"/>
      <c r="MTD413" s="5"/>
      <c r="MTE413" s="5"/>
      <c r="MTF413" s="5"/>
      <c r="MTG413" s="5"/>
      <c r="MTH413" s="5"/>
      <c r="MTI413" s="5"/>
      <c r="MTJ413" s="5"/>
      <c r="MTK413" s="5"/>
      <c r="MTL413" s="5"/>
      <c r="MTM413" s="5"/>
      <c r="MTN413" s="5"/>
      <c r="MTO413" s="5"/>
      <c r="MTP413" s="5"/>
      <c r="MTQ413" s="5"/>
      <c r="MTR413" s="5"/>
      <c r="MTS413" s="5"/>
      <c r="MTT413" s="5"/>
      <c r="MTU413" s="5"/>
      <c r="MTV413" s="5"/>
      <c r="MTW413" s="5"/>
      <c r="MTX413" s="5"/>
      <c r="MTY413" s="5"/>
      <c r="MTZ413" s="5"/>
      <c r="MUA413" s="5"/>
      <c r="MUB413" s="5"/>
      <c r="MUC413" s="5"/>
      <c r="MUD413" s="5"/>
      <c r="MUE413" s="5"/>
      <c r="MUF413" s="5"/>
      <c r="MUG413" s="5"/>
      <c r="MUH413" s="5"/>
      <c r="MUI413" s="5"/>
      <c r="MUJ413" s="5"/>
      <c r="MUK413" s="5"/>
      <c r="MUL413" s="5"/>
      <c r="MUM413" s="5"/>
      <c r="MUN413" s="5"/>
      <c r="MUO413" s="5"/>
      <c r="MUP413" s="5"/>
      <c r="MUQ413" s="5"/>
      <c r="MUR413" s="5"/>
      <c r="MUS413" s="5"/>
      <c r="MUT413" s="5"/>
      <c r="MUU413" s="5"/>
      <c r="MUV413" s="5"/>
      <c r="MUW413" s="5"/>
      <c r="MUX413" s="5"/>
      <c r="MUY413" s="5"/>
      <c r="MUZ413" s="5"/>
      <c r="MVA413" s="5"/>
      <c r="MVB413" s="5"/>
      <c r="MVC413" s="5"/>
      <c r="MVD413" s="5"/>
      <c r="MVE413" s="5"/>
      <c r="MVF413" s="5"/>
      <c r="MVG413" s="5"/>
      <c r="MVH413" s="5"/>
      <c r="MVI413" s="5"/>
      <c r="MVJ413" s="5"/>
      <c r="MVK413" s="5"/>
      <c r="MVL413" s="5"/>
      <c r="MVM413" s="5"/>
      <c r="MVN413" s="5"/>
      <c r="MVO413" s="5"/>
      <c r="MVP413" s="5"/>
      <c r="MVQ413" s="5"/>
      <c r="MVR413" s="5"/>
      <c r="MVS413" s="5"/>
      <c r="MVT413" s="5"/>
      <c r="MVU413" s="5"/>
      <c r="MVV413" s="5"/>
      <c r="MVW413" s="5"/>
      <c r="MVX413" s="5"/>
      <c r="MVY413" s="5"/>
      <c r="MVZ413" s="5"/>
      <c r="MWA413" s="5"/>
      <c r="MWB413" s="5"/>
      <c r="MWC413" s="5"/>
      <c r="MWD413" s="5"/>
      <c r="MWE413" s="5"/>
      <c r="MWF413" s="5"/>
      <c r="MWG413" s="5"/>
      <c r="MWH413" s="5"/>
      <c r="MWI413" s="5"/>
      <c r="MWJ413" s="5"/>
      <c r="MWK413" s="5"/>
      <c r="MWL413" s="5"/>
      <c r="MWM413" s="5"/>
      <c r="MWN413" s="5"/>
      <c r="MWO413" s="5"/>
      <c r="MWP413" s="5"/>
      <c r="MWQ413" s="5"/>
      <c r="MWR413" s="5"/>
      <c r="MWS413" s="5"/>
      <c r="MWT413" s="5"/>
      <c r="MWU413" s="5"/>
      <c r="MWV413" s="5"/>
      <c r="MWW413" s="5"/>
      <c r="MWX413" s="5"/>
      <c r="MWY413" s="5"/>
      <c r="MWZ413" s="5"/>
      <c r="MXA413" s="5"/>
      <c r="MXB413" s="5"/>
      <c r="MXC413" s="5"/>
      <c r="MXD413" s="5"/>
      <c r="MXE413" s="5"/>
      <c r="MXF413" s="5"/>
      <c r="MXG413" s="5"/>
      <c r="MXH413" s="5"/>
      <c r="MXI413" s="5"/>
      <c r="MXJ413" s="5"/>
      <c r="MXK413" s="5"/>
      <c r="MXL413" s="5"/>
      <c r="MXM413" s="5"/>
      <c r="MXN413" s="5"/>
      <c r="MXO413" s="5"/>
      <c r="MXP413" s="5"/>
      <c r="MXQ413" s="5"/>
      <c r="MXR413" s="5"/>
      <c r="MXS413" s="5"/>
      <c r="MXT413" s="5"/>
      <c r="MXU413" s="5"/>
      <c r="MXV413" s="5"/>
      <c r="MXW413" s="5"/>
      <c r="MXX413" s="5"/>
      <c r="MXY413" s="5"/>
      <c r="MXZ413" s="5"/>
      <c r="MYA413" s="5"/>
      <c r="MYB413" s="5"/>
      <c r="MYC413" s="5"/>
      <c r="MYD413" s="5"/>
      <c r="MYE413" s="5"/>
      <c r="MYF413" s="5"/>
      <c r="MYG413" s="5"/>
      <c r="MYH413" s="5"/>
      <c r="MYI413" s="5"/>
      <c r="MYJ413" s="5"/>
      <c r="MYK413" s="5"/>
      <c r="MYL413" s="5"/>
      <c r="MYM413" s="5"/>
      <c r="MYN413" s="5"/>
      <c r="MYO413" s="5"/>
      <c r="MYP413" s="5"/>
      <c r="MYQ413" s="5"/>
      <c r="MYR413" s="5"/>
      <c r="MYS413" s="5"/>
      <c r="MYT413" s="5"/>
      <c r="MYU413" s="5"/>
      <c r="MYV413" s="5"/>
      <c r="MYW413" s="5"/>
      <c r="MYX413" s="5"/>
      <c r="MYY413" s="5"/>
      <c r="MYZ413" s="5"/>
      <c r="MZA413" s="5"/>
      <c r="MZB413" s="5"/>
      <c r="MZC413" s="5"/>
      <c r="MZD413" s="5"/>
      <c r="MZE413" s="5"/>
      <c r="MZF413" s="5"/>
      <c r="MZG413" s="5"/>
      <c r="MZH413" s="5"/>
      <c r="MZI413" s="5"/>
      <c r="MZJ413" s="5"/>
      <c r="MZK413" s="5"/>
      <c r="MZL413" s="5"/>
      <c r="MZM413" s="5"/>
      <c r="MZN413" s="5"/>
      <c r="MZO413" s="5"/>
      <c r="MZP413" s="5"/>
      <c r="MZQ413" s="5"/>
      <c r="MZR413" s="5"/>
      <c r="MZS413" s="5"/>
      <c r="MZT413" s="5"/>
      <c r="MZU413" s="5"/>
      <c r="MZV413" s="5"/>
      <c r="MZW413" s="5"/>
      <c r="MZX413" s="5"/>
      <c r="MZY413" s="5"/>
      <c r="MZZ413" s="5"/>
      <c r="NAA413" s="5"/>
      <c r="NAB413" s="5"/>
      <c r="NAC413" s="5"/>
      <c r="NAD413" s="5"/>
      <c r="NAE413" s="5"/>
      <c r="NAF413" s="5"/>
      <c r="NAG413" s="5"/>
      <c r="NAH413" s="5"/>
      <c r="NAI413" s="5"/>
      <c r="NAJ413" s="5"/>
      <c r="NAK413" s="5"/>
      <c r="NAL413" s="5"/>
      <c r="NAM413" s="5"/>
      <c r="NAN413" s="5"/>
      <c r="NAO413" s="5"/>
      <c r="NAP413" s="5"/>
      <c r="NAQ413" s="5"/>
      <c r="NAR413" s="5"/>
      <c r="NAS413" s="5"/>
      <c r="NAT413" s="5"/>
      <c r="NAU413" s="5"/>
      <c r="NAV413" s="5"/>
      <c r="NAW413" s="5"/>
      <c r="NAX413" s="5"/>
      <c r="NAY413" s="5"/>
      <c r="NAZ413" s="5"/>
      <c r="NBA413" s="5"/>
      <c r="NBB413" s="5"/>
      <c r="NBC413" s="5"/>
      <c r="NBD413" s="5"/>
      <c r="NBE413" s="5"/>
      <c r="NBF413" s="5"/>
      <c r="NBG413" s="5"/>
      <c r="NBH413" s="5"/>
      <c r="NBI413" s="5"/>
      <c r="NBJ413" s="5"/>
      <c r="NBK413" s="5"/>
      <c r="NBL413" s="5"/>
      <c r="NBM413" s="5"/>
      <c r="NBN413" s="5"/>
      <c r="NBO413" s="5"/>
      <c r="NBP413" s="5"/>
      <c r="NBQ413" s="5"/>
      <c r="NBR413" s="5"/>
      <c r="NBS413" s="5"/>
      <c r="NBT413" s="5"/>
      <c r="NBU413" s="5"/>
      <c r="NBV413" s="5"/>
      <c r="NBW413" s="5"/>
      <c r="NBX413" s="5"/>
      <c r="NBY413" s="5"/>
      <c r="NBZ413" s="5"/>
      <c r="NCA413" s="5"/>
      <c r="NCB413" s="5"/>
      <c r="NCC413" s="5"/>
      <c r="NCD413" s="5"/>
      <c r="NCE413" s="5"/>
      <c r="NCF413" s="5"/>
      <c r="NCG413" s="5"/>
      <c r="NCH413" s="5"/>
      <c r="NCI413" s="5"/>
      <c r="NCJ413" s="5"/>
      <c r="NCK413" s="5"/>
      <c r="NCL413" s="5"/>
      <c r="NCM413" s="5"/>
      <c r="NCN413" s="5"/>
      <c r="NCO413" s="5"/>
      <c r="NCP413" s="5"/>
      <c r="NCQ413" s="5"/>
      <c r="NCR413" s="5"/>
      <c r="NCS413" s="5"/>
      <c r="NCT413" s="5"/>
      <c r="NCU413" s="5"/>
      <c r="NCV413" s="5"/>
      <c r="NCW413" s="5"/>
      <c r="NCX413" s="5"/>
      <c r="NCY413" s="5"/>
      <c r="NCZ413" s="5"/>
      <c r="NDA413" s="5"/>
      <c r="NDB413" s="5"/>
      <c r="NDC413" s="5"/>
      <c r="NDD413" s="5"/>
      <c r="NDE413" s="5"/>
      <c r="NDF413" s="5"/>
      <c r="NDG413" s="5"/>
      <c r="NDH413" s="5"/>
      <c r="NDI413" s="5"/>
      <c r="NDJ413" s="5"/>
      <c r="NDK413" s="5"/>
      <c r="NDL413" s="5"/>
      <c r="NDM413" s="5"/>
      <c r="NDN413" s="5"/>
      <c r="NDO413" s="5"/>
      <c r="NDP413" s="5"/>
      <c r="NDQ413" s="5"/>
      <c r="NDR413" s="5"/>
      <c r="NDS413" s="5"/>
      <c r="NDT413" s="5"/>
      <c r="NDU413" s="5"/>
      <c r="NDV413" s="5"/>
      <c r="NDW413" s="5"/>
      <c r="NDX413" s="5"/>
      <c r="NDY413" s="5"/>
      <c r="NDZ413" s="5"/>
      <c r="NEA413" s="5"/>
      <c r="NEB413" s="5"/>
      <c r="NEC413" s="5"/>
      <c r="NED413" s="5"/>
      <c r="NEE413" s="5"/>
      <c r="NEF413" s="5"/>
      <c r="NEG413" s="5"/>
      <c r="NEH413" s="5"/>
      <c r="NEI413" s="5"/>
      <c r="NEJ413" s="5"/>
      <c r="NEK413" s="5"/>
      <c r="NEL413" s="5"/>
      <c r="NEM413" s="5"/>
      <c r="NEN413" s="5"/>
      <c r="NEO413" s="5"/>
      <c r="NEP413" s="5"/>
      <c r="NEQ413" s="5"/>
      <c r="NER413" s="5"/>
      <c r="NES413" s="5"/>
      <c r="NET413" s="5"/>
      <c r="NEU413" s="5"/>
      <c r="NEV413" s="5"/>
      <c r="NEW413" s="5"/>
      <c r="NEX413" s="5"/>
      <c r="NEY413" s="5"/>
      <c r="NEZ413" s="5"/>
      <c r="NFA413" s="5"/>
      <c r="NFB413" s="5"/>
      <c r="NFC413" s="5"/>
      <c r="NFD413" s="5"/>
      <c r="NFE413" s="5"/>
      <c r="NFF413" s="5"/>
      <c r="NFG413" s="5"/>
      <c r="NFH413" s="5"/>
      <c r="NFI413" s="5"/>
      <c r="NFJ413" s="5"/>
      <c r="NFK413" s="5"/>
      <c r="NFL413" s="5"/>
      <c r="NFM413" s="5"/>
      <c r="NFN413" s="5"/>
      <c r="NFO413" s="5"/>
      <c r="NFP413" s="5"/>
      <c r="NFQ413" s="5"/>
      <c r="NFR413" s="5"/>
      <c r="NFS413" s="5"/>
      <c r="NFT413" s="5"/>
      <c r="NFU413" s="5"/>
      <c r="NFV413" s="5"/>
      <c r="NFW413" s="5"/>
      <c r="NFX413" s="5"/>
      <c r="NFY413" s="5"/>
      <c r="NFZ413" s="5"/>
      <c r="NGA413" s="5"/>
      <c r="NGB413" s="5"/>
      <c r="NGC413" s="5"/>
      <c r="NGD413" s="5"/>
      <c r="NGE413" s="5"/>
      <c r="NGF413" s="5"/>
      <c r="NGG413" s="5"/>
      <c r="NGH413" s="5"/>
      <c r="NGI413" s="5"/>
      <c r="NGJ413" s="5"/>
      <c r="NGK413" s="5"/>
      <c r="NGL413" s="5"/>
      <c r="NGM413" s="5"/>
      <c r="NGN413" s="5"/>
      <c r="NGO413" s="5"/>
      <c r="NGP413" s="5"/>
      <c r="NGQ413" s="5"/>
      <c r="NGR413" s="5"/>
      <c r="NGS413" s="5"/>
      <c r="NGT413" s="5"/>
      <c r="NGU413" s="5"/>
      <c r="NGV413" s="5"/>
      <c r="NGW413" s="5"/>
      <c r="NGX413" s="5"/>
      <c r="NGY413" s="5"/>
      <c r="NGZ413" s="5"/>
      <c r="NHA413" s="5"/>
      <c r="NHB413" s="5"/>
      <c r="NHC413" s="5"/>
      <c r="NHD413" s="5"/>
      <c r="NHE413" s="5"/>
      <c r="NHF413" s="5"/>
      <c r="NHG413" s="5"/>
      <c r="NHH413" s="5"/>
      <c r="NHI413" s="5"/>
      <c r="NHJ413" s="5"/>
      <c r="NHK413" s="5"/>
      <c r="NHL413" s="5"/>
      <c r="NHM413" s="5"/>
      <c r="NHN413" s="5"/>
      <c r="NHO413" s="5"/>
      <c r="NHP413" s="5"/>
      <c r="NHQ413" s="5"/>
      <c r="NHR413" s="5"/>
      <c r="NHS413" s="5"/>
      <c r="NHT413" s="5"/>
      <c r="NHU413" s="5"/>
      <c r="NHV413" s="5"/>
      <c r="NHW413" s="5"/>
      <c r="NHX413" s="5"/>
      <c r="NHY413" s="5"/>
      <c r="NHZ413" s="5"/>
      <c r="NIA413" s="5"/>
      <c r="NIB413" s="5"/>
      <c r="NIC413" s="5"/>
      <c r="NID413" s="5"/>
      <c r="NIE413" s="5"/>
      <c r="NIF413" s="5"/>
      <c r="NIG413" s="5"/>
      <c r="NIH413" s="5"/>
      <c r="NII413" s="5"/>
      <c r="NIJ413" s="5"/>
      <c r="NIK413" s="5"/>
      <c r="NIL413" s="5"/>
      <c r="NIM413" s="5"/>
      <c r="NIN413" s="5"/>
      <c r="NIO413" s="5"/>
      <c r="NIP413" s="5"/>
      <c r="NIQ413" s="5"/>
      <c r="NIR413" s="5"/>
      <c r="NIS413" s="5"/>
      <c r="NIT413" s="5"/>
      <c r="NIU413" s="5"/>
      <c r="NIV413" s="5"/>
      <c r="NIW413" s="5"/>
      <c r="NIX413" s="5"/>
      <c r="NIY413" s="5"/>
      <c r="NIZ413" s="5"/>
      <c r="NJA413" s="5"/>
      <c r="NJB413" s="5"/>
      <c r="NJC413" s="5"/>
      <c r="NJD413" s="5"/>
      <c r="NJE413" s="5"/>
      <c r="NJF413" s="5"/>
      <c r="NJG413" s="5"/>
      <c r="NJH413" s="5"/>
      <c r="NJI413" s="5"/>
      <c r="NJJ413" s="5"/>
      <c r="NJK413" s="5"/>
      <c r="NJL413" s="5"/>
      <c r="NJM413" s="5"/>
      <c r="NJN413" s="5"/>
      <c r="NJO413" s="5"/>
      <c r="NJP413" s="5"/>
      <c r="NJQ413" s="5"/>
      <c r="NJR413" s="5"/>
      <c r="NJS413" s="5"/>
      <c r="NJT413" s="5"/>
      <c r="NJU413" s="5"/>
      <c r="NJV413" s="5"/>
      <c r="NJW413" s="5"/>
      <c r="NJX413" s="5"/>
      <c r="NJY413" s="5"/>
      <c r="NJZ413" s="5"/>
      <c r="NKA413" s="5"/>
      <c r="NKB413" s="5"/>
      <c r="NKC413" s="5"/>
      <c r="NKD413" s="5"/>
      <c r="NKE413" s="5"/>
      <c r="NKF413" s="5"/>
      <c r="NKG413" s="5"/>
      <c r="NKH413" s="5"/>
      <c r="NKI413" s="5"/>
      <c r="NKJ413" s="5"/>
      <c r="NKK413" s="5"/>
      <c r="NKL413" s="5"/>
      <c r="NKM413" s="5"/>
      <c r="NKN413" s="5"/>
      <c r="NKO413" s="5"/>
      <c r="NKP413" s="5"/>
      <c r="NKQ413" s="5"/>
      <c r="NKR413" s="5"/>
      <c r="NKS413" s="5"/>
      <c r="NKT413" s="5"/>
      <c r="NKU413" s="5"/>
      <c r="NKV413" s="5"/>
      <c r="NKW413" s="5"/>
      <c r="NKX413" s="5"/>
      <c r="NKY413" s="5"/>
      <c r="NKZ413" s="5"/>
      <c r="NLA413" s="5"/>
      <c r="NLB413" s="5"/>
      <c r="NLC413" s="5"/>
      <c r="NLD413" s="5"/>
      <c r="NLE413" s="5"/>
      <c r="NLF413" s="5"/>
      <c r="NLG413" s="5"/>
      <c r="NLH413" s="5"/>
      <c r="NLI413" s="5"/>
      <c r="NLJ413" s="5"/>
      <c r="NLK413" s="5"/>
      <c r="NLL413" s="5"/>
      <c r="NLM413" s="5"/>
      <c r="NLN413" s="5"/>
      <c r="NLO413" s="5"/>
      <c r="NLP413" s="5"/>
      <c r="NLQ413" s="5"/>
      <c r="NLR413" s="5"/>
      <c r="NLS413" s="5"/>
      <c r="NLT413" s="5"/>
      <c r="NLU413" s="5"/>
      <c r="NLV413" s="5"/>
      <c r="NLW413" s="5"/>
      <c r="NLX413" s="5"/>
      <c r="NLY413" s="5"/>
      <c r="NLZ413" s="5"/>
      <c r="NMA413" s="5"/>
      <c r="NMB413" s="5"/>
      <c r="NMC413" s="5"/>
      <c r="NMD413" s="5"/>
      <c r="NME413" s="5"/>
      <c r="NMF413" s="5"/>
      <c r="NMG413" s="5"/>
      <c r="NMH413" s="5"/>
      <c r="NMI413" s="5"/>
      <c r="NMJ413" s="5"/>
      <c r="NMK413" s="5"/>
      <c r="NML413" s="5"/>
      <c r="NMM413" s="5"/>
      <c r="NMN413" s="5"/>
      <c r="NMO413" s="5"/>
      <c r="NMP413" s="5"/>
      <c r="NMQ413" s="5"/>
      <c r="NMR413" s="5"/>
      <c r="NMS413" s="5"/>
      <c r="NMT413" s="5"/>
      <c r="NMU413" s="5"/>
      <c r="NMV413" s="5"/>
      <c r="NMW413" s="5"/>
      <c r="NMX413" s="5"/>
      <c r="NMY413" s="5"/>
      <c r="NMZ413" s="5"/>
      <c r="NNA413" s="5"/>
      <c r="NNB413" s="5"/>
      <c r="NNC413" s="5"/>
      <c r="NND413" s="5"/>
      <c r="NNE413" s="5"/>
      <c r="NNF413" s="5"/>
      <c r="NNG413" s="5"/>
      <c r="NNH413" s="5"/>
      <c r="NNI413" s="5"/>
      <c r="NNJ413" s="5"/>
      <c r="NNK413" s="5"/>
      <c r="NNL413" s="5"/>
      <c r="NNM413" s="5"/>
      <c r="NNN413" s="5"/>
      <c r="NNO413" s="5"/>
      <c r="NNP413" s="5"/>
      <c r="NNQ413" s="5"/>
      <c r="NNR413" s="5"/>
      <c r="NNS413" s="5"/>
      <c r="NNT413" s="5"/>
      <c r="NNU413" s="5"/>
      <c r="NNV413" s="5"/>
      <c r="NNW413" s="5"/>
      <c r="NNX413" s="5"/>
      <c r="NNY413" s="5"/>
      <c r="NNZ413" s="5"/>
      <c r="NOA413" s="5"/>
      <c r="NOB413" s="5"/>
      <c r="NOC413" s="5"/>
      <c r="NOD413" s="5"/>
      <c r="NOE413" s="5"/>
      <c r="NOF413" s="5"/>
      <c r="NOG413" s="5"/>
      <c r="NOH413" s="5"/>
      <c r="NOI413" s="5"/>
      <c r="NOJ413" s="5"/>
      <c r="NOK413" s="5"/>
      <c r="NOL413" s="5"/>
      <c r="NOM413" s="5"/>
      <c r="NON413" s="5"/>
      <c r="NOO413" s="5"/>
      <c r="NOP413" s="5"/>
      <c r="NOQ413" s="5"/>
      <c r="NOR413" s="5"/>
      <c r="NOS413" s="5"/>
      <c r="NOT413" s="5"/>
      <c r="NOU413" s="5"/>
      <c r="NOV413" s="5"/>
      <c r="NOW413" s="5"/>
      <c r="NOX413" s="5"/>
      <c r="NOY413" s="5"/>
      <c r="NOZ413" s="5"/>
      <c r="NPA413" s="5"/>
      <c r="NPB413" s="5"/>
      <c r="NPC413" s="5"/>
      <c r="NPD413" s="5"/>
      <c r="NPE413" s="5"/>
      <c r="NPF413" s="5"/>
      <c r="NPG413" s="5"/>
      <c r="NPH413" s="5"/>
      <c r="NPI413" s="5"/>
      <c r="NPJ413" s="5"/>
      <c r="NPK413" s="5"/>
      <c r="NPL413" s="5"/>
      <c r="NPM413" s="5"/>
      <c r="NPN413" s="5"/>
      <c r="NPO413" s="5"/>
      <c r="NPP413" s="5"/>
      <c r="NPQ413" s="5"/>
      <c r="NPR413" s="5"/>
      <c r="NPS413" s="5"/>
      <c r="NPT413" s="5"/>
      <c r="NPU413" s="5"/>
      <c r="NPV413" s="5"/>
      <c r="NPW413" s="5"/>
      <c r="NPX413" s="5"/>
      <c r="NPY413" s="5"/>
      <c r="NPZ413" s="5"/>
      <c r="NQA413" s="5"/>
      <c r="NQB413" s="5"/>
      <c r="NQC413" s="5"/>
      <c r="NQD413" s="5"/>
      <c r="NQE413" s="5"/>
      <c r="NQF413" s="5"/>
      <c r="NQG413" s="5"/>
      <c r="NQH413" s="5"/>
      <c r="NQI413" s="5"/>
      <c r="NQJ413" s="5"/>
      <c r="NQK413" s="5"/>
      <c r="NQL413" s="5"/>
      <c r="NQM413" s="5"/>
      <c r="NQN413" s="5"/>
      <c r="NQO413" s="5"/>
      <c r="NQP413" s="5"/>
      <c r="NQQ413" s="5"/>
      <c r="NQR413" s="5"/>
      <c r="NQS413" s="5"/>
      <c r="NQT413" s="5"/>
      <c r="NQU413" s="5"/>
      <c r="NQV413" s="5"/>
      <c r="NQW413" s="5"/>
      <c r="NQX413" s="5"/>
      <c r="NQY413" s="5"/>
      <c r="NQZ413" s="5"/>
      <c r="NRA413" s="5"/>
      <c r="NRB413" s="5"/>
      <c r="NRC413" s="5"/>
      <c r="NRD413" s="5"/>
      <c r="NRE413" s="5"/>
      <c r="NRF413" s="5"/>
      <c r="NRG413" s="5"/>
      <c r="NRH413" s="5"/>
      <c r="NRI413" s="5"/>
      <c r="NRJ413" s="5"/>
      <c r="NRK413" s="5"/>
      <c r="NRL413" s="5"/>
      <c r="NRM413" s="5"/>
      <c r="NRN413" s="5"/>
      <c r="NRO413" s="5"/>
      <c r="NRP413" s="5"/>
      <c r="NRQ413" s="5"/>
      <c r="NRR413" s="5"/>
      <c r="NRS413" s="5"/>
      <c r="NRT413" s="5"/>
      <c r="NRU413" s="5"/>
      <c r="NRV413" s="5"/>
      <c r="NRW413" s="5"/>
      <c r="NRX413" s="5"/>
      <c r="NRY413" s="5"/>
      <c r="NRZ413" s="5"/>
      <c r="NSA413" s="5"/>
      <c r="NSB413" s="5"/>
      <c r="NSC413" s="5"/>
      <c r="NSD413" s="5"/>
      <c r="NSE413" s="5"/>
      <c r="NSF413" s="5"/>
      <c r="NSG413" s="5"/>
      <c r="NSH413" s="5"/>
      <c r="NSI413" s="5"/>
      <c r="NSJ413" s="5"/>
      <c r="NSK413" s="5"/>
      <c r="NSL413" s="5"/>
      <c r="NSM413" s="5"/>
      <c r="NSN413" s="5"/>
      <c r="NSO413" s="5"/>
      <c r="NSP413" s="5"/>
      <c r="NSQ413" s="5"/>
      <c r="NSR413" s="5"/>
      <c r="NSS413" s="5"/>
      <c r="NST413" s="5"/>
      <c r="NSU413" s="5"/>
      <c r="NSV413" s="5"/>
      <c r="NSW413" s="5"/>
      <c r="NSX413" s="5"/>
      <c r="NSY413" s="5"/>
      <c r="NSZ413" s="5"/>
      <c r="NTA413" s="5"/>
      <c r="NTB413" s="5"/>
      <c r="NTC413" s="5"/>
      <c r="NTD413" s="5"/>
      <c r="NTE413" s="5"/>
      <c r="NTF413" s="5"/>
      <c r="NTG413" s="5"/>
      <c r="NTH413" s="5"/>
      <c r="NTI413" s="5"/>
      <c r="NTJ413" s="5"/>
      <c r="NTK413" s="5"/>
      <c r="NTL413" s="5"/>
      <c r="NTM413" s="5"/>
      <c r="NTN413" s="5"/>
      <c r="NTO413" s="5"/>
      <c r="NTP413" s="5"/>
      <c r="NTQ413" s="5"/>
      <c r="NTR413" s="5"/>
      <c r="NTS413" s="5"/>
      <c r="NTT413" s="5"/>
      <c r="NTU413" s="5"/>
      <c r="NTV413" s="5"/>
      <c r="NTW413" s="5"/>
      <c r="NTX413" s="5"/>
      <c r="NTY413" s="5"/>
      <c r="NTZ413" s="5"/>
      <c r="NUA413" s="5"/>
      <c r="NUB413" s="5"/>
      <c r="NUC413" s="5"/>
      <c r="NUD413" s="5"/>
      <c r="NUE413" s="5"/>
      <c r="NUF413" s="5"/>
      <c r="NUG413" s="5"/>
      <c r="NUH413" s="5"/>
      <c r="NUI413" s="5"/>
      <c r="NUJ413" s="5"/>
      <c r="NUK413" s="5"/>
      <c r="NUL413" s="5"/>
      <c r="NUM413" s="5"/>
      <c r="NUN413" s="5"/>
      <c r="NUO413" s="5"/>
      <c r="NUP413" s="5"/>
      <c r="NUQ413" s="5"/>
      <c r="NUR413" s="5"/>
      <c r="NUS413" s="5"/>
      <c r="NUT413" s="5"/>
      <c r="NUU413" s="5"/>
      <c r="NUV413" s="5"/>
      <c r="NUW413" s="5"/>
      <c r="NUX413" s="5"/>
      <c r="NUY413" s="5"/>
      <c r="NUZ413" s="5"/>
      <c r="NVA413" s="5"/>
      <c r="NVB413" s="5"/>
      <c r="NVC413" s="5"/>
      <c r="NVD413" s="5"/>
      <c r="NVE413" s="5"/>
      <c r="NVF413" s="5"/>
      <c r="NVG413" s="5"/>
      <c r="NVH413" s="5"/>
      <c r="NVI413" s="5"/>
      <c r="NVJ413" s="5"/>
      <c r="NVK413" s="5"/>
      <c r="NVL413" s="5"/>
      <c r="NVM413" s="5"/>
      <c r="NVN413" s="5"/>
      <c r="NVO413" s="5"/>
      <c r="NVP413" s="5"/>
      <c r="NVQ413" s="5"/>
      <c r="NVR413" s="5"/>
      <c r="NVS413" s="5"/>
      <c r="NVT413" s="5"/>
      <c r="NVU413" s="5"/>
      <c r="NVV413" s="5"/>
      <c r="NVW413" s="5"/>
      <c r="NVX413" s="5"/>
      <c r="NVY413" s="5"/>
      <c r="NVZ413" s="5"/>
      <c r="NWA413" s="5"/>
      <c r="NWB413" s="5"/>
      <c r="NWC413" s="5"/>
      <c r="NWD413" s="5"/>
      <c r="NWE413" s="5"/>
      <c r="NWF413" s="5"/>
      <c r="NWG413" s="5"/>
      <c r="NWH413" s="5"/>
      <c r="NWI413" s="5"/>
      <c r="NWJ413" s="5"/>
      <c r="NWK413" s="5"/>
      <c r="NWL413" s="5"/>
      <c r="NWM413" s="5"/>
      <c r="NWN413" s="5"/>
      <c r="NWO413" s="5"/>
      <c r="NWP413" s="5"/>
      <c r="NWQ413" s="5"/>
      <c r="NWR413" s="5"/>
      <c r="NWS413" s="5"/>
      <c r="NWT413" s="5"/>
      <c r="NWU413" s="5"/>
      <c r="NWV413" s="5"/>
      <c r="NWW413" s="5"/>
      <c r="NWX413" s="5"/>
      <c r="NWY413" s="5"/>
      <c r="NWZ413" s="5"/>
      <c r="NXA413" s="5"/>
      <c r="NXB413" s="5"/>
      <c r="NXC413" s="5"/>
      <c r="NXD413" s="5"/>
      <c r="NXE413" s="5"/>
      <c r="NXF413" s="5"/>
      <c r="NXG413" s="5"/>
      <c r="NXH413" s="5"/>
      <c r="NXI413" s="5"/>
      <c r="NXJ413" s="5"/>
      <c r="NXK413" s="5"/>
      <c r="NXL413" s="5"/>
      <c r="NXM413" s="5"/>
      <c r="NXN413" s="5"/>
      <c r="NXO413" s="5"/>
      <c r="NXP413" s="5"/>
      <c r="NXQ413" s="5"/>
      <c r="NXR413" s="5"/>
      <c r="NXS413" s="5"/>
      <c r="NXT413" s="5"/>
      <c r="NXU413" s="5"/>
      <c r="NXV413" s="5"/>
      <c r="NXW413" s="5"/>
      <c r="NXX413" s="5"/>
      <c r="NXY413" s="5"/>
      <c r="NXZ413" s="5"/>
      <c r="NYA413" s="5"/>
      <c r="NYB413" s="5"/>
      <c r="NYC413" s="5"/>
      <c r="NYD413" s="5"/>
      <c r="NYE413" s="5"/>
      <c r="NYF413" s="5"/>
      <c r="NYG413" s="5"/>
      <c r="NYH413" s="5"/>
      <c r="NYI413" s="5"/>
      <c r="NYJ413" s="5"/>
      <c r="NYK413" s="5"/>
      <c r="NYL413" s="5"/>
      <c r="NYM413" s="5"/>
      <c r="NYN413" s="5"/>
      <c r="NYO413" s="5"/>
      <c r="NYP413" s="5"/>
      <c r="NYQ413" s="5"/>
      <c r="NYR413" s="5"/>
      <c r="NYS413" s="5"/>
      <c r="NYT413" s="5"/>
      <c r="NYU413" s="5"/>
      <c r="NYV413" s="5"/>
      <c r="NYW413" s="5"/>
      <c r="NYX413" s="5"/>
      <c r="NYY413" s="5"/>
      <c r="NYZ413" s="5"/>
      <c r="NZA413" s="5"/>
      <c r="NZB413" s="5"/>
      <c r="NZC413" s="5"/>
      <c r="NZD413" s="5"/>
      <c r="NZE413" s="5"/>
      <c r="NZF413" s="5"/>
      <c r="NZG413" s="5"/>
      <c r="NZH413" s="5"/>
      <c r="NZI413" s="5"/>
      <c r="NZJ413" s="5"/>
      <c r="NZK413" s="5"/>
      <c r="NZL413" s="5"/>
      <c r="NZM413" s="5"/>
      <c r="NZN413" s="5"/>
      <c r="NZO413" s="5"/>
      <c r="NZP413" s="5"/>
      <c r="NZQ413" s="5"/>
      <c r="NZR413" s="5"/>
      <c r="NZS413" s="5"/>
      <c r="NZT413" s="5"/>
      <c r="NZU413" s="5"/>
      <c r="NZV413" s="5"/>
      <c r="NZW413" s="5"/>
      <c r="NZX413" s="5"/>
      <c r="NZY413" s="5"/>
      <c r="NZZ413" s="5"/>
      <c r="OAA413" s="5"/>
      <c r="OAB413" s="5"/>
      <c r="OAC413" s="5"/>
      <c r="OAD413" s="5"/>
      <c r="OAE413" s="5"/>
      <c r="OAF413" s="5"/>
      <c r="OAG413" s="5"/>
      <c r="OAH413" s="5"/>
      <c r="OAI413" s="5"/>
      <c r="OAJ413" s="5"/>
      <c r="OAK413" s="5"/>
      <c r="OAL413" s="5"/>
      <c r="OAM413" s="5"/>
      <c r="OAN413" s="5"/>
      <c r="OAO413" s="5"/>
      <c r="OAP413" s="5"/>
      <c r="OAQ413" s="5"/>
      <c r="OAR413" s="5"/>
      <c r="OAS413" s="5"/>
      <c r="OAT413" s="5"/>
      <c r="OAU413" s="5"/>
      <c r="OAV413" s="5"/>
      <c r="OAW413" s="5"/>
      <c r="OAX413" s="5"/>
      <c r="OAY413" s="5"/>
      <c r="OAZ413" s="5"/>
      <c r="OBA413" s="5"/>
      <c r="OBB413" s="5"/>
      <c r="OBC413" s="5"/>
      <c r="OBD413" s="5"/>
      <c r="OBE413" s="5"/>
      <c r="OBF413" s="5"/>
      <c r="OBG413" s="5"/>
      <c r="OBH413" s="5"/>
      <c r="OBI413" s="5"/>
      <c r="OBJ413" s="5"/>
      <c r="OBK413" s="5"/>
      <c r="OBL413" s="5"/>
      <c r="OBM413" s="5"/>
      <c r="OBN413" s="5"/>
      <c r="OBO413" s="5"/>
      <c r="OBP413" s="5"/>
      <c r="OBQ413" s="5"/>
      <c r="OBR413" s="5"/>
      <c r="OBS413" s="5"/>
      <c r="OBT413" s="5"/>
      <c r="OBU413" s="5"/>
      <c r="OBV413" s="5"/>
      <c r="OBW413" s="5"/>
      <c r="OBX413" s="5"/>
      <c r="OBY413" s="5"/>
      <c r="OBZ413" s="5"/>
      <c r="OCA413" s="5"/>
      <c r="OCB413" s="5"/>
      <c r="OCC413" s="5"/>
      <c r="OCD413" s="5"/>
      <c r="OCE413" s="5"/>
      <c r="OCF413" s="5"/>
      <c r="OCG413" s="5"/>
      <c r="OCH413" s="5"/>
      <c r="OCI413" s="5"/>
      <c r="OCJ413" s="5"/>
      <c r="OCK413" s="5"/>
      <c r="OCL413" s="5"/>
      <c r="OCM413" s="5"/>
      <c r="OCN413" s="5"/>
      <c r="OCO413" s="5"/>
      <c r="OCP413" s="5"/>
      <c r="OCQ413" s="5"/>
      <c r="OCR413" s="5"/>
      <c r="OCS413" s="5"/>
      <c r="OCT413" s="5"/>
      <c r="OCU413" s="5"/>
      <c r="OCV413" s="5"/>
      <c r="OCW413" s="5"/>
      <c r="OCX413" s="5"/>
      <c r="OCY413" s="5"/>
      <c r="OCZ413" s="5"/>
      <c r="ODA413" s="5"/>
      <c r="ODB413" s="5"/>
      <c r="ODC413" s="5"/>
      <c r="ODD413" s="5"/>
      <c r="ODE413" s="5"/>
      <c r="ODF413" s="5"/>
      <c r="ODG413" s="5"/>
      <c r="ODH413" s="5"/>
      <c r="ODI413" s="5"/>
      <c r="ODJ413" s="5"/>
      <c r="ODK413" s="5"/>
      <c r="ODL413" s="5"/>
      <c r="ODM413" s="5"/>
      <c r="ODN413" s="5"/>
      <c r="ODO413" s="5"/>
      <c r="ODP413" s="5"/>
      <c r="ODQ413" s="5"/>
      <c r="ODR413" s="5"/>
      <c r="ODS413" s="5"/>
      <c r="ODT413" s="5"/>
      <c r="ODU413" s="5"/>
      <c r="ODV413" s="5"/>
      <c r="ODW413" s="5"/>
      <c r="ODX413" s="5"/>
      <c r="ODY413" s="5"/>
      <c r="ODZ413" s="5"/>
      <c r="OEA413" s="5"/>
      <c r="OEB413" s="5"/>
      <c r="OEC413" s="5"/>
      <c r="OED413" s="5"/>
      <c r="OEE413" s="5"/>
      <c r="OEF413" s="5"/>
      <c r="OEG413" s="5"/>
      <c r="OEH413" s="5"/>
      <c r="OEI413" s="5"/>
      <c r="OEJ413" s="5"/>
      <c r="OEK413" s="5"/>
      <c r="OEL413" s="5"/>
      <c r="OEM413" s="5"/>
      <c r="OEN413" s="5"/>
      <c r="OEO413" s="5"/>
      <c r="OEP413" s="5"/>
      <c r="OEQ413" s="5"/>
      <c r="OER413" s="5"/>
      <c r="OES413" s="5"/>
      <c r="OET413" s="5"/>
      <c r="OEU413" s="5"/>
      <c r="OEV413" s="5"/>
      <c r="OEW413" s="5"/>
      <c r="OEX413" s="5"/>
      <c r="OEY413" s="5"/>
      <c r="OEZ413" s="5"/>
      <c r="OFA413" s="5"/>
      <c r="OFB413" s="5"/>
      <c r="OFC413" s="5"/>
      <c r="OFD413" s="5"/>
      <c r="OFE413" s="5"/>
      <c r="OFF413" s="5"/>
      <c r="OFG413" s="5"/>
      <c r="OFH413" s="5"/>
      <c r="OFI413" s="5"/>
      <c r="OFJ413" s="5"/>
      <c r="OFK413" s="5"/>
      <c r="OFL413" s="5"/>
      <c r="OFM413" s="5"/>
      <c r="OFN413" s="5"/>
      <c r="OFO413" s="5"/>
      <c r="OFP413" s="5"/>
      <c r="OFQ413" s="5"/>
      <c r="OFR413" s="5"/>
      <c r="OFS413" s="5"/>
      <c r="OFT413" s="5"/>
      <c r="OFU413" s="5"/>
      <c r="OFV413" s="5"/>
      <c r="OFW413" s="5"/>
      <c r="OFX413" s="5"/>
      <c r="OFY413" s="5"/>
      <c r="OFZ413" s="5"/>
      <c r="OGA413" s="5"/>
      <c r="OGB413" s="5"/>
      <c r="OGC413" s="5"/>
      <c r="OGD413" s="5"/>
      <c r="OGE413" s="5"/>
      <c r="OGF413" s="5"/>
      <c r="OGG413" s="5"/>
      <c r="OGH413" s="5"/>
      <c r="OGI413" s="5"/>
      <c r="OGJ413" s="5"/>
      <c r="OGK413" s="5"/>
      <c r="OGL413" s="5"/>
      <c r="OGM413" s="5"/>
      <c r="OGN413" s="5"/>
      <c r="OGO413" s="5"/>
      <c r="OGP413" s="5"/>
      <c r="OGQ413" s="5"/>
      <c r="OGR413" s="5"/>
      <c r="OGS413" s="5"/>
      <c r="OGT413" s="5"/>
      <c r="OGU413" s="5"/>
      <c r="OGV413" s="5"/>
      <c r="OGW413" s="5"/>
      <c r="OGX413" s="5"/>
      <c r="OGY413" s="5"/>
      <c r="OGZ413" s="5"/>
      <c r="OHA413" s="5"/>
      <c r="OHB413" s="5"/>
      <c r="OHC413" s="5"/>
      <c r="OHD413" s="5"/>
      <c r="OHE413" s="5"/>
      <c r="OHF413" s="5"/>
      <c r="OHG413" s="5"/>
      <c r="OHH413" s="5"/>
      <c r="OHI413" s="5"/>
      <c r="OHJ413" s="5"/>
      <c r="OHK413" s="5"/>
      <c r="OHL413" s="5"/>
      <c r="OHM413" s="5"/>
      <c r="OHN413" s="5"/>
      <c r="OHO413" s="5"/>
      <c r="OHP413" s="5"/>
      <c r="OHQ413" s="5"/>
      <c r="OHR413" s="5"/>
      <c r="OHS413" s="5"/>
      <c r="OHT413" s="5"/>
      <c r="OHU413" s="5"/>
      <c r="OHV413" s="5"/>
      <c r="OHW413" s="5"/>
      <c r="OHX413" s="5"/>
      <c r="OHY413" s="5"/>
      <c r="OHZ413" s="5"/>
      <c r="OIA413" s="5"/>
      <c r="OIB413" s="5"/>
      <c r="OIC413" s="5"/>
      <c r="OID413" s="5"/>
      <c r="OIE413" s="5"/>
      <c r="OIF413" s="5"/>
      <c r="OIG413" s="5"/>
      <c r="OIH413" s="5"/>
      <c r="OII413" s="5"/>
      <c r="OIJ413" s="5"/>
      <c r="OIK413" s="5"/>
      <c r="OIL413" s="5"/>
      <c r="OIM413" s="5"/>
      <c r="OIN413" s="5"/>
      <c r="OIO413" s="5"/>
      <c r="OIP413" s="5"/>
      <c r="OIQ413" s="5"/>
      <c r="OIR413" s="5"/>
      <c r="OIS413" s="5"/>
      <c r="OIT413" s="5"/>
      <c r="OIU413" s="5"/>
      <c r="OIV413" s="5"/>
      <c r="OIW413" s="5"/>
      <c r="OIX413" s="5"/>
      <c r="OIY413" s="5"/>
      <c r="OIZ413" s="5"/>
      <c r="OJA413" s="5"/>
      <c r="OJB413" s="5"/>
      <c r="OJC413" s="5"/>
      <c r="OJD413" s="5"/>
      <c r="OJE413" s="5"/>
      <c r="OJF413" s="5"/>
      <c r="OJG413" s="5"/>
      <c r="OJH413" s="5"/>
      <c r="OJI413" s="5"/>
      <c r="OJJ413" s="5"/>
      <c r="OJK413" s="5"/>
      <c r="OJL413" s="5"/>
      <c r="OJM413" s="5"/>
      <c r="OJN413" s="5"/>
      <c r="OJO413" s="5"/>
      <c r="OJP413" s="5"/>
      <c r="OJQ413" s="5"/>
      <c r="OJR413" s="5"/>
      <c r="OJS413" s="5"/>
      <c r="OJT413" s="5"/>
      <c r="OJU413" s="5"/>
      <c r="OJV413" s="5"/>
      <c r="OJW413" s="5"/>
      <c r="OJX413" s="5"/>
      <c r="OJY413" s="5"/>
      <c r="OJZ413" s="5"/>
      <c r="OKA413" s="5"/>
      <c r="OKB413" s="5"/>
      <c r="OKC413" s="5"/>
      <c r="OKD413" s="5"/>
      <c r="OKE413" s="5"/>
      <c r="OKF413" s="5"/>
      <c r="OKG413" s="5"/>
      <c r="OKH413" s="5"/>
      <c r="OKI413" s="5"/>
      <c r="OKJ413" s="5"/>
      <c r="OKK413" s="5"/>
      <c r="OKL413" s="5"/>
      <c r="OKM413" s="5"/>
      <c r="OKN413" s="5"/>
      <c r="OKO413" s="5"/>
      <c r="OKP413" s="5"/>
      <c r="OKQ413" s="5"/>
      <c r="OKR413" s="5"/>
      <c r="OKS413" s="5"/>
      <c r="OKT413" s="5"/>
      <c r="OKU413" s="5"/>
      <c r="OKV413" s="5"/>
      <c r="OKW413" s="5"/>
      <c r="OKX413" s="5"/>
      <c r="OKY413" s="5"/>
      <c r="OKZ413" s="5"/>
      <c r="OLA413" s="5"/>
      <c r="OLB413" s="5"/>
      <c r="OLC413" s="5"/>
      <c r="OLD413" s="5"/>
      <c r="OLE413" s="5"/>
      <c r="OLF413" s="5"/>
      <c r="OLG413" s="5"/>
      <c r="OLH413" s="5"/>
      <c r="OLI413" s="5"/>
      <c r="OLJ413" s="5"/>
      <c r="OLK413" s="5"/>
      <c r="OLL413" s="5"/>
      <c r="OLM413" s="5"/>
      <c r="OLN413" s="5"/>
      <c r="OLO413" s="5"/>
      <c r="OLP413" s="5"/>
      <c r="OLQ413" s="5"/>
      <c r="OLR413" s="5"/>
      <c r="OLS413" s="5"/>
      <c r="OLT413" s="5"/>
      <c r="OLU413" s="5"/>
      <c r="OLV413" s="5"/>
      <c r="OLW413" s="5"/>
      <c r="OLX413" s="5"/>
      <c r="OLY413" s="5"/>
      <c r="OLZ413" s="5"/>
      <c r="OMA413" s="5"/>
      <c r="OMB413" s="5"/>
      <c r="OMC413" s="5"/>
      <c r="OMD413" s="5"/>
      <c r="OME413" s="5"/>
      <c r="OMF413" s="5"/>
      <c r="OMG413" s="5"/>
      <c r="OMH413" s="5"/>
      <c r="OMI413" s="5"/>
      <c r="OMJ413" s="5"/>
      <c r="OMK413" s="5"/>
      <c r="OML413" s="5"/>
      <c r="OMM413" s="5"/>
      <c r="OMN413" s="5"/>
      <c r="OMO413" s="5"/>
      <c r="OMP413" s="5"/>
      <c r="OMQ413" s="5"/>
      <c r="OMR413" s="5"/>
      <c r="OMS413" s="5"/>
      <c r="OMT413" s="5"/>
      <c r="OMU413" s="5"/>
      <c r="OMV413" s="5"/>
      <c r="OMW413" s="5"/>
      <c r="OMX413" s="5"/>
      <c r="OMY413" s="5"/>
      <c r="OMZ413" s="5"/>
      <c r="ONA413" s="5"/>
      <c r="ONB413" s="5"/>
      <c r="ONC413" s="5"/>
      <c r="OND413" s="5"/>
      <c r="ONE413" s="5"/>
      <c r="ONF413" s="5"/>
      <c r="ONG413" s="5"/>
      <c r="ONH413" s="5"/>
      <c r="ONI413" s="5"/>
      <c r="ONJ413" s="5"/>
      <c r="ONK413" s="5"/>
      <c r="ONL413" s="5"/>
      <c r="ONM413" s="5"/>
      <c r="ONN413" s="5"/>
      <c r="ONO413" s="5"/>
      <c r="ONP413" s="5"/>
      <c r="ONQ413" s="5"/>
      <c r="ONR413" s="5"/>
      <c r="ONS413" s="5"/>
      <c r="ONT413" s="5"/>
      <c r="ONU413" s="5"/>
      <c r="ONV413" s="5"/>
      <c r="ONW413" s="5"/>
      <c r="ONX413" s="5"/>
      <c r="ONY413" s="5"/>
      <c r="ONZ413" s="5"/>
      <c r="OOA413" s="5"/>
      <c r="OOB413" s="5"/>
      <c r="OOC413" s="5"/>
      <c r="OOD413" s="5"/>
      <c r="OOE413" s="5"/>
      <c r="OOF413" s="5"/>
      <c r="OOG413" s="5"/>
      <c r="OOH413" s="5"/>
      <c r="OOI413" s="5"/>
      <c r="OOJ413" s="5"/>
      <c r="OOK413" s="5"/>
      <c r="OOL413" s="5"/>
      <c r="OOM413" s="5"/>
      <c r="OON413" s="5"/>
      <c r="OOO413" s="5"/>
      <c r="OOP413" s="5"/>
      <c r="OOQ413" s="5"/>
      <c r="OOR413" s="5"/>
      <c r="OOS413" s="5"/>
      <c r="OOT413" s="5"/>
      <c r="OOU413" s="5"/>
      <c r="OOV413" s="5"/>
      <c r="OOW413" s="5"/>
      <c r="OOX413" s="5"/>
      <c r="OOY413" s="5"/>
      <c r="OOZ413" s="5"/>
      <c r="OPA413" s="5"/>
      <c r="OPB413" s="5"/>
      <c r="OPC413" s="5"/>
      <c r="OPD413" s="5"/>
      <c r="OPE413" s="5"/>
      <c r="OPF413" s="5"/>
      <c r="OPG413" s="5"/>
      <c r="OPH413" s="5"/>
      <c r="OPI413" s="5"/>
      <c r="OPJ413" s="5"/>
      <c r="OPK413" s="5"/>
      <c r="OPL413" s="5"/>
      <c r="OPM413" s="5"/>
      <c r="OPN413" s="5"/>
      <c r="OPO413" s="5"/>
      <c r="OPP413" s="5"/>
      <c r="OPQ413" s="5"/>
      <c r="OPR413" s="5"/>
      <c r="OPS413" s="5"/>
      <c r="OPT413" s="5"/>
      <c r="OPU413" s="5"/>
      <c r="OPV413" s="5"/>
      <c r="OPW413" s="5"/>
      <c r="OPX413" s="5"/>
      <c r="OPY413" s="5"/>
      <c r="OPZ413" s="5"/>
      <c r="OQA413" s="5"/>
      <c r="OQB413" s="5"/>
      <c r="OQC413" s="5"/>
      <c r="OQD413" s="5"/>
      <c r="OQE413" s="5"/>
      <c r="OQF413" s="5"/>
      <c r="OQG413" s="5"/>
      <c r="OQH413" s="5"/>
      <c r="OQI413" s="5"/>
      <c r="OQJ413" s="5"/>
      <c r="OQK413" s="5"/>
      <c r="OQL413" s="5"/>
      <c r="OQM413" s="5"/>
      <c r="OQN413" s="5"/>
      <c r="OQO413" s="5"/>
      <c r="OQP413" s="5"/>
      <c r="OQQ413" s="5"/>
      <c r="OQR413" s="5"/>
      <c r="OQS413" s="5"/>
      <c r="OQT413" s="5"/>
      <c r="OQU413" s="5"/>
      <c r="OQV413" s="5"/>
      <c r="OQW413" s="5"/>
      <c r="OQX413" s="5"/>
      <c r="OQY413" s="5"/>
      <c r="OQZ413" s="5"/>
      <c r="ORA413" s="5"/>
      <c r="ORB413" s="5"/>
      <c r="ORC413" s="5"/>
      <c r="ORD413" s="5"/>
      <c r="ORE413" s="5"/>
      <c r="ORF413" s="5"/>
      <c r="ORG413" s="5"/>
      <c r="ORH413" s="5"/>
      <c r="ORI413" s="5"/>
      <c r="ORJ413" s="5"/>
      <c r="ORK413" s="5"/>
      <c r="ORL413" s="5"/>
      <c r="ORM413" s="5"/>
      <c r="ORN413" s="5"/>
      <c r="ORO413" s="5"/>
      <c r="ORP413" s="5"/>
      <c r="ORQ413" s="5"/>
      <c r="ORR413" s="5"/>
      <c r="ORS413" s="5"/>
      <c r="ORT413" s="5"/>
      <c r="ORU413" s="5"/>
      <c r="ORV413" s="5"/>
      <c r="ORW413" s="5"/>
      <c r="ORX413" s="5"/>
      <c r="ORY413" s="5"/>
      <c r="ORZ413" s="5"/>
      <c r="OSA413" s="5"/>
      <c r="OSB413" s="5"/>
      <c r="OSC413" s="5"/>
      <c r="OSD413" s="5"/>
      <c r="OSE413" s="5"/>
      <c r="OSF413" s="5"/>
      <c r="OSG413" s="5"/>
      <c r="OSH413" s="5"/>
      <c r="OSI413" s="5"/>
      <c r="OSJ413" s="5"/>
      <c r="OSK413" s="5"/>
      <c r="OSL413" s="5"/>
      <c r="OSM413" s="5"/>
      <c r="OSN413" s="5"/>
      <c r="OSO413" s="5"/>
      <c r="OSP413" s="5"/>
      <c r="OSQ413" s="5"/>
      <c r="OSR413" s="5"/>
      <c r="OSS413" s="5"/>
      <c r="OST413" s="5"/>
      <c r="OSU413" s="5"/>
      <c r="OSV413" s="5"/>
      <c r="OSW413" s="5"/>
      <c r="OSX413" s="5"/>
      <c r="OSY413" s="5"/>
      <c r="OSZ413" s="5"/>
      <c r="OTA413" s="5"/>
      <c r="OTB413" s="5"/>
      <c r="OTC413" s="5"/>
      <c r="OTD413" s="5"/>
      <c r="OTE413" s="5"/>
      <c r="OTF413" s="5"/>
      <c r="OTG413" s="5"/>
      <c r="OTH413" s="5"/>
      <c r="OTI413" s="5"/>
      <c r="OTJ413" s="5"/>
      <c r="OTK413" s="5"/>
      <c r="OTL413" s="5"/>
      <c r="OTM413" s="5"/>
      <c r="OTN413" s="5"/>
      <c r="OTO413" s="5"/>
      <c r="OTP413" s="5"/>
      <c r="OTQ413" s="5"/>
      <c r="OTR413" s="5"/>
      <c r="OTS413" s="5"/>
      <c r="OTT413" s="5"/>
      <c r="OTU413" s="5"/>
      <c r="OTV413" s="5"/>
      <c r="OTW413" s="5"/>
      <c r="OTX413" s="5"/>
      <c r="OTY413" s="5"/>
      <c r="OTZ413" s="5"/>
      <c r="OUA413" s="5"/>
      <c r="OUB413" s="5"/>
      <c r="OUC413" s="5"/>
      <c r="OUD413" s="5"/>
      <c r="OUE413" s="5"/>
      <c r="OUF413" s="5"/>
      <c r="OUG413" s="5"/>
      <c r="OUH413" s="5"/>
      <c r="OUI413" s="5"/>
      <c r="OUJ413" s="5"/>
      <c r="OUK413" s="5"/>
      <c r="OUL413" s="5"/>
      <c r="OUM413" s="5"/>
      <c r="OUN413" s="5"/>
      <c r="OUO413" s="5"/>
      <c r="OUP413" s="5"/>
      <c r="OUQ413" s="5"/>
      <c r="OUR413" s="5"/>
      <c r="OUS413" s="5"/>
      <c r="OUT413" s="5"/>
      <c r="OUU413" s="5"/>
      <c r="OUV413" s="5"/>
      <c r="OUW413" s="5"/>
      <c r="OUX413" s="5"/>
      <c r="OUY413" s="5"/>
      <c r="OUZ413" s="5"/>
      <c r="OVA413" s="5"/>
      <c r="OVB413" s="5"/>
      <c r="OVC413" s="5"/>
      <c r="OVD413" s="5"/>
      <c r="OVE413" s="5"/>
      <c r="OVF413" s="5"/>
      <c r="OVG413" s="5"/>
      <c r="OVH413" s="5"/>
      <c r="OVI413" s="5"/>
      <c r="OVJ413" s="5"/>
      <c r="OVK413" s="5"/>
      <c r="OVL413" s="5"/>
      <c r="OVM413" s="5"/>
      <c r="OVN413" s="5"/>
      <c r="OVO413" s="5"/>
      <c r="OVP413" s="5"/>
      <c r="OVQ413" s="5"/>
      <c r="OVR413" s="5"/>
      <c r="OVS413" s="5"/>
      <c r="OVT413" s="5"/>
      <c r="OVU413" s="5"/>
      <c r="OVV413" s="5"/>
      <c r="OVW413" s="5"/>
      <c r="OVX413" s="5"/>
      <c r="OVY413" s="5"/>
      <c r="OVZ413" s="5"/>
      <c r="OWA413" s="5"/>
      <c r="OWB413" s="5"/>
      <c r="OWC413" s="5"/>
      <c r="OWD413" s="5"/>
      <c r="OWE413" s="5"/>
      <c r="OWF413" s="5"/>
      <c r="OWG413" s="5"/>
      <c r="OWH413" s="5"/>
      <c r="OWI413" s="5"/>
      <c r="OWJ413" s="5"/>
      <c r="OWK413" s="5"/>
      <c r="OWL413" s="5"/>
      <c r="OWM413" s="5"/>
      <c r="OWN413" s="5"/>
      <c r="OWO413" s="5"/>
      <c r="OWP413" s="5"/>
      <c r="OWQ413" s="5"/>
      <c r="OWR413" s="5"/>
      <c r="OWS413" s="5"/>
      <c r="OWT413" s="5"/>
      <c r="OWU413" s="5"/>
      <c r="OWV413" s="5"/>
      <c r="OWW413" s="5"/>
      <c r="OWX413" s="5"/>
      <c r="OWY413" s="5"/>
      <c r="OWZ413" s="5"/>
      <c r="OXA413" s="5"/>
      <c r="OXB413" s="5"/>
      <c r="OXC413" s="5"/>
      <c r="OXD413" s="5"/>
      <c r="OXE413" s="5"/>
      <c r="OXF413" s="5"/>
      <c r="OXG413" s="5"/>
      <c r="OXH413" s="5"/>
      <c r="OXI413" s="5"/>
      <c r="OXJ413" s="5"/>
      <c r="OXK413" s="5"/>
      <c r="OXL413" s="5"/>
      <c r="OXM413" s="5"/>
      <c r="OXN413" s="5"/>
      <c r="OXO413" s="5"/>
      <c r="OXP413" s="5"/>
      <c r="OXQ413" s="5"/>
      <c r="OXR413" s="5"/>
      <c r="OXS413" s="5"/>
      <c r="OXT413" s="5"/>
      <c r="OXU413" s="5"/>
      <c r="OXV413" s="5"/>
      <c r="OXW413" s="5"/>
      <c r="OXX413" s="5"/>
      <c r="OXY413" s="5"/>
      <c r="OXZ413" s="5"/>
      <c r="OYA413" s="5"/>
      <c r="OYB413" s="5"/>
      <c r="OYC413" s="5"/>
      <c r="OYD413" s="5"/>
      <c r="OYE413" s="5"/>
      <c r="OYF413" s="5"/>
      <c r="OYG413" s="5"/>
      <c r="OYH413" s="5"/>
      <c r="OYI413" s="5"/>
      <c r="OYJ413" s="5"/>
      <c r="OYK413" s="5"/>
      <c r="OYL413" s="5"/>
      <c r="OYM413" s="5"/>
      <c r="OYN413" s="5"/>
      <c r="OYO413" s="5"/>
      <c r="OYP413" s="5"/>
      <c r="OYQ413" s="5"/>
      <c r="OYR413" s="5"/>
      <c r="OYS413" s="5"/>
      <c r="OYT413" s="5"/>
      <c r="OYU413" s="5"/>
      <c r="OYV413" s="5"/>
      <c r="OYW413" s="5"/>
      <c r="OYX413" s="5"/>
      <c r="OYY413" s="5"/>
      <c r="OYZ413" s="5"/>
      <c r="OZA413" s="5"/>
      <c r="OZB413" s="5"/>
      <c r="OZC413" s="5"/>
      <c r="OZD413" s="5"/>
      <c r="OZE413" s="5"/>
      <c r="OZF413" s="5"/>
      <c r="OZG413" s="5"/>
      <c r="OZH413" s="5"/>
      <c r="OZI413" s="5"/>
      <c r="OZJ413" s="5"/>
      <c r="OZK413" s="5"/>
      <c r="OZL413" s="5"/>
      <c r="OZM413" s="5"/>
      <c r="OZN413" s="5"/>
      <c r="OZO413" s="5"/>
      <c r="OZP413" s="5"/>
      <c r="OZQ413" s="5"/>
      <c r="OZR413" s="5"/>
      <c r="OZS413" s="5"/>
      <c r="OZT413" s="5"/>
      <c r="OZU413" s="5"/>
      <c r="OZV413" s="5"/>
      <c r="OZW413" s="5"/>
      <c r="OZX413" s="5"/>
      <c r="OZY413" s="5"/>
      <c r="OZZ413" s="5"/>
      <c r="PAA413" s="5"/>
      <c r="PAB413" s="5"/>
      <c r="PAC413" s="5"/>
      <c r="PAD413" s="5"/>
      <c r="PAE413" s="5"/>
      <c r="PAF413" s="5"/>
      <c r="PAG413" s="5"/>
      <c r="PAH413" s="5"/>
      <c r="PAI413" s="5"/>
      <c r="PAJ413" s="5"/>
      <c r="PAK413" s="5"/>
      <c r="PAL413" s="5"/>
      <c r="PAM413" s="5"/>
      <c r="PAN413" s="5"/>
      <c r="PAO413" s="5"/>
      <c r="PAP413" s="5"/>
      <c r="PAQ413" s="5"/>
      <c r="PAR413" s="5"/>
      <c r="PAS413" s="5"/>
      <c r="PAT413" s="5"/>
      <c r="PAU413" s="5"/>
      <c r="PAV413" s="5"/>
      <c r="PAW413" s="5"/>
      <c r="PAX413" s="5"/>
      <c r="PAY413" s="5"/>
      <c r="PAZ413" s="5"/>
      <c r="PBA413" s="5"/>
      <c r="PBB413" s="5"/>
      <c r="PBC413" s="5"/>
      <c r="PBD413" s="5"/>
      <c r="PBE413" s="5"/>
      <c r="PBF413" s="5"/>
      <c r="PBG413" s="5"/>
      <c r="PBH413" s="5"/>
      <c r="PBI413" s="5"/>
      <c r="PBJ413" s="5"/>
      <c r="PBK413" s="5"/>
      <c r="PBL413" s="5"/>
      <c r="PBM413" s="5"/>
      <c r="PBN413" s="5"/>
      <c r="PBO413" s="5"/>
      <c r="PBP413" s="5"/>
      <c r="PBQ413" s="5"/>
      <c r="PBR413" s="5"/>
      <c r="PBS413" s="5"/>
      <c r="PBT413" s="5"/>
      <c r="PBU413" s="5"/>
      <c r="PBV413" s="5"/>
      <c r="PBW413" s="5"/>
      <c r="PBX413" s="5"/>
      <c r="PBY413" s="5"/>
      <c r="PBZ413" s="5"/>
      <c r="PCA413" s="5"/>
      <c r="PCB413" s="5"/>
      <c r="PCC413" s="5"/>
      <c r="PCD413" s="5"/>
      <c r="PCE413" s="5"/>
      <c r="PCF413" s="5"/>
      <c r="PCG413" s="5"/>
      <c r="PCH413" s="5"/>
      <c r="PCI413" s="5"/>
      <c r="PCJ413" s="5"/>
      <c r="PCK413" s="5"/>
      <c r="PCL413" s="5"/>
      <c r="PCM413" s="5"/>
      <c r="PCN413" s="5"/>
      <c r="PCO413" s="5"/>
      <c r="PCP413" s="5"/>
      <c r="PCQ413" s="5"/>
      <c r="PCR413" s="5"/>
      <c r="PCS413" s="5"/>
      <c r="PCT413" s="5"/>
      <c r="PCU413" s="5"/>
      <c r="PCV413" s="5"/>
      <c r="PCW413" s="5"/>
      <c r="PCX413" s="5"/>
      <c r="PCY413" s="5"/>
      <c r="PCZ413" s="5"/>
      <c r="PDA413" s="5"/>
      <c r="PDB413" s="5"/>
      <c r="PDC413" s="5"/>
      <c r="PDD413" s="5"/>
      <c r="PDE413" s="5"/>
      <c r="PDF413" s="5"/>
      <c r="PDG413" s="5"/>
      <c r="PDH413" s="5"/>
      <c r="PDI413" s="5"/>
      <c r="PDJ413" s="5"/>
      <c r="PDK413" s="5"/>
      <c r="PDL413" s="5"/>
      <c r="PDM413" s="5"/>
      <c r="PDN413" s="5"/>
      <c r="PDO413" s="5"/>
      <c r="PDP413" s="5"/>
      <c r="PDQ413" s="5"/>
      <c r="PDR413" s="5"/>
      <c r="PDS413" s="5"/>
      <c r="PDT413" s="5"/>
      <c r="PDU413" s="5"/>
      <c r="PDV413" s="5"/>
      <c r="PDW413" s="5"/>
      <c r="PDX413" s="5"/>
      <c r="PDY413" s="5"/>
      <c r="PDZ413" s="5"/>
      <c r="PEA413" s="5"/>
      <c r="PEB413" s="5"/>
      <c r="PEC413" s="5"/>
      <c r="PED413" s="5"/>
      <c r="PEE413" s="5"/>
      <c r="PEF413" s="5"/>
      <c r="PEG413" s="5"/>
      <c r="PEH413" s="5"/>
      <c r="PEI413" s="5"/>
      <c r="PEJ413" s="5"/>
      <c r="PEK413" s="5"/>
      <c r="PEL413" s="5"/>
      <c r="PEM413" s="5"/>
      <c r="PEN413" s="5"/>
      <c r="PEO413" s="5"/>
      <c r="PEP413" s="5"/>
      <c r="PEQ413" s="5"/>
      <c r="PER413" s="5"/>
      <c r="PES413" s="5"/>
      <c r="PET413" s="5"/>
      <c r="PEU413" s="5"/>
      <c r="PEV413" s="5"/>
      <c r="PEW413" s="5"/>
      <c r="PEX413" s="5"/>
      <c r="PEY413" s="5"/>
      <c r="PEZ413" s="5"/>
      <c r="PFA413" s="5"/>
      <c r="PFB413" s="5"/>
      <c r="PFC413" s="5"/>
      <c r="PFD413" s="5"/>
      <c r="PFE413" s="5"/>
      <c r="PFF413" s="5"/>
      <c r="PFG413" s="5"/>
      <c r="PFH413" s="5"/>
      <c r="PFI413" s="5"/>
      <c r="PFJ413" s="5"/>
      <c r="PFK413" s="5"/>
      <c r="PFL413" s="5"/>
      <c r="PFM413" s="5"/>
      <c r="PFN413" s="5"/>
      <c r="PFO413" s="5"/>
      <c r="PFP413" s="5"/>
      <c r="PFQ413" s="5"/>
      <c r="PFR413" s="5"/>
      <c r="PFS413" s="5"/>
      <c r="PFT413" s="5"/>
      <c r="PFU413" s="5"/>
      <c r="PFV413" s="5"/>
      <c r="PFW413" s="5"/>
      <c r="PFX413" s="5"/>
      <c r="PFY413" s="5"/>
      <c r="PFZ413" s="5"/>
      <c r="PGA413" s="5"/>
      <c r="PGB413" s="5"/>
      <c r="PGC413" s="5"/>
      <c r="PGD413" s="5"/>
      <c r="PGE413" s="5"/>
      <c r="PGF413" s="5"/>
      <c r="PGG413" s="5"/>
      <c r="PGH413" s="5"/>
      <c r="PGI413" s="5"/>
      <c r="PGJ413" s="5"/>
      <c r="PGK413" s="5"/>
      <c r="PGL413" s="5"/>
      <c r="PGM413" s="5"/>
      <c r="PGN413" s="5"/>
      <c r="PGO413" s="5"/>
      <c r="PGP413" s="5"/>
      <c r="PGQ413" s="5"/>
      <c r="PGR413" s="5"/>
      <c r="PGS413" s="5"/>
      <c r="PGT413" s="5"/>
      <c r="PGU413" s="5"/>
      <c r="PGV413" s="5"/>
      <c r="PGW413" s="5"/>
      <c r="PGX413" s="5"/>
      <c r="PGY413" s="5"/>
      <c r="PGZ413" s="5"/>
      <c r="PHA413" s="5"/>
      <c r="PHB413" s="5"/>
      <c r="PHC413" s="5"/>
      <c r="PHD413" s="5"/>
      <c r="PHE413" s="5"/>
      <c r="PHF413" s="5"/>
      <c r="PHG413" s="5"/>
      <c r="PHH413" s="5"/>
      <c r="PHI413" s="5"/>
      <c r="PHJ413" s="5"/>
      <c r="PHK413" s="5"/>
      <c r="PHL413" s="5"/>
      <c r="PHM413" s="5"/>
      <c r="PHN413" s="5"/>
      <c r="PHO413" s="5"/>
      <c r="PHP413" s="5"/>
      <c r="PHQ413" s="5"/>
      <c r="PHR413" s="5"/>
      <c r="PHS413" s="5"/>
      <c r="PHT413" s="5"/>
      <c r="PHU413" s="5"/>
      <c r="PHV413" s="5"/>
      <c r="PHW413" s="5"/>
      <c r="PHX413" s="5"/>
      <c r="PHY413" s="5"/>
      <c r="PHZ413" s="5"/>
      <c r="PIA413" s="5"/>
      <c r="PIB413" s="5"/>
      <c r="PIC413" s="5"/>
      <c r="PID413" s="5"/>
      <c r="PIE413" s="5"/>
      <c r="PIF413" s="5"/>
      <c r="PIG413" s="5"/>
      <c r="PIH413" s="5"/>
      <c r="PII413" s="5"/>
      <c r="PIJ413" s="5"/>
      <c r="PIK413" s="5"/>
      <c r="PIL413" s="5"/>
      <c r="PIM413" s="5"/>
      <c r="PIN413" s="5"/>
      <c r="PIO413" s="5"/>
      <c r="PIP413" s="5"/>
      <c r="PIQ413" s="5"/>
      <c r="PIR413" s="5"/>
      <c r="PIS413" s="5"/>
      <c r="PIT413" s="5"/>
      <c r="PIU413" s="5"/>
      <c r="PIV413" s="5"/>
      <c r="PIW413" s="5"/>
      <c r="PIX413" s="5"/>
      <c r="PIY413" s="5"/>
      <c r="PIZ413" s="5"/>
      <c r="PJA413" s="5"/>
      <c r="PJB413" s="5"/>
      <c r="PJC413" s="5"/>
      <c r="PJD413" s="5"/>
      <c r="PJE413" s="5"/>
      <c r="PJF413" s="5"/>
      <c r="PJG413" s="5"/>
      <c r="PJH413" s="5"/>
      <c r="PJI413" s="5"/>
      <c r="PJJ413" s="5"/>
      <c r="PJK413" s="5"/>
      <c r="PJL413" s="5"/>
      <c r="PJM413" s="5"/>
      <c r="PJN413" s="5"/>
      <c r="PJO413" s="5"/>
      <c r="PJP413" s="5"/>
      <c r="PJQ413" s="5"/>
      <c r="PJR413" s="5"/>
      <c r="PJS413" s="5"/>
      <c r="PJT413" s="5"/>
      <c r="PJU413" s="5"/>
      <c r="PJV413" s="5"/>
      <c r="PJW413" s="5"/>
      <c r="PJX413" s="5"/>
      <c r="PJY413" s="5"/>
      <c r="PJZ413" s="5"/>
      <c r="PKA413" s="5"/>
      <c r="PKB413" s="5"/>
      <c r="PKC413" s="5"/>
      <c r="PKD413" s="5"/>
      <c r="PKE413" s="5"/>
      <c r="PKF413" s="5"/>
      <c r="PKG413" s="5"/>
      <c r="PKH413" s="5"/>
      <c r="PKI413" s="5"/>
      <c r="PKJ413" s="5"/>
      <c r="PKK413" s="5"/>
      <c r="PKL413" s="5"/>
      <c r="PKM413" s="5"/>
      <c r="PKN413" s="5"/>
      <c r="PKO413" s="5"/>
      <c r="PKP413" s="5"/>
      <c r="PKQ413" s="5"/>
      <c r="PKR413" s="5"/>
      <c r="PKS413" s="5"/>
      <c r="PKT413" s="5"/>
      <c r="PKU413" s="5"/>
      <c r="PKV413" s="5"/>
      <c r="PKW413" s="5"/>
      <c r="PKX413" s="5"/>
      <c r="PKY413" s="5"/>
      <c r="PKZ413" s="5"/>
      <c r="PLA413" s="5"/>
      <c r="PLB413" s="5"/>
      <c r="PLC413" s="5"/>
      <c r="PLD413" s="5"/>
      <c r="PLE413" s="5"/>
      <c r="PLF413" s="5"/>
      <c r="PLG413" s="5"/>
      <c r="PLH413" s="5"/>
      <c r="PLI413" s="5"/>
      <c r="PLJ413" s="5"/>
      <c r="PLK413" s="5"/>
      <c r="PLL413" s="5"/>
      <c r="PLM413" s="5"/>
      <c r="PLN413" s="5"/>
      <c r="PLO413" s="5"/>
      <c r="PLP413" s="5"/>
      <c r="PLQ413" s="5"/>
      <c r="PLR413" s="5"/>
      <c r="PLS413" s="5"/>
      <c r="PLT413" s="5"/>
      <c r="PLU413" s="5"/>
      <c r="PLV413" s="5"/>
      <c r="PLW413" s="5"/>
      <c r="PLX413" s="5"/>
      <c r="PLY413" s="5"/>
      <c r="PLZ413" s="5"/>
      <c r="PMA413" s="5"/>
      <c r="PMB413" s="5"/>
      <c r="PMC413" s="5"/>
      <c r="PMD413" s="5"/>
      <c r="PME413" s="5"/>
      <c r="PMF413" s="5"/>
      <c r="PMG413" s="5"/>
      <c r="PMH413" s="5"/>
      <c r="PMI413" s="5"/>
      <c r="PMJ413" s="5"/>
      <c r="PMK413" s="5"/>
      <c r="PML413" s="5"/>
      <c r="PMM413" s="5"/>
      <c r="PMN413" s="5"/>
      <c r="PMO413" s="5"/>
      <c r="PMP413" s="5"/>
      <c r="PMQ413" s="5"/>
      <c r="PMR413" s="5"/>
      <c r="PMS413" s="5"/>
      <c r="PMT413" s="5"/>
      <c r="PMU413" s="5"/>
      <c r="PMV413" s="5"/>
      <c r="PMW413" s="5"/>
      <c r="PMX413" s="5"/>
      <c r="PMY413" s="5"/>
      <c r="PMZ413" s="5"/>
      <c r="PNA413" s="5"/>
      <c r="PNB413" s="5"/>
      <c r="PNC413" s="5"/>
      <c r="PND413" s="5"/>
      <c r="PNE413" s="5"/>
      <c r="PNF413" s="5"/>
      <c r="PNG413" s="5"/>
      <c r="PNH413" s="5"/>
      <c r="PNI413" s="5"/>
      <c r="PNJ413" s="5"/>
      <c r="PNK413" s="5"/>
      <c r="PNL413" s="5"/>
      <c r="PNM413" s="5"/>
      <c r="PNN413" s="5"/>
      <c r="PNO413" s="5"/>
      <c r="PNP413" s="5"/>
      <c r="PNQ413" s="5"/>
      <c r="PNR413" s="5"/>
      <c r="PNS413" s="5"/>
      <c r="PNT413" s="5"/>
      <c r="PNU413" s="5"/>
      <c r="PNV413" s="5"/>
      <c r="PNW413" s="5"/>
      <c r="PNX413" s="5"/>
      <c r="PNY413" s="5"/>
      <c r="PNZ413" s="5"/>
      <c r="POA413" s="5"/>
      <c r="POB413" s="5"/>
      <c r="POC413" s="5"/>
      <c r="POD413" s="5"/>
      <c r="POE413" s="5"/>
      <c r="POF413" s="5"/>
      <c r="POG413" s="5"/>
      <c r="POH413" s="5"/>
      <c r="POI413" s="5"/>
      <c r="POJ413" s="5"/>
      <c r="POK413" s="5"/>
      <c r="POL413" s="5"/>
      <c r="POM413" s="5"/>
      <c r="PON413" s="5"/>
      <c r="POO413" s="5"/>
      <c r="POP413" s="5"/>
      <c r="POQ413" s="5"/>
      <c r="POR413" s="5"/>
      <c r="POS413" s="5"/>
      <c r="POT413" s="5"/>
      <c r="POU413" s="5"/>
      <c r="POV413" s="5"/>
      <c r="POW413" s="5"/>
      <c r="POX413" s="5"/>
      <c r="POY413" s="5"/>
      <c r="POZ413" s="5"/>
      <c r="PPA413" s="5"/>
      <c r="PPB413" s="5"/>
      <c r="PPC413" s="5"/>
      <c r="PPD413" s="5"/>
      <c r="PPE413" s="5"/>
      <c r="PPF413" s="5"/>
      <c r="PPG413" s="5"/>
      <c r="PPH413" s="5"/>
      <c r="PPI413" s="5"/>
      <c r="PPJ413" s="5"/>
      <c r="PPK413" s="5"/>
      <c r="PPL413" s="5"/>
      <c r="PPM413" s="5"/>
      <c r="PPN413" s="5"/>
      <c r="PPO413" s="5"/>
      <c r="PPP413" s="5"/>
      <c r="PPQ413" s="5"/>
      <c r="PPR413" s="5"/>
      <c r="PPS413" s="5"/>
      <c r="PPT413" s="5"/>
      <c r="PPU413" s="5"/>
      <c r="PPV413" s="5"/>
      <c r="PPW413" s="5"/>
      <c r="PPX413" s="5"/>
      <c r="PPY413" s="5"/>
      <c r="PPZ413" s="5"/>
      <c r="PQA413" s="5"/>
      <c r="PQB413" s="5"/>
      <c r="PQC413" s="5"/>
      <c r="PQD413" s="5"/>
      <c r="PQE413" s="5"/>
      <c r="PQF413" s="5"/>
      <c r="PQG413" s="5"/>
      <c r="PQH413" s="5"/>
      <c r="PQI413" s="5"/>
      <c r="PQJ413" s="5"/>
      <c r="PQK413" s="5"/>
      <c r="PQL413" s="5"/>
      <c r="PQM413" s="5"/>
      <c r="PQN413" s="5"/>
      <c r="PQO413" s="5"/>
      <c r="PQP413" s="5"/>
      <c r="PQQ413" s="5"/>
      <c r="PQR413" s="5"/>
      <c r="PQS413" s="5"/>
      <c r="PQT413" s="5"/>
      <c r="PQU413" s="5"/>
      <c r="PQV413" s="5"/>
      <c r="PQW413" s="5"/>
      <c r="PQX413" s="5"/>
      <c r="PQY413" s="5"/>
      <c r="PQZ413" s="5"/>
      <c r="PRA413" s="5"/>
      <c r="PRB413" s="5"/>
      <c r="PRC413" s="5"/>
      <c r="PRD413" s="5"/>
      <c r="PRE413" s="5"/>
      <c r="PRF413" s="5"/>
      <c r="PRG413" s="5"/>
      <c r="PRH413" s="5"/>
      <c r="PRI413" s="5"/>
      <c r="PRJ413" s="5"/>
      <c r="PRK413" s="5"/>
      <c r="PRL413" s="5"/>
      <c r="PRM413" s="5"/>
      <c r="PRN413" s="5"/>
      <c r="PRO413" s="5"/>
      <c r="PRP413" s="5"/>
      <c r="PRQ413" s="5"/>
      <c r="PRR413" s="5"/>
      <c r="PRS413" s="5"/>
      <c r="PRT413" s="5"/>
      <c r="PRU413" s="5"/>
      <c r="PRV413" s="5"/>
      <c r="PRW413" s="5"/>
      <c r="PRX413" s="5"/>
      <c r="PRY413" s="5"/>
      <c r="PRZ413" s="5"/>
      <c r="PSA413" s="5"/>
      <c r="PSB413" s="5"/>
      <c r="PSC413" s="5"/>
      <c r="PSD413" s="5"/>
      <c r="PSE413" s="5"/>
      <c r="PSF413" s="5"/>
      <c r="PSG413" s="5"/>
      <c r="PSH413" s="5"/>
      <c r="PSI413" s="5"/>
      <c r="PSJ413" s="5"/>
      <c r="PSK413" s="5"/>
      <c r="PSL413" s="5"/>
      <c r="PSM413" s="5"/>
      <c r="PSN413" s="5"/>
      <c r="PSO413" s="5"/>
      <c r="PSP413" s="5"/>
      <c r="PSQ413" s="5"/>
      <c r="PSR413" s="5"/>
      <c r="PSS413" s="5"/>
      <c r="PST413" s="5"/>
      <c r="PSU413" s="5"/>
      <c r="PSV413" s="5"/>
      <c r="PSW413" s="5"/>
      <c r="PSX413" s="5"/>
      <c r="PSY413" s="5"/>
      <c r="PSZ413" s="5"/>
      <c r="PTA413" s="5"/>
      <c r="PTB413" s="5"/>
      <c r="PTC413" s="5"/>
      <c r="PTD413" s="5"/>
      <c r="PTE413" s="5"/>
      <c r="PTF413" s="5"/>
      <c r="PTG413" s="5"/>
      <c r="PTH413" s="5"/>
      <c r="PTI413" s="5"/>
      <c r="PTJ413" s="5"/>
      <c r="PTK413" s="5"/>
      <c r="PTL413" s="5"/>
      <c r="PTM413" s="5"/>
      <c r="PTN413" s="5"/>
      <c r="PTO413" s="5"/>
      <c r="PTP413" s="5"/>
      <c r="PTQ413" s="5"/>
      <c r="PTR413" s="5"/>
      <c r="PTS413" s="5"/>
      <c r="PTT413" s="5"/>
      <c r="PTU413" s="5"/>
      <c r="PTV413" s="5"/>
      <c r="PTW413" s="5"/>
      <c r="PTX413" s="5"/>
      <c r="PTY413" s="5"/>
      <c r="PTZ413" s="5"/>
      <c r="PUA413" s="5"/>
      <c r="PUB413" s="5"/>
      <c r="PUC413" s="5"/>
      <c r="PUD413" s="5"/>
      <c r="PUE413" s="5"/>
      <c r="PUF413" s="5"/>
      <c r="PUG413" s="5"/>
      <c r="PUH413" s="5"/>
      <c r="PUI413" s="5"/>
      <c r="PUJ413" s="5"/>
      <c r="PUK413" s="5"/>
      <c r="PUL413" s="5"/>
      <c r="PUM413" s="5"/>
      <c r="PUN413" s="5"/>
      <c r="PUO413" s="5"/>
      <c r="PUP413" s="5"/>
      <c r="PUQ413" s="5"/>
      <c r="PUR413" s="5"/>
      <c r="PUS413" s="5"/>
      <c r="PUT413" s="5"/>
      <c r="PUU413" s="5"/>
      <c r="PUV413" s="5"/>
      <c r="PUW413" s="5"/>
      <c r="PUX413" s="5"/>
      <c r="PUY413" s="5"/>
      <c r="PUZ413" s="5"/>
      <c r="PVA413" s="5"/>
      <c r="PVB413" s="5"/>
      <c r="PVC413" s="5"/>
      <c r="PVD413" s="5"/>
      <c r="PVE413" s="5"/>
      <c r="PVF413" s="5"/>
      <c r="PVG413" s="5"/>
      <c r="PVH413" s="5"/>
      <c r="PVI413" s="5"/>
      <c r="PVJ413" s="5"/>
      <c r="PVK413" s="5"/>
      <c r="PVL413" s="5"/>
      <c r="PVM413" s="5"/>
      <c r="PVN413" s="5"/>
      <c r="PVO413" s="5"/>
      <c r="PVP413" s="5"/>
      <c r="PVQ413" s="5"/>
      <c r="PVR413" s="5"/>
      <c r="PVS413" s="5"/>
      <c r="PVT413" s="5"/>
      <c r="PVU413" s="5"/>
      <c r="PVV413" s="5"/>
      <c r="PVW413" s="5"/>
      <c r="PVX413" s="5"/>
      <c r="PVY413" s="5"/>
      <c r="PVZ413" s="5"/>
      <c r="PWA413" s="5"/>
      <c r="PWB413" s="5"/>
      <c r="PWC413" s="5"/>
      <c r="PWD413" s="5"/>
      <c r="PWE413" s="5"/>
      <c r="PWF413" s="5"/>
      <c r="PWG413" s="5"/>
      <c r="PWH413" s="5"/>
      <c r="PWI413" s="5"/>
      <c r="PWJ413" s="5"/>
      <c r="PWK413" s="5"/>
      <c r="PWL413" s="5"/>
      <c r="PWM413" s="5"/>
      <c r="PWN413" s="5"/>
      <c r="PWO413" s="5"/>
      <c r="PWP413" s="5"/>
      <c r="PWQ413" s="5"/>
      <c r="PWR413" s="5"/>
      <c r="PWS413" s="5"/>
      <c r="PWT413" s="5"/>
      <c r="PWU413" s="5"/>
      <c r="PWV413" s="5"/>
      <c r="PWW413" s="5"/>
      <c r="PWX413" s="5"/>
      <c r="PWY413" s="5"/>
      <c r="PWZ413" s="5"/>
      <c r="PXA413" s="5"/>
      <c r="PXB413" s="5"/>
      <c r="PXC413" s="5"/>
      <c r="PXD413" s="5"/>
      <c r="PXE413" s="5"/>
      <c r="PXF413" s="5"/>
      <c r="PXG413" s="5"/>
      <c r="PXH413" s="5"/>
      <c r="PXI413" s="5"/>
      <c r="PXJ413" s="5"/>
      <c r="PXK413" s="5"/>
      <c r="PXL413" s="5"/>
      <c r="PXM413" s="5"/>
      <c r="PXN413" s="5"/>
      <c r="PXO413" s="5"/>
      <c r="PXP413" s="5"/>
      <c r="PXQ413" s="5"/>
      <c r="PXR413" s="5"/>
      <c r="PXS413" s="5"/>
      <c r="PXT413" s="5"/>
      <c r="PXU413" s="5"/>
      <c r="PXV413" s="5"/>
      <c r="PXW413" s="5"/>
      <c r="PXX413" s="5"/>
      <c r="PXY413" s="5"/>
      <c r="PXZ413" s="5"/>
      <c r="PYA413" s="5"/>
      <c r="PYB413" s="5"/>
      <c r="PYC413" s="5"/>
      <c r="PYD413" s="5"/>
      <c r="PYE413" s="5"/>
      <c r="PYF413" s="5"/>
      <c r="PYG413" s="5"/>
      <c r="PYH413" s="5"/>
      <c r="PYI413" s="5"/>
      <c r="PYJ413" s="5"/>
      <c r="PYK413" s="5"/>
      <c r="PYL413" s="5"/>
      <c r="PYM413" s="5"/>
      <c r="PYN413" s="5"/>
      <c r="PYO413" s="5"/>
      <c r="PYP413" s="5"/>
      <c r="PYQ413" s="5"/>
      <c r="PYR413" s="5"/>
      <c r="PYS413" s="5"/>
      <c r="PYT413" s="5"/>
      <c r="PYU413" s="5"/>
      <c r="PYV413" s="5"/>
      <c r="PYW413" s="5"/>
      <c r="PYX413" s="5"/>
      <c r="PYY413" s="5"/>
      <c r="PYZ413" s="5"/>
      <c r="PZA413" s="5"/>
      <c r="PZB413" s="5"/>
      <c r="PZC413" s="5"/>
      <c r="PZD413" s="5"/>
      <c r="PZE413" s="5"/>
      <c r="PZF413" s="5"/>
      <c r="PZG413" s="5"/>
      <c r="PZH413" s="5"/>
      <c r="PZI413" s="5"/>
      <c r="PZJ413" s="5"/>
      <c r="PZK413" s="5"/>
      <c r="PZL413" s="5"/>
      <c r="PZM413" s="5"/>
      <c r="PZN413" s="5"/>
      <c r="PZO413" s="5"/>
      <c r="PZP413" s="5"/>
      <c r="PZQ413" s="5"/>
      <c r="PZR413" s="5"/>
      <c r="PZS413" s="5"/>
      <c r="PZT413" s="5"/>
      <c r="PZU413" s="5"/>
      <c r="PZV413" s="5"/>
      <c r="PZW413" s="5"/>
      <c r="PZX413" s="5"/>
      <c r="PZY413" s="5"/>
      <c r="PZZ413" s="5"/>
      <c r="QAA413" s="5"/>
      <c r="QAB413" s="5"/>
      <c r="QAC413" s="5"/>
      <c r="QAD413" s="5"/>
      <c r="QAE413" s="5"/>
      <c r="QAF413" s="5"/>
      <c r="QAG413" s="5"/>
      <c r="QAH413" s="5"/>
      <c r="QAI413" s="5"/>
      <c r="QAJ413" s="5"/>
      <c r="QAK413" s="5"/>
      <c r="QAL413" s="5"/>
      <c r="QAM413" s="5"/>
      <c r="QAN413" s="5"/>
      <c r="QAO413" s="5"/>
      <c r="QAP413" s="5"/>
      <c r="QAQ413" s="5"/>
      <c r="QAR413" s="5"/>
      <c r="QAS413" s="5"/>
      <c r="QAT413" s="5"/>
      <c r="QAU413" s="5"/>
      <c r="QAV413" s="5"/>
      <c r="QAW413" s="5"/>
      <c r="QAX413" s="5"/>
      <c r="QAY413" s="5"/>
      <c r="QAZ413" s="5"/>
      <c r="QBA413" s="5"/>
      <c r="QBB413" s="5"/>
      <c r="QBC413" s="5"/>
      <c r="QBD413" s="5"/>
      <c r="QBE413" s="5"/>
      <c r="QBF413" s="5"/>
      <c r="QBG413" s="5"/>
      <c r="QBH413" s="5"/>
      <c r="QBI413" s="5"/>
      <c r="QBJ413" s="5"/>
      <c r="QBK413" s="5"/>
      <c r="QBL413" s="5"/>
      <c r="QBM413" s="5"/>
      <c r="QBN413" s="5"/>
      <c r="QBO413" s="5"/>
      <c r="QBP413" s="5"/>
      <c r="QBQ413" s="5"/>
      <c r="QBR413" s="5"/>
      <c r="QBS413" s="5"/>
      <c r="QBT413" s="5"/>
      <c r="QBU413" s="5"/>
      <c r="QBV413" s="5"/>
      <c r="QBW413" s="5"/>
      <c r="QBX413" s="5"/>
      <c r="QBY413" s="5"/>
      <c r="QBZ413" s="5"/>
      <c r="QCA413" s="5"/>
      <c r="QCB413" s="5"/>
      <c r="QCC413" s="5"/>
      <c r="QCD413" s="5"/>
      <c r="QCE413" s="5"/>
      <c r="QCF413" s="5"/>
      <c r="QCG413" s="5"/>
      <c r="QCH413" s="5"/>
      <c r="QCI413" s="5"/>
      <c r="QCJ413" s="5"/>
      <c r="QCK413" s="5"/>
      <c r="QCL413" s="5"/>
      <c r="QCM413" s="5"/>
      <c r="QCN413" s="5"/>
      <c r="QCO413" s="5"/>
      <c r="QCP413" s="5"/>
      <c r="QCQ413" s="5"/>
      <c r="QCR413" s="5"/>
      <c r="QCS413" s="5"/>
      <c r="QCT413" s="5"/>
      <c r="QCU413" s="5"/>
      <c r="QCV413" s="5"/>
      <c r="QCW413" s="5"/>
      <c r="QCX413" s="5"/>
      <c r="QCY413" s="5"/>
      <c r="QCZ413" s="5"/>
      <c r="QDA413" s="5"/>
      <c r="QDB413" s="5"/>
      <c r="QDC413" s="5"/>
      <c r="QDD413" s="5"/>
      <c r="QDE413" s="5"/>
      <c r="QDF413" s="5"/>
      <c r="QDG413" s="5"/>
      <c r="QDH413" s="5"/>
      <c r="QDI413" s="5"/>
      <c r="QDJ413" s="5"/>
      <c r="QDK413" s="5"/>
      <c r="QDL413" s="5"/>
      <c r="QDM413" s="5"/>
      <c r="QDN413" s="5"/>
      <c r="QDO413" s="5"/>
      <c r="QDP413" s="5"/>
      <c r="QDQ413" s="5"/>
      <c r="QDR413" s="5"/>
      <c r="QDS413" s="5"/>
      <c r="QDT413" s="5"/>
      <c r="QDU413" s="5"/>
      <c r="QDV413" s="5"/>
      <c r="QDW413" s="5"/>
      <c r="QDX413" s="5"/>
      <c r="QDY413" s="5"/>
      <c r="QDZ413" s="5"/>
      <c r="QEA413" s="5"/>
      <c r="QEB413" s="5"/>
      <c r="QEC413" s="5"/>
      <c r="QED413" s="5"/>
      <c r="QEE413" s="5"/>
      <c r="QEF413" s="5"/>
      <c r="QEG413" s="5"/>
      <c r="QEH413" s="5"/>
      <c r="QEI413" s="5"/>
      <c r="QEJ413" s="5"/>
      <c r="QEK413" s="5"/>
      <c r="QEL413" s="5"/>
      <c r="QEM413" s="5"/>
      <c r="QEN413" s="5"/>
      <c r="QEO413" s="5"/>
      <c r="QEP413" s="5"/>
      <c r="QEQ413" s="5"/>
      <c r="QER413" s="5"/>
      <c r="QES413" s="5"/>
      <c r="QET413" s="5"/>
      <c r="QEU413" s="5"/>
      <c r="QEV413" s="5"/>
      <c r="QEW413" s="5"/>
      <c r="QEX413" s="5"/>
      <c r="QEY413" s="5"/>
      <c r="QEZ413" s="5"/>
      <c r="QFA413" s="5"/>
      <c r="QFB413" s="5"/>
      <c r="QFC413" s="5"/>
      <c r="QFD413" s="5"/>
      <c r="QFE413" s="5"/>
      <c r="QFF413" s="5"/>
      <c r="QFG413" s="5"/>
      <c r="QFH413" s="5"/>
      <c r="QFI413" s="5"/>
      <c r="QFJ413" s="5"/>
      <c r="QFK413" s="5"/>
      <c r="QFL413" s="5"/>
      <c r="QFM413" s="5"/>
      <c r="QFN413" s="5"/>
      <c r="QFO413" s="5"/>
      <c r="QFP413" s="5"/>
      <c r="QFQ413" s="5"/>
      <c r="QFR413" s="5"/>
      <c r="QFS413" s="5"/>
      <c r="QFT413" s="5"/>
      <c r="QFU413" s="5"/>
      <c r="QFV413" s="5"/>
      <c r="QFW413" s="5"/>
      <c r="QFX413" s="5"/>
      <c r="QFY413" s="5"/>
      <c r="QFZ413" s="5"/>
      <c r="QGA413" s="5"/>
      <c r="QGB413" s="5"/>
      <c r="QGC413" s="5"/>
      <c r="QGD413" s="5"/>
      <c r="QGE413" s="5"/>
      <c r="QGF413" s="5"/>
      <c r="QGG413" s="5"/>
      <c r="QGH413" s="5"/>
      <c r="QGI413" s="5"/>
      <c r="QGJ413" s="5"/>
      <c r="QGK413" s="5"/>
      <c r="QGL413" s="5"/>
      <c r="QGM413" s="5"/>
      <c r="QGN413" s="5"/>
      <c r="QGO413" s="5"/>
      <c r="QGP413" s="5"/>
      <c r="QGQ413" s="5"/>
      <c r="QGR413" s="5"/>
      <c r="QGS413" s="5"/>
      <c r="QGT413" s="5"/>
      <c r="QGU413" s="5"/>
      <c r="QGV413" s="5"/>
      <c r="QGW413" s="5"/>
      <c r="QGX413" s="5"/>
      <c r="QGY413" s="5"/>
      <c r="QGZ413" s="5"/>
      <c r="QHA413" s="5"/>
      <c r="QHB413" s="5"/>
      <c r="QHC413" s="5"/>
      <c r="QHD413" s="5"/>
      <c r="QHE413" s="5"/>
      <c r="QHF413" s="5"/>
      <c r="QHG413" s="5"/>
      <c r="QHH413" s="5"/>
      <c r="QHI413" s="5"/>
      <c r="QHJ413" s="5"/>
      <c r="QHK413" s="5"/>
      <c r="QHL413" s="5"/>
      <c r="QHM413" s="5"/>
      <c r="QHN413" s="5"/>
      <c r="QHO413" s="5"/>
      <c r="QHP413" s="5"/>
      <c r="QHQ413" s="5"/>
      <c r="QHR413" s="5"/>
      <c r="QHS413" s="5"/>
      <c r="QHT413" s="5"/>
      <c r="QHU413" s="5"/>
      <c r="QHV413" s="5"/>
      <c r="QHW413" s="5"/>
      <c r="QHX413" s="5"/>
      <c r="QHY413" s="5"/>
      <c r="QHZ413" s="5"/>
      <c r="QIA413" s="5"/>
      <c r="QIB413" s="5"/>
      <c r="QIC413" s="5"/>
      <c r="QID413" s="5"/>
      <c r="QIE413" s="5"/>
      <c r="QIF413" s="5"/>
      <c r="QIG413" s="5"/>
      <c r="QIH413" s="5"/>
      <c r="QII413" s="5"/>
      <c r="QIJ413" s="5"/>
      <c r="QIK413" s="5"/>
      <c r="QIL413" s="5"/>
      <c r="QIM413" s="5"/>
      <c r="QIN413" s="5"/>
      <c r="QIO413" s="5"/>
      <c r="QIP413" s="5"/>
      <c r="QIQ413" s="5"/>
      <c r="QIR413" s="5"/>
      <c r="QIS413" s="5"/>
      <c r="QIT413" s="5"/>
      <c r="QIU413" s="5"/>
      <c r="QIV413" s="5"/>
      <c r="QIW413" s="5"/>
      <c r="QIX413" s="5"/>
      <c r="QIY413" s="5"/>
      <c r="QIZ413" s="5"/>
      <c r="QJA413" s="5"/>
      <c r="QJB413" s="5"/>
      <c r="QJC413" s="5"/>
      <c r="QJD413" s="5"/>
      <c r="QJE413" s="5"/>
      <c r="QJF413" s="5"/>
      <c r="QJG413" s="5"/>
      <c r="QJH413" s="5"/>
      <c r="QJI413" s="5"/>
      <c r="QJJ413" s="5"/>
      <c r="QJK413" s="5"/>
      <c r="QJL413" s="5"/>
      <c r="QJM413" s="5"/>
      <c r="QJN413" s="5"/>
      <c r="QJO413" s="5"/>
      <c r="QJP413" s="5"/>
      <c r="QJQ413" s="5"/>
      <c r="QJR413" s="5"/>
      <c r="QJS413" s="5"/>
      <c r="QJT413" s="5"/>
      <c r="QJU413" s="5"/>
      <c r="QJV413" s="5"/>
      <c r="QJW413" s="5"/>
      <c r="QJX413" s="5"/>
      <c r="QJY413" s="5"/>
      <c r="QJZ413" s="5"/>
      <c r="QKA413" s="5"/>
      <c r="QKB413" s="5"/>
      <c r="QKC413" s="5"/>
      <c r="QKD413" s="5"/>
      <c r="QKE413" s="5"/>
      <c r="QKF413" s="5"/>
      <c r="QKG413" s="5"/>
      <c r="QKH413" s="5"/>
      <c r="QKI413" s="5"/>
      <c r="QKJ413" s="5"/>
      <c r="QKK413" s="5"/>
      <c r="QKL413" s="5"/>
      <c r="QKM413" s="5"/>
      <c r="QKN413" s="5"/>
      <c r="QKO413" s="5"/>
      <c r="QKP413" s="5"/>
      <c r="QKQ413" s="5"/>
      <c r="QKR413" s="5"/>
      <c r="QKS413" s="5"/>
      <c r="QKT413" s="5"/>
      <c r="QKU413" s="5"/>
      <c r="QKV413" s="5"/>
      <c r="QKW413" s="5"/>
      <c r="QKX413" s="5"/>
      <c r="QKY413" s="5"/>
      <c r="QKZ413" s="5"/>
      <c r="QLA413" s="5"/>
      <c r="QLB413" s="5"/>
      <c r="QLC413" s="5"/>
      <c r="QLD413" s="5"/>
      <c r="QLE413" s="5"/>
      <c r="QLF413" s="5"/>
      <c r="QLG413" s="5"/>
      <c r="QLH413" s="5"/>
      <c r="QLI413" s="5"/>
      <c r="QLJ413" s="5"/>
      <c r="QLK413" s="5"/>
      <c r="QLL413" s="5"/>
      <c r="QLM413" s="5"/>
      <c r="QLN413" s="5"/>
      <c r="QLO413" s="5"/>
      <c r="QLP413" s="5"/>
      <c r="QLQ413" s="5"/>
      <c r="QLR413" s="5"/>
      <c r="QLS413" s="5"/>
      <c r="QLT413" s="5"/>
      <c r="QLU413" s="5"/>
      <c r="QLV413" s="5"/>
      <c r="QLW413" s="5"/>
      <c r="QLX413" s="5"/>
      <c r="QLY413" s="5"/>
      <c r="QLZ413" s="5"/>
      <c r="QMA413" s="5"/>
      <c r="QMB413" s="5"/>
      <c r="QMC413" s="5"/>
      <c r="QMD413" s="5"/>
      <c r="QME413" s="5"/>
      <c r="QMF413" s="5"/>
      <c r="QMG413" s="5"/>
      <c r="QMH413" s="5"/>
      <c r="QMI413" s="5"/>
      <c r="QMJ413" s="5"/>
      <c r="QMK413" s="5"/>
      <c r="QML413" s="5"/>
      <c r="QMM413" s="5"/>
      <c r="QMN413" s="5"/>
      <c r="QMO413" s="5"/>
      <c r="QMP413" s="5"/>
      <c r="QMQ413" s="5"/>
      <c r="QMR413" s="5"/>
      <c r="QMS413" s="5"/>
      <c r="QMT413" s="5"/>
      <c r="QMU413" s="5"/>
      <c r="QMV413" s="5"/>
      <c r="QMW413" s="5"/>
      <c r="QMX413" s="5"/>
      <c r="QMY413" s="5"/>
      <c r="QMZ413" s="5"/>
      <c r="QNA413" s="5"/>
      <c r="QNB413" s="5"/>
      <c r="QNC413" s="5"/>
      <c r="QND413" s="5"/>
      <c r="QNE413" s="5"/>
      <c r="QNF413" s="5"/>
      <c r="QNG413" s="5"/>
      <c r="QNH413" s="5"/>
      <c r="QNI413" s="5"/>
      <c r="QNJ413" s="5"/>
      <c r="QNK413" s="5"/>
      <c r="QNL413" s="5"/>
      <c r="QNM413" s="5"/>
      <c r="QNN413" s="5"/>
      <c r="QNO413" s="5"/>
      <c r="QNP413" s="5"/>
      <c r="QNQ413" s="5"/>
      <c r="QNR413" s="5"/>
      <c r="QNS413" s="5"/>
      <c r="QNT413" s="5"/>
      <c r="QNU413" s="5"/>
      <c r="QNV413" s="5"/>
      <c r="QNW413" s="5"/>
      <c r="QNX413" s="5"/>
      <c r="QNY413" s="5"/>
      <c r="QNZ413" s="5"/>
      <c r="QOA413" s="5"/>
      <c r="QOB413" s="5"/>
      <c r="QOC413" s="5"/>
      <c r="QOD413" s="5"/>
      <c r="QOE413" s="5"/>
      <c r="QOF413" s="5"/>
      <c r="QOG413" s="5"/>
      <c r="QOH413" s="5"/>
      <c r="QOI413" s="5"/>
      <c r="QOJ413" s="5"/>
      <c r="QOK413" s="5"/>
      <c r="QOL413" s="5"/>
      <c r="QOM413" s="5"/>
      <c r="QON413" s="5"/>
      <c r="QOO413" s="5"/>
      <c r="QOP413" s="5"/>
      <c r="QOQ413" s="5"/>
      <c r="QOR413" s="5"/>
      <c r="QOS413" s="5"/>
      <c r="QOT413" s="5"/>
      <c r="QOU413" s="5"/>
      <c r="QOV413" s="5"/>
      <c r="QOW413" s="5"/>
      <c r="QOX413" s="5"/>
      <c r="QOY413" s="5"/>
      <c r="QOZ413" s="5"/>
      <c r="QPA413" s="5"/>
      <c r="QPB413" s="5"/>
      <c r="QPC413" s="5"/>
      <c r="QPD413" s="5"/>
      <c r="QPE413" s="5"/>
      <c r="QPF413" s="5"/>
      <c r="QPG413" s="5"/>
      <c r="QPH413" s="5"/>
      <c r="QPI413" s="5"/>
      <c r="QPJ413" s="5"/>
      <c r="QPK413" s="5"/>
      <c r="QPL413" s="5"/>
      <c r="QPM413" s="5"/>
      <c r="QPN413" s="5"/>
      <c r="QPO413" s="5"/>
      <c r="QPP413" s="5"/>
      <c r="QPQ413" s="5"/>
      <c r="QPR413" s="5"/>
      <c r="QPS413" s="5"/>
      <c r="QPT413" s="5"/>
      <c r="QPU413" s="5"/>
      <c r="QPV413" s="5"/>
      <c r="QPW413" s="5"/>
      <c r="QPX413" s="5"/>
      <c r="QPY413" s="5"/>
      <c r="QPZ413" s="5"/>
      <c r="QQA413" s="5"/>
      <c r="QQB413" s="5"/>
      <c r="QQC413" s="5"/>
      <c r="QQD413" s="5"/>
      <c r="QQE413" s="5"/>
      <c r="QQF413" s="5"/>
      <c r="QQG413" s="5"/>
      <c r="QQH413" s="5"/>
      <c r="QQI413" s="5"/>
      <c r="QQJ413" s="5"/>
      <c r="QQK413" s="5"/>
      <c r="QQL413" s="5"/>
      <c r="QQM413" s="5"/>
      <c r="QQN413" s="5"/>
      <c r="QQO413" s="5"/>
      <c r="QQP413" s="5"/>
      <c r="QQQ413" s="5"/>
      <c r="QQR413" s="5"/>
      <c r="QQS413" s="5"/>
      <c r="QQT413" s="5"/>
      <c r="QQU413" s="5"/>
      <c r="QQV413" s="5"/>
      <c r="QQW413" s="5"/>
      <c r="QQX413" s="5"/>
      <c r="QQY413" s="5"/>
      <c r="QQZ413" s="5"/>
      <c r="QRA413" s="5"/>
      <c r="QRB413" s="5"/>
      <c r="QRC413" s="5"/>
      <c r="QRD413" s="5"/>
      <c r="QRE413" s="5"/>
      <c r="QRF413" s="5"/>
      <c r="QRG413" s="5"/>
      <c r="QRH413" s="5"/>
      <c r="QRI413" s="5"/>
      <c r="QRJ413" s="5"/>
      <c r="QRK413" s="5"/>
      <c r="QRL413" s="5"/>
      <c r="QRM413" s="5"/>
      <c r="QRN413" s="5"/>
      <c r="QRO413" s="5"/>
      <c r="QRP413" s="5"/>
      <c r="QRQ413" s="5"/>
      <c r="QRR413" s="5"/>
      <c r="QRS413" s="5"/>
      <c r="QRT413" s="5"/>
      <c r="QRU413" s="5"/>
      <c r="QRV413" s="5"/>
      <c r="QRW413" s="5"/>
      <c r="QRX413" s="5"/>
      <c r="QRY413" s="5"/>
      <c r="QRZ413" s="5"/>
      <c r="QSA413" s="5"/>
      <c r="QSB413" s="5"/>
      <c r="QSC413" s="5"/>
      <c r="QSD413" s="5"/>
      <c r="QSE413" s="5"/>
      <c r="QSF413" s="5"/>
      <c r="QSG413" s="5"/>
      <c r="QSH413" s="5"/>
      <c r="QSI413" s="5"/>
      <c r="QSJ413" s="5"/>
      <c r="QSK413" s="5"/>
      <c r="QSL413" s="5"/>
      <c r="QSM413" s="5"/>
      <c r="QSN413" s="5"/>
      <c r="QSO413" s="5"/>
      <c r="QSP413" s="5"/>
      <c r="QSQ413" s="5"/>
      <c r="QSR413" s="5"/>
      <c r="QSS413" s="5"/>
      <c r="QST413" s="5"/>
      <c r="QSU413" s="5"/>
      <c r="QSV413" s="5"/>
      <c r="QSW413" s="5"/>
      <c r="QSX413" s="5"/>
      <c r="QSY413" s="5"/>
      <c r="QSZ413" s="5"/>
      <c r="QTA413" s="5"/>
      <c r="QTB413" s="5"/>
      <c r="QTC413" s="5"/>
      <c r="QTD413" s="5"/>
      <c r="QTE413" s="5"/>
      <c r="QTF413" s="5"/>
      <c r="QTG413" s="5"/>
      <c r="QTH413" s="5"/>
      <c r="QTI413" s="5"/>
      <c r="QTJ413" s="5"/>
      <c r="QTK413" s="5"/>
      <c r="QTL413" s="5"/>
      <c r="QTM413" s="5"/>
      <c r="QTN413" s="5"/>
      <c r="QTO413" s="5"/>
      <c r="QTP413" s="5"/>
      <c r="QTQ413" s="5"/>
      <c r="QTR413" s="5"/>
      <c r="QTS413" s="5"/>
      <c r="QTT413" s="5"/>
      <c r="QTU413" s="5"/>
      <c r="QTV413" s="5"/>
      <c r="QTW413" s="5"/>
      <c r="QTX413" s="5"/>
      <c r="QTY413" s="5"/>
      <c r="QTZ413" s="5"/>
      <c r="QUA413" s="5"/>
      <c r="QUB413" s="5"/>
      <c r="QUC413" s="5"/>
      <c r="QUD413" s="5"/>
      <c r="QUE413" s="5"/>
      <c r="QUF413" s="5"/>
      <c r="QUG413" s="5"/>
      <c r="QUH413" s="5"/>
      <c r="QUI413" s="5"/>
      <c r="QUJ413" s="5"/>
      <c r="QUK413" s="5"/>
      <c r="QUL413" s="5"/>
      <c r="QUM413" s="5"/>
      <c r="QUN413" s="5"/>
      <c r="QUO413" s="5"/>
      <c r="QUP413" s="5"/>
      <c r="QUQ413" s="5"/>
      <c r="QUR413" s="5"/>
      <c r="QUS413" s="5"/>
      <c r="QUT413" s="5"/>
      <c r="QUU413" s="5"/>
      <c r="QUV413" s="5"/>
      <c r="QUW413" s="5"/>
      <c r="QUX413" s="5"/>
      <c r="QUY413" s="5"/>
      <c r="QUZ413" s="5"/>
      <c r="QVA413" s="5"/>
      <c r="QVB413" s="5"/>
      <c r="QVC413" s="5"/>
      <c r="QVD413" s="5"/>
      <c r="QVE413" s="5"/>
      <c r="QVF413" s="5"/>
      <c r="QVG413" s="5"/>
      <c r="QVH413" s="5"/>
      <c r="QVI413" s="5"/>
      <c r="QVJ413" s="5"/>
      <c r="QVK413" s="5"/>
      <c r="QVL413" s="5"/>
      <c r="QVM413" s="5"/>
      <c r="QVN413" s="5"/>
      <c r="QVO413" s="5"/>
      <c r="QVP413" s="5"/>
      <c r="QVQ413" s="5"/>
      <c r="QVR413" s="5"/>
      <c r="QVS413" s="5"/>
      <c r="QVT413" s="5"/>
      <c r="QVU413" s="5"/>
      <c r="QVV413" s="5"/>
      <c r="QVW413" s="5"/>
      <c r="QVX413" s="5"/>
      <c r="QVY413" s="5"/>
      <c r="QVZ413" s="5"/>
      <c r="QWA413" s="5"/>
      <c r="QWB413" s="5"/>
      <c r="QWC413" s="5"/>
      <c r="QWD413" s="5"/>
      <c r="QWE413" s="5"/>
      <c r="QWF413" s="5"/>
      <c r="QWG413" s="5"/>
      <c r="QWH413" s="5"/>
      <c r="QWI413" s="5"/>
      <c r="QWJ413" s="5"/>
      <c r="QWK413" s="5"/>
      <c r="QWL413" s="5"/>
      <c r="QWM413" s="5"/>
      <c r="QWN413" s="5"/>
      <c r="QWO413" s="5"/>
      <c r="QWP413" s="5"/>
      <c r="QWQ413" s="5"/>
      <c r="QWR413" s="5"/>
      <c r="QWS413" s="5"/>
      <c r="QWT413" s="5"/>
      <c r="QWU413" s="5"/>
      <c r="QWV413" s="5"/>
      <c r="QWW413" s="5"/>
      <c r="QWX413" s="5"/>
      <c r="QWY413" s="5"/>
      <c r="QWZ413" s="5"/>
      <c r="QXA413" s="5"/>
      <c r="QXB413" s="5"/>
      <c r="QXC413" s="5"/>
      <c r="QXD413" s="5"/>
      <c r="QXE413" s="5"/>
      <c r="QXF413" s="5"/>
      <c r="QXG413" s="5"/>
      <c r="QXH413" s="5"/>
      <c r="QXI413" s="5"/>
      <c r="QXJ413" s="5"/>
      <c r="QXK413" s="5"/>
      <c r="QXL413" s="5"/>
      <c r="QXM413" s="5"/>
      <c r="QXN413" s="5"/>
      <c r="QXO413" s="5"/>
      <c r="QXP413" s="5"/>
      <c r="QXQ413" s="5"/>
      <c r="QXR413" s="5"/>
      <c r="QXS413" s="5"/>
      <c r="QXT413" s="5"/>
      <c r="QXU413" s="5"/>
      <c r="QXV413" s="5"/>
      <c r="QXW413" s="5"/>
      <c r="QXX413" s="5"/>
      <c r="QXY413" s="5"/>
      <c r="QXZ413" s="5"/>
      <c r="QYA413" s="5"/>
      <c r="QYB413" s="5"/>
      <c r="QYC413" s="5"/>
      <c r="QYD413" s="5"/>
      <c r="QYE413" s="5"/>
      <c r="QYF413" s="5"/>
      <c r="QYG413" s="5"/>
      <c r="QYH413" s="5"/>
      <c r="QYI413" s="5"/>
      <c r="QYJ413" s="5"/>
      <c r="QYK413" s="5"/>
      <c r="QYL413" s="5"/>
      <c r="QYM413" s="5"/>
      <c r="QYN413" s="5"/>
      <c r="QYO413" s="5"/>
      <c r="QYP413" s="5"/>
      <c r="QYQ413" s="5"/>
      <c r="QYR413" s="5"/>
      <c r="QYS413" s="5"/>
      <c r="QYT413" s="5"/>
      <c r="QYU413" s="5"/>
      <c r="QYV413" s="5"/>
      <c r="QYW413" s="5"/>
      <c r="QYX413" s="5"/>
      <c r="QYY413" s="5"/>
      <c r="QYZ413" s="5"/>
      <c r="QZA413" s="5"/>
      <c r="QZB413" s="5"/>
      <c r="QZC413" s="5"/>
      <c r="QZD413" s="5"/>
      <c r="QZE413" s="5"/>
      <c r="QZF413" s="5"/>
      <c r="QZG413" s="5"/>
      <c r="QZH413" s="5"/>
      <c r="QZI413" s="5"/>
      <c r="QZJ413" s="5"/>
      <c r="QZK413" s="5"/>
      <c r="QZL413" s="5"/>
      <c r="QZM413" s="5"/>
      <c r="QZN413" s="5"/>
      <c r="QZO413" s="5"/>
      <c r="QZP413" s="5"/>
      <c r="QZQ413" s="5"/>
      <c r="QZR413" s="5"/>
      <c r="QZS413" s="5"/>
      <c r="QZT413" s="5"/>
      <c r="QZU413" s="5"/>
      <c r="QZV413" s="5"/>
      <c r="QZW413" s="5"/>
      <c r="QZX413" s="5"/>
      <c r="QZY413" s="5"/>
      <c r="QZZ413" s="5"/>
      <c r="RAA413" s="5"/>
      <c r="RAB413" s="5"/>
      <c r="RAC413" s="5"/>
      <c r="RAD413" s="5"/>
      <c r="RAE413" s="5"/>
      <c r="RAF413" s="5"/>
      <c r="RAG413" s="5"/>
      <c r="RAH413" s="5"/>
      <c r="RAI413" s="5"/>
      <c r="RAJ413" s="5"/>
      <c r="RAK413" s="5"/>
      <c r="RAL413" s="5"/>
      <c r="RAM413" s="5"/>
      <c r="RAN413" s="5"/>
      <c r="RAO413" s="5"/>
      <c r="RAP413" s="5"/>
      <c r="RAQ413" s="5"/>
      <c r="RAR413" s="5"/>
      <c r="RAS413" s="5"/>
      <c r="RAT413" s="5"/>
      <c r="RAU413" s="5"/>
      <c r="RAV413" s="5"/>
      <c r="RAW413" s="5"/>
      <c r="RAX413" s="5"/>
      <c r="RAY413" s="5"/>
      <c r="RAZ413" s="5"/>
      <c r="RBA413" s="5"/>
      <c r="RBB413" s="5"/>
      <c r="RBC413" s="5"/>
      <c r="RBD413" s="5"/>
      <c r="RBE413" s="5"/>
      <c r="RBF413" s="5"/>
      <c r="RBG413" s="5"/>
      <c r="RBH413" s="5"/>
      <c r="RBI413" s="5"/>
      <c r="RBJ413" s="5"/>
      <c r="RBK413" s="5"/>
      <c r="RBL413" s="5"/>
      <c r="RBM413" s="5"/>
      <c r="RBN413" s="5"/>
      <c r="RBO413" s="5"/>
      <c r="RBP413" s="5"/>
      <c r="RBQ413" s="5"/>
      <c r="RBR413" s="5"/>
      <c r="RBS413" s="5"/>
      <c r="RBT413" s="5"/>
      <c r="RBU413" s="5"/>
      <c r="RBV413" s="5"/>
      <c r="RBW413" s="5"/>
      <c r="RBX413" s="5"/>
      <c r="RBY413" s="5"/>
      <c r="RBZ413" s="5"/>
      <c r="RCA413" s="5"/>
      <c r="RCB413" s="5"/>
      <c r="RCC413" s="5"/>
      <c r="RCD413" s="5"/>
      <c r="RCE413" s="5"/>
      <c r="RCF413" s="5"/>
      <c r="RCG413" s="5"/>
      <c r="RCH413" s="5"/>
      <c r="RCI413" s="5"/>
      <c r="RCJ413" s="5"/>
      <c r="RCK413" s="5"/>
      <c r="RCL413" s="5"/>
      <c r="RCM413" s="5"/>
      <c r="RCN413" s="5"/>
      <c r="RCO413" s="5"/>
      <c r="RCP413" s="5"/>
      <c r="RCQ413" s="5"/>
      <c r="RCR413" s="5"/>
      <c r="RCS413" s="5"/>
      <c r="RCT413" s="5"/>
      <c r="RCU413" s="5"/>
      <c r="RCV413" s="5"/>
      <c r="RCW413" s="5"/>
      <c r="RCX413" s="5"/>
      <c r="RCY413" s="5"/>
      <c r="RCZ413" s="5"/>
      <c r="RDA413" s="5"/>
      <c r="RDB413" s="5"/>
      <c r="RDC413" s="5"/>
      <c r="RDD413" s="5"/>
      <c r="RDE413" s="5"/>
      <c r="RDF413" s="5"/>
      <c r="RDG413" s="5"/>
      <c r="RDH413" s="5"/>
      <c r="RDI413" s="5"/>
      <c r="RDJ413" s="5"/>
      <c r="RDK413" s="5"/>
      <c r="RDL413" s="5"/>
      <c r="RDM413" s="5"/>
      <c r="RDN413" s="5"/>
      <c r="RDO413" s="5"/>
      <c r="RDP413" s="5"/>
      <c r="RDQ413" s="5"/>
      <c r="RDR413" s="5"/>
      <c r="RDS413" s="5"/>
      <c r="RDT413" s="5"/>
      <c r="RDU413" s="5"/>
      <c r="RDV413" s="5"/>
      <c r="RDW413" s="5"/>
      <c r="RDX413" s="5"/>
      <c r="RDY413" s="5"/>
      <c r="RDZ413" s="5"/>
      <c r="REA413" s="5"/>
      <c r="REB413" s="5"/>
      <c r="REC413" s="5"/>
      <c r="RED413" s="5"/>
      <c r="REE413" s="5"/>
      <c r="REF413" s="5"/>
      <c r="REG413" s="5"/>
      <c r="REH413" s="5"/>
      <c r="REI413" s="5"/>
      <c r="REJ413" s="5"/>
      <c r="REK413" s="5"/>
      <c r="REL413" s="5"/>
      <c r="REM413" s="5"/>
      <c r="REN413" s="5"/>
      <c r="REO413" s="5"/>
      <c r="REP413" s="5"/>
      <c r="REQ413" s="5"/>
      <c r="RER413" s="5"/>
      <c r="RES413" s="5"/>
      <c r="RET413" s="5"/>
      <c r="REU413" s="5"/>
      <c r="REV413" s="5"/>
      <c r="REW413" s="5"/>
      <c r="REX413" s="5"/>
      <c r="REY413" s="5"/>
      <c r="REZ413" s="5"/>
      <c r="RFA413" s="5"/>
      <c r="RFB413" s="5"/>
      <c r="RFC413" s="5"/>
      <c r="RFD413" s="5"/>
      <c r="RFE413" s="5"/>
      <c r="RFF413" s="5"/>
      <c r="RFG413" s="5"/>
      <c r="RFH413" s="5"/>
      <c r="RFI413" s="5"/>
      <c r="RFJ413" s="5"/>
      <c r="RFK413" s="5"/>
      <c r="RFL413" s="5"/>
      <c r="RFM413" s="5"/>
      <c r="RFN413" s="5"/>
      <c r="RFO413" s="5"/>
      <c r="RFP413" s="5"/>
      <c r="RFQ413" s="5"/>
      <c r="RFR413" s="5"/>
      <c r="RFS413" s="5"/>
      <c r="RFT413" s="5"/>
      <c r="RFU413" s="5"/>
      <c r="RFV413" s="5"/>
      <c r="RFW413" s="5"/>
      <c r="RFX413" s="5"/>
      <c r="RFY413" s="5"/>
      <c r="RFZ413" s="5"/>
      <c r="RGA413" s="5"/>
      <c r="RGB413" s="5"/>
      <c r="RGC413" s="5"/>
      <c r="RGD413" s="5"/>
      <c r="RGE413" s="5"/>
      <c r="RGF413" s="5"/>
      <c r="RGG413" s="5"/>
      <c r="RGH413" s="5"/>
      <c r="RGI413" s="5"/>
      <c r="RGJ413" s="5"/>
      <c r="RGK413" s="5"/>
      <c r="RGL413" s="5"/>
      <c r="RGM413" s="5"/>
      <c r="RGN413" s="5"/>
      <c r="RGO413" s="5"/>
      <c r="RGP413" s="5"/>
      <c r="RGQ413" s="5"/>
      <c r="RGR413" s="5"/>
      <c r="RGS413" s="5"/>
      <c r="RGT413" s="5"/>
      <c r="RGU413" s="5"/>
      <c r="RGV413" s="5"/>
      <c r="RGW413" s="5"/>
      <c r="RGX413" s="5"/>
      <c r="RGY413" s="5"/>
      <c r="RGZ413" s="5"/>
      <c r="RHA413" s="5"/>
      <c r="RHB413" s="5"/>
      <c r="RHC413" s="5"/>
      <c r="RHD413" s="5"/>
      <c r="RHE413" s="5"/>
      <c r="RHF413" s="5"/>
      <c r="RHG413" s="5"/>
      <c r="RHH413" s="5"/>
      <c r="RHI413" s="5"/>
      <c r="RHJ413" s="5"/>
      <c r="RHK413" s="5"/>
      <c r="RHL413" s="5"/>
      <c r="RHM413" s="5"/>
      <c r="RHN413" s="5"/>
      <c r="RHO413" s="5"/>
      <c r="RHP413" s="5"/>
      <c r="RHQ413" s="5"/>
      <c r="RHR413" s="5"/>
      <c r="RHS413" s="5"/>
      <c r="RHT413" s="5"/>
      <c r="RHU413" s="5"/>
      <c r="RHV413" s="5"/>
      <c r="RHW413" s="5"/>
      <c r="RHX413" s="5"/>
      <c r="RHY413" s="5"/>
      <c r="RHZ413" s="5"/>
      <c r="RIA413" s="5"/>
      <c r="RIB413" s="5"/>
      <c r="RIC413" s="5"/>
      <c r="RID413" s="5"/>
      <c r="RIE413" s="5"/>
      <c r="RIF413" s="5"/>
      <c r="RIG413" s="5"/>
      <c r="RIH413" s="5"/>
      <c r="RII413" s="5"/>
      <c r="RIJ413" s="5"/>
      <c r="RIK413" s="5"/>
      <c r="RIL413" s="5"/>
      <c r="RIM413" s="5"/>
      <c r="RIN413" s="5"/>
      <c r="RIO413" s="5"/>
      <c r="RIP413" s="5"/>
      <c r="RIQ413" s="5"/>
      <c r="RIR413" s="5"/>
      <c r="RIS413" s="5"/>
      <c r="RIT413" s="5"/>
      <c r="RIU413" s="5"/>
      <c r="RIV413" s="5"/>
      <c r="RIW413" s="5"/>
      <c r="RIX413" s="5"/>
      <c r="RIY413" s="5"/>
      <c r="RIZ413" s="5"/>
      <c r="RJA413" s="5"/>
      <c r="RJB413" s="5"/>
      <c r="RJC413" s="5"/>
      <c r="RJD413" s="5"/>
      <c r="RJE413" s="5"/>
      <c r="RJF413" s="5"/>
      <c r="RJG413" s="5"/>
      <c r="RJH413" s="5"/>
      <c r="RJI413" s="5"/>
      <c r="RJJ413" s="5"/>
      <c r="RJK413" s="5"/>
      <c r="RJL413" s="5"/>
      <c r="RJM413" s="5"/>
      <c r="RJN413" s="5"/>
      <c r="RJO413" s="5"/>
      <c r="RJP413" s="5"/>
      <c r="RJQ413" s="5"/>
      <c r="RJR413" s="5"/>
      <c r="RJS413" s="5"/>
      <c r="RJT413" s="5"/>
      <c r="RJU413" s="5"/>
      <c r="RJV413" s="5"/>
      <c r="RJW413" s="5"/>
      <c r="RJX413" s="5"/>
      <c r="RJY413" s="5"/>
      <c r="RJZ413" s="5"/>
      <c r="RKA413" s="5"/>
      <c r="RKB413" s="5"/>
      <c r="RKC413" s="5"/>
      <c r="RKD413" s="5"/>
      <c r="RKE413" s="5"/>
      <c r="RKF413" s="5"/>
      <c r="RKG413" s="5"/>
      <c r="RKH413" s="5"/>
      <c r="RKI413" s="5"/>
      <c r="RKJ413" s="5"/>
      <c r="RKK413" s="5"/>
      <c r="RKL413" s="5"/>
      <c r="RKM413" s="5"/>
      <c r="RKN413" s="5"/>
      <c r="RKO413" s="5"/>
      <c r="RKP413" s="5"/>
      <c r="RKQ413" s="5"/>
      <c r="RKR413" s="5"/>
      <c r="RKS413" s="5"/>
      <c r="RKT413" s="5"/>
      <c r="RKU413" s="5"/>
      <c r="RKV413" s="5"/>
      <c r="RKW413" s="5"/>
      <c r="RKX413" s="5"/>
      <c r="RKY413" s="5"/>
      <c r="RKZ413" s="5"/>
      <c r="RLA413" s="5"/>
      <c r="RLB413" s="5"/>
      <c r="RLC413" s="5"/>
      <c r="RLD413" s="5"/>
      <c r="RLE413" s="5"/>
      <c r="RLF413" s="5"/>
      <c r="RLG413" s="5"/>
      <c r="RLH413" s="5"/>
      <c r="RLI413" s="5"/>
      <c r="RLJ413" s="5"/>
      <c r="RLK413" s="5"/>
      <c r="RLL413" s="5"/>
      <c r="RLM413" s="5"/>
      <c r="RLN413" s="5"/>
      <c r="RLO413" s="5"/>
      <c r="RLP413" s="5"/>
      <c r="RLQ413" s="5"/>
      <c r="RLR413" s="5"/>
      <c r="RLS413" s="5"/>
      <c r="RLT413" s="5"/>
      <c r="RLU413" s="5"/>
      <c r="RLV413" s="5"/>
      <c r="RLW413" s="5"/>
      <c r="RLX413" s="5"/>
      <c r="RLY413" s="5"/>
      <c r="RLZ413" s="5"/>
      <c r="RMA413" s="5"/>
      <c r="RMB413" s="5"/>
      <c r="RMC413" s="5"/>
      <c r="RMD413" s="5"/>
      <c r="RME413" s="5"/>
      <c r="RMF413" s="5"/>
      <c r="RMG413" s="5"/>
      <c r="RMH413" s="5"/>
      <c r="RMI413" s="5"/>
      <c r="RMJ413" s="5"/>
      <c r="RMK413" s="5"/>
      <c r="RML413" s="5"/>
      <c r="RMM413" s="5"/>
      <c r="RMN413" s="5"/>
      <c r="RMO413" s="5"/>
      <c r="RMP413" s="5"/>
      <c r="RMQ413" s="5"/>
      <c r="RMR413" s="5"/>
      <c r="RMS413" s="5"/>
      <c r="RMT413" s="5"/>
      <c r="RMU413" s="5"/>
      <c r="RMV413" s="5"/>
      <c r="RMW413" s="5"/>
      <c r="RMX413" s="5"/>
      <c r="RMY413" s="5"/>
      <c r="RMZ413" s="5"/>
      <c r="RNA413" s="5"/>
      <c r="RNB413" s="5"/>
      <c r="RNC413" s="5"/>
      <c r="RND413" s="5"/>
      <c r="RNE413" s="5"/>
      <c r="RNF413" s="5"/>
      <c r="RNG413" s="5"/>
      <c r="RNH413" s="5"/>
      <c r="RNI413" s="5"/>
      <c r="RNJ413" s="5"/>
      <c r="RNK413" s="5"/>
      <c r="RNL413" s="5"/>
      <c r="RNM413" s="5"/>
      <c r="RNN413" s="5"/>
      <c r="RNO413" s="5"/>
      <c r="RNP413" s="5"/>
      <c r="RNQ413" s="5"/>
      <c r="RNR413" s="5"/>
      <c r="RNS413" s="5"/>
      <c r="RNT413" s="5"/>
      <c r="RNU413" s="5"/>
      <c r="RNV413" s="5"/>
      <c r="RNW413" s="5"/>
      <c r="RNX413" s="5"/>
      <c r="RNY413" s="5"/>
      <c r="RNZ413" s="5"/>
      <c r="ROA413" s="5"/>
      <c r="ROB413" s="5"/>
      <c r="ROC413" s="5"/>
      <c r="ROD413" s="5"/>
      <c r="ROE413" s="5"/>
      <c r="ROF413" s="5"/>
      <c r="ROG413" s="5"/>
      <c r="ROH413" s="5"/>
      <c r="ROI413" s="5"/>
      <c r="ROJ413" s="5"/>
      <c r="ROK413" s="5"/>
      <c r="ROL413" s="5"/>
      <c r="ROM413" s="5"/>
      <c r="RON413" s="5"/>
      <c r="ROO413" s="5"/>
      <c r="ROP413" s="5"/>
      <c r="ROQ413" s="5"/>
      <c r="ROR413" s="5"/>
      <c r="ROS413" s="5"/>
      <c r="ROT413" s="5"/>
      <c r="ROU413" s="5"/>
      <c r="ROV413" s="5"/>
      <c r="ROW413" s="5"/>
      <c r="ROX413" s="5"/>
      <c r="ROY413" s="5"/>
      <c r="ROZ413" s="5"/>
      <c r="RPA413" s="5"/>
      <c r="RPB413" s="5"/>
      <c r="RPC413" s="5"/>
      <c r="RPD413" s="5"/>
      <c r="RPE413" s="5"/>
      <c r="RPF413" s="5"/>
      <c r="RPG413" s="5"/>
      <c r="RPH413" s="5"/>
      <c r="RPI413" s="5"/>
      <c r="RPJ413" s="5"/>
      <c r="RPK413" s="5"/>
      <c r="RPL413" s="5"/>
      <c r="RPM413" s="5"/>
      <c r="RPN413" s="5"/>
      <c r="RPO413" s="5"/>
      <c r="RPP413" s="5"/>
      <c r="RPQ413" s="5"/>
      <c r="RPR413" s="5"/>
      <c r="RPS413" s="5"/>
      <c r="RPT413" s="5"/>
      <c r="RPU413" s="5"/>
      <c r="RPV413" s="5"/>
      <c r="RPW413" s="5"/>
      <c r="RPX413" s="5"/>
      <c r="RPY413" s="5"/>
      <c r="RPZ413" s="5"/>
      <c r="RQA413" s="5"/>
      <c r="RQB413" s="5"/>
      <c r="RQC413" s="5"/>
      <c r="RQD413" s="5"/>
      <c r="RQE413" s="5"/>
      <c r="RQF413" s="5"/>
      <c r="RQG413" s="5"/>
      <c r="RQH413" s="5"/>
      <c r="RQI413" s="5"/>
      <c r="RQJ413" s="5"/>
      <c r="RQK413" s="5"/>
      <c r="RQL413" s="5"/>
      <c r="RQM413" s="5"/>
      <c r="RQN413" s="5"/>
      <c r="RQO413" s="5"/>
      <c r="RQP413" s="5"/>
      <c r="RQQ413" s="5"/>
      <c r="RQR413" s="5"/>
      <c r="RQS413" s="5"/>
      <c r="RQT413" s="5"/>
      <c r="RQU413" s="5"/>
      <c r="RQV413" s="5"/>
      <c r="RQW413" s="5"/>
      <c r="RQX413" s="5"/>
      <c r="RQY413" s="5"/>
      <c r="RQZ413" s="5"/>
      <c r="RRA413" s="5"/>
      <c r="RRB413" s="5"/>
      <c r="RRC413" s="5"/>
      <c r="RRD413" s="5"/>
      <c r="RRE413" s="5"/>
      <c r="RRF413" s="5"/>
      <c r="RRG413" s="5"/>
      <c r="RRH413" s="5"/>
      <c r="RRI413" s="5"/>
      <c r="RRJ413" s="5"/>
      <c r="RRK413" s="5"/>
      <c r="RRL413" s="5"/>
      <c r="RRM413" s="5"/>
      <c r="RRN413" s="5"/>
      <c r="RRO413" s="5"/>
      <c r="RRP413" s="5"/>
      <c r="RRQ413" s="5"/>
      <c r="RRR413" s="5"/>
      <c r="RRS413" s="5"/>
      <c r="RRT413" s="5"/>
      <c r="RRU413" s="5"/>
      <c r="RRV413" s="5"/>
      <c r="RRW413" s="5"/>
      <c r="RRX413" s="5"/>
      <c r="RRY413" s="5"/>
      <c r="RRZ413" s="5"/>
      <c r="RSA413" s="5"/>
      <c r="RSB413" s="5"/>
      <c r="RSC413" s="5"/>
      <c r="RSD413" s="5"/>
      <c r="RSE413" s="5"/>
      <c r="RSF413" s="5"/>
      <c r="RSG413" s="5"/>
      <c r="RSH413" s="5"/>
      <c r="RSI413" s="5"/>
      <c r="RSJ413" s="5"/>
      <c r="RSK413" s="5"/>
      <c r="RSL413" s="5"/>
      <c r="RSM413" s="5"/>
      <c r="RSN413" s="5"/>
      <c r="RSO413" s="5"/>
      <c r="RSP413" s="5"/>
      <c r="RSQ413" s="5"/>
      <c r="RSR413" s="5"/>
      <c r="RSS413" s="5"/>
      <c r="RST413" s="5"/>
      <c r="RSU413" s="5"/>
      <c r="RSV413" s="5"/>
      <c r="RSW413" s="5"/>
      <c r="RSX413" s="5"/>
      <c r="RSY413" s="5"/>
      <c r="RSZ413" s="5"/>
      <c r="RTA413" s="5"/>
      <c r="RTB413" s="5"/>
      <c r="RTC413" s="5"/>
      <c r="RTD413" s="5"/>
      <c r="RTE413" s="5"/>
      <c r="RTF413" s="5"/>
      <c r="RTG413" s="5"/>
      <c r="RTH413" s="5"/>
      <c r="RTI413" s="5"/>
      <c r="RTJ413" s="5"/>
      <c r="RTK413" s="5"/>
      <c r="RTL413" s="5"/>
      <c r="RTM413" s="5"/>
      <c r="RTN413" s="5"/>
      <c r="RTO413" s="5"/>
      <c r="RTP413" s="5"/>
      <c r="RTQ413" s="5"/>
      <c r="RTR413" s="5"/>
      <c r="RTS413" s="5"/>
      <c r="RTT413" s="5"/>
      <c r="RTU413" s="5"/>
      <c r="RTV413" s="5"/>
      <c r="RTW413" s="5"/>
      <c r="RTX413" s="5"/>
      <c r="RTY413" s="5"/>
      <c r="RTZ413" s="5"/>
      <c r="RUA413" s="5"/>
      <c r="RUB413" s="5"/>
      <c r="RUC413" s="5"/>
      <c r="RUD413" s="5"/>
      <c r="RUE413" s="5"/>
      <c r="RUF413" s="5"/>
      <c r="RUG413" s="5"/>
      <c r="RUH413" s="5"/>
      <c r="RUI413" s="5"/>
      <c r="RUJ413" s="5"/>
      <c r="RUK413" s="5"/>
      <c r="RUL413" s="5"/>
      <c r="RUM413" s="5"/>
      <c r="RUN413" s="5"/>
      <c r="RUO413" s="5"/>
      <c r="RUP413" s="5"/>
      <c r="RUQ413" s="5"/>
      <c r="RUR413" s="5"/>
      <c r="RUS413" s="5"/>
      <c r="RUT413" s="5"/>
      <c r="RUU413" s="5"/>
      <c r="RUV413" s="5"/>
      <c r="RUW413" s="5"/>
      <c r="RUX413" s="5"/>
      <c r="RUY413" s="5"/>
      <c r="RUZ413" s="5"/>
      <c r="RVA413" s="5"/>
      <c r="RVB413" s="5"/>
      <c r="RVC413" s="5"/>
      <c r="RVD413" s="5"/>
      <c r="RVE413" s="5"/>
      <c r="RVF413" s="5"/>
      <c r="RVG413" s="5"/>
      <c r="RVH413" s="5"/>
      <c r="RVI413" s="5"/>
      <c r="RVJ413" s="5"/>
      <c r="RVK413" s="5"/>
      <c r="RVL413" s="5"/>
      <c r="RVM413" s="5"/>
      <c r="RVN413" s="5"/>
      <c r="RVO413" s="5"/>
      <c r="RVP413" s="5"/>
      <c r="RVQ413" s="5"/>
      <c r="RVR413" s="5"/>
      <c r="RVS413" s="5"/>
      <c r="RVT413" s="5"/>
      <c r="RVU413" s="5"/>
      <c r="RVV413" s="5"/>
      <c r="RVW413" s="5"/>
      <c r="RVX413" s="5"/>
      <c r="RVY413" s="5"/>
      <c r="RVZ413" s="5"/>
      <c r="RWA413" s="5"/>
      <c r="RWB413" s="5"/>
      <c r="RWC413" s="5"/>
      <c r="RWD413" s="5"/>
      <c r="RWE413" s="5"/>
      <c r="RWF413" s="5"/>
      <c r="RWG413" s="5"/>
      <c r="RWH413" s="5"/>
      <c r="RWI413" s="5"/>
      <c r="RWJ413" s="5"/>
      <c r="RWK413" s="5"/>
      <c r="RWL413" s="5"/>
      <c r="RWM413" s="5"/>
      <c r="RWN413" s="5"/>
      <c r="RWO413" s="5"/>
      <c r="RWP413" s="5"/>
      <c r="RWQ413" s="5"/>
      <c r="RWR413" s="5"/>
      <c r="RWS413" s="5"/>
      <c r="RWT413" s="5"/>
      <c r="RWU413" s="5"/>
      <c r="RWV413" s="5"/>
      <c r="RWW413" s="5"/>
      <c r="RWX413" s="5"/>
      <c r="RWY413" s="5"/>
      <c r="RWZ413" s="5"/>
      <c r="RXA413" s="5"/>
      <c r="RXB413" s="5"/>
      <c r="RXC413" s="5"/>
      <c r="RXD413" s="5"/>
      <c r="RXE413" s="5"/>
      <c r="RXF413" s="5"/>
      <c r="RXG413" s="5"/>
      <c r="RXH413" s="5"/>
      <c r="RXI413" s="5"/>
      <c r="RXJ413" s="5"/>
      <c r="RXK413" s="5"/>
      <c r="RXL413" s="5"/>
      <c r="RXM413" s="5"/>
      <c r="RXN413" s="5"/>
      <c r="RXO413" s="5"/>
      <c r="RXP413" s="5"/>
      <c r="RXQ413" s="5"/>
      <c r="RXR413" s="5"/>
      <c r="RXS413" s="5"/>
      <c r="RXT413" s="5"/>
      <c r="RXU413" s="5"/>
      <c r="RXV413" s="5"/>
      <c r="RXW413" s="5"/>
      <c r="RXX413" s="5"/>
      <c r="RXY413" s="5"/>
      <c r="RXZ413" s="5"/>
      <c r="RYA413" s="5"/>
      <c r="RYB413" s="5"/>
      <c r="RYC413" s="5"/>
      <c r="RYD413" s="5"/>
      <c r="RYE413" s="5"/>
      <c r="RYF413" s="5"/>
      <c r="RYG413" s="5"/>
      <c r="RYH413" s="5"/>
      <c r="RYI413" s="5"/>
      <c r="RYJ413" s="5"/>
      <c r="RYK413" s="5"/>
      <c r="RYL413" s="5"/>
      <c r="RYM413" s="5"/>
      <c r="RYN413" s="5"/>
      <c r="RYO413" s="5"/>
      <c r="RYP413" s="5"/>
      <c r="RYQ413" s="5"/>
      <c r="RYR413" s="5"/>
      <c r="RYS413" s="5"/>
      <c r="RYT413" s="5"/>
      <c r="RYU413" s="5"/>
      <c r="RYV413" s="5"/>
      <c r="RYW413" s="5"/>
      <c r="RYX413" s="5"/>
      <c r="RYY413" s="5"/>
      <c r="RYZ413" s="5"/>
      <c r="RZA413" s="5"/>
      <c r="RZB413" s="5"/>
      <c r="RZC413" s="5"/>
      <c r="RZD413" s="5"/>
      <c r="RZE413" s="5"/>
      <c r="RZF413" s="5"/>
      <c r="RZG413" s="5"/>
      <c r="RZH413" s="5"/>
      <c r="RZI413" s="5"/>
      <c r="RZJ413" s="5"/>
      <c r="RZK413" s="5"/>
      <c r="RZL413" s="5"/>
      <c r="RZM413" s="5"/>
      <c r="RZN413" s="5"/>
      <c r="RZO413" s="5"/>
      <c r="RZP413" s="5"/>
      <c r="RZQ413" s="5"/>
      <c r="RZR413" s="5"/>
      <c r="RZS413" s="5"/>
      <c r="RZT413" s="5"/>
      <c r="RZU413" s="5"/>
      <c r="RZV413" s="5"/>
      <c r="RZW413" s="5"/>
      <c r="RZX413" s="5"/>
      <c r="RZY413" s="5"/>
      <c r="RZZ413" s="5"/>
      <c r="SAA413" s="5"/>
      <c r="SAB413" s="5"/>
      <c r="SAC413" s="5"/>
      <c r="SAD413" s="5"/>
      <c r="SAE413" s="5"/>
      <c r="SAF413" s="5"/>
      <c r="SAG413" s="5"/>
      <c r="SAH413" s="5"/>
      <c r="SAI413" s="5"/>
      <c r="SAJ413" s="5"/>
      <c r="SAK413" s="5"/>
      <c r="SAL413" s="5"/>
      <c r="SAM413" s="5"/>
      <c r="SAN413" s="5"/>
      <c r="SAO413" s="5"/>
      <c r="SAP413" s="5"/>
      <c r="SAQ413" s="5"/>
      <c r="SAR413" s="5"/>
      <c r="SAS413" s="5"/>
      <c r="SAT413" s="5"/>
      <c r="SAU413" s="5"/>
      <c r="SAV413" s="5"/>
      <c r="SAW413" s="5"/>
      <c r="SAX413" s="5"/>
      <c r="SAY413" s="5"/>
      <c r="SAZ413" s="5"/>
      <c r="SBA413" s="5"/>
      <c r="SBB413" s="5"/>
      <c r="SBC413" s="5"/>
      <c r="SBD413" s="5"/>
      <c r="SBE413" s="5"/>
      <c r="SBF413" s="5"/>
      <c r="SBG413" s="5"/>
      <c r="SBH413" s="5"/>
      <c r="SBI413" s="5"/>
      <c r="SBJ413" s="5"/>
      <c r="SBK413" s="5"/>
      <c r="SBL413" s="5"/>
      <c r="SBM413" s="5"/>
      <c r="SBN413" s="5"/>
      <c r="SBO413" s="5"/>
      <c r="SBP413" s="5"/>
      <c r="SBQ413" s="5"/>
      <c r="SBR413" s="5"/>
      <c r="SBS413" s="5"/>
      <c r="SBT413" s="5"/>
      <c r="SBU413" s="5"/>
      <c r="SBV413" s="5"/>
      <c r="SBW413" s="5"/>
      <c r="SBX413" s="5"/>
      <c r="SBY413" s="5"/>
      <c r="SBZ413" s="5"/>
      <c r="SCA413" s="5"/>
      <c r="SCB413" s="5"/>
      <c r="SCC413" s="5"/>
      <c r="SCD413" s="5"/>
      <c r="SCE413" s="5"/>
      <c r="SCF413" s="5"/>
      <c r="SCG413" s="5"/>
      <c r="SCH413" s="5"/>
      <c r="SCI413" s="5"/>
      <c r="SCJ413" s="5"/>
      <c r="SCK413" s="5"/>
      <c r="SCL413" s="5"/>
      <c r="SCM413" s="5"/>
      <c r="SCN413" s="5"/>
      <c r="SCO413" s="5"/>
      <c r="SCP413" s="5"/>
      <c r="SCQ413" s="5"/>
      <c r="SCR413" s="5"/>
      <c r="SCS413" s="5"/>
      <c r="SCT413" s="5"/>
      <c r="SCU413" s="5"/>
      <c r="SCV413" s="5"/>
      <c r="SCW413" s="5"/>
      <c r="SCX413" s="5"/>
      <c r="SCY413" s="5"/>
      <c r="SCZ413" s="5"/>
      <c r="SDA413" s="5"/>
      <c r="SDB413" s="5"/>
      <c r="SDC413" s="5"/>
      <c r="SDD413" s="5"/>
      <c r="SDE413" s="5"/>
      <c r="SDF413" s="5"/>
      <c r="SDG413" s="5"/>
      <c r="SDH413" s="5"/>
      <c r="SDI413" s="5"/>
      <c r="SDJ413" s="5"/>
      <c r="SDK413" s="5"/>
      <c r="SDL413" s="5"/>
      <c r="SDM413" s="5"/>
      <c r="SDN413" s="5"/>
      <c r="SDO413" s="5"/>
      <c r="SDP413" s="5"/>
      <c r="SDQ413" s="5"/>
      <c r="SDR413" s="5"/>
      <c r="SDS413" s="5"/>
      <c r="SDT413" s="5"/>
      <c r="SDU413" s="5"/>
      <c r="SDV413" s="5"/>
      <c r="SDW413" s="5"/>
      <c r="SDX413" s="5"/>
      <c r="SDY413" s="5"/>
      <c r="SDZ413" s="5"/>
      <c r="SEA413" s="5"/>
      <c r="SEB413" s="5"/>
      <c r="SEC413" s="5"/>
      <c r="SED413" s="5"/>
      <c r="SEE413" s="5"/>
      <c r="SEF413" s="5"/>
      <c r="SEG413" s="5"/>
      <c r="SEH413" s="5"/>
      <c r="SEI413" s="5"/>
      <c r="SEJ413" s="5"/>
      <c r="SEK413" s="5"/>
      <c r="SEL413" s="5"/>
      <c r="SEM413" s="5"/>
      <c r="SEN413" s="5"/>
      <c r="SEO413" s="5"/>
      <c r="SEP413" s="5"/>
      <c r="SEQ413" s="5"/>
      <c r="SER413" s="5"/>
      <c r="SES413" s="5"/>
      <c r="SET413" s="5"/>
      <c r="SEU413" s="5"/>
      <c r="SEV413" s="5"/>
      <c r="SEW413" s="5"/>
      <c r="SEX413" s="5"/>
      <c r="SEY413" s="5"/>
      <c r="SEZ413" s="5"/>
      <c r="SFA413" s="5"/>
      <c r="SFB413" s="5"/>
      <c r="SFC413" s="5"/>
      <c r="SFD413" s="5"/>
      <c r="SFE413" s="5"/>
      <c r="SFF413" s="5"/>
      <c r="SFG413" s="5"/>
      <c r="SFH413" s="5"/>
      <c r="SFI413" s="5"/>
      <c r="SFJ413" s="5"/>
      <c r="SFK413" s="5"/>
      <c r="SFL413" s="5"/>
      <c r="SFM413" s="5"/>
      <c r="SFN413" s="5"/>
      <c r="SFO413" s="5"/>
      <c r="SFP413" s="5"/>
      <c r="SFQ413" s="5"/>
      <c r="SFR413" s="5"/>
      <c r="SFS413" s="5"/>
      <c r="SFT413" s="5"/>
      <c r="SFU413" s="5"/>
      <c r="SFV413" s="5"/>
      <c r="SFW413" s="5"/>
      <c r="SFX413" s="5"/>
      <c r="SFY413" s="5"/>
      <c r="SFZ413" s="5"/>
      <c r="SGA413" s="5"/>
      <c r="SGB413" s="5"/>
      <c r="SGC413" s="5"/>
      <c r="SGD413" s="5"/>
      <c r="SGE413" s="5"/>
      <c r="SGF413" s="5"/>
      <c r="SGG413" s="5"/>
      <c r="SGH413" s="5"/>
      <c r="SGI413" s="5"/>
      <c r="SGJ413" s="5"/>
      <c r="SGK413" s="5"/>
      <c r="SGL413" s="5"/>
      <c r="SGM413" s="5"/>
      <c r="SGN413" s="5"/>
      <c r="SGO413" s="5"/>
      <c r="SGP413" s="5"/>
      <c r="SGQ413" s="5"/>
      <c r="SGR413" s="5"/>
      <c r="SGS413" s="5"/>
      <c r="SGT413" s="5"/>
      <c r="SGU413" s="5"/>
      <c r="SGV413" s="5"/>
      <c r="SGW413" s="5"/>
      <c r="SGX413" s="5"/>
      <c r="SGY413" s="5"/>
      <c r="SGZ413" s="5"/>
      <c r="SHA413" s="5"/>
      <c r="SHB413" s="5"/>
      <c r="SHC413" s="5"/>
      <c r="SHD413" s="5"/>
      <c r="SHE413" s="5"/>
      <c r="SHF413" s="5"/>
      <c r="SHG413" s="5"/>
      <c r="SHH413" s="5"/>
      <c r="SHI413" s="5"/>
      <c r="SHJ413" s="5"/>
      <c r="SHK413" s="5"/>
      <c r="SHL413" s="5"/>
      <c r="SHM413" s="5"/>
      <c r="SHN413" s="5"/>
      <c r="SHO413" s="5"/>
      <c r="SHP413" s="5"/>
      <c r="SHQ413" s="5"/>
      <c r="SHR413" s="5"/>
      <c r="SHS413" s="5"/>
      <c r="SHT413" s="5"/>
      <c r="SHU413" s="5"/>
      <c r="SHV413" s="5"/>
      <c r="SHW413" s="5"/>
      <c r="SHX413" s="5"/>
      <c r="SHY413" s="5"/>
      <c r="SHZ413" s="5"/>
      <c r="SIA413" s="5"/>
      <c r="SIB413" s="5"/>
      <c r="SIC413" s="5"/>
      <c r="SID413" s="5"/>
      <c r="SIE413" s="5"/>
      <c r="SIF413" s="5"/>
      <c r="SIG413" s="5"/>
      <c r="SIH413" s="5"/>
      <c r="SII413" s="5"/>
      <c r="SIJ413" s="5"/>
      <c r="SIK413" s="5"/>
      <c r="SIL413" s="5"/>
      <c r="SIM413" s="5"/>
      <c r="SIN413" s="5"/>
      <c r="SIO413" s="5"/>
      <c r="SIP413" s="5"/>
      <c r="SIQ413" s="5"/>
      <c r="SIR413" s="5"/>
      <c r="SIS413" s="5"/>
      <c r="SIT413" s="5"/>
      <c r="SIU413" s="5"/>
      <c r="SIV413" s="5"/>
      <c r="SIW413" s="5"/>
      <c r="SIX413" s="5"/>
      <c r="SIY413" s="5"/>
      <c r="SIZ413" s="5"/>
      <c r="SJA413" s="5"/>
      <c r="SJB413" s="5"/>
      <c r="SJC413" s="5"/>
      <c r="SJD413" s="5"/>
      <c r="SJE413" s="5"/>
      <c r="SJF413" s="5"/>
      <c r="SJG413" s="5"/>
      <c r="SJH413" s="5"/>
      <c r="SJI413" s="5"/>
      <c r="SJJ413" s="5"/>
      <c r="SJK413" s="5"/>
      <c r="SJL413" s="5"/>
      <c r="SJM413" s="5"/>
      <c r="SJN413" s="5"/>
      <c r="SJO413" s="5"/>
      <c r="SJP413" s="5"/>
      <c r="SJQ413" s="5"/>
      <c r="SJR413" s="5"/>
      <c r="SJS413" s="5"/>
      <c r="SJT413" s="5"/>
      <c r="SJU413" s="5"/>
      <c r="SJV413" s="5"/>
      <c r="SJW413" s="5"/>
      <c r="SJX413" s="5"/>
      <c r="SJY413" s="5"/>
      <c r="SJZ413" s="5"/>
      <c r="SKA413" s="5"/>
      <c r="SKB413" s="5"/>
      <c r="SKC413" s="5"/>
      <c r="SKD413" s="5"/>
      <c r="SKE413" s="5"/>
      <c r="SKF413" s="5"/>
      <c r="SKG413" s="5"/>
      <c r="SKH413" s="5"/>
      <c r="SKI413" s="5"/>
      <c r="SKJ413" s="5"/>
      <c r="SKK413" s="5"/>
      <c r="SKL413" s="5"/>
      <c r="SKM413" s="5"/>
      <c r="SKN413" s="5"/>
      <c r="SKO413" s="5"/>
      <c r="SKP413" s="5"/>
      <c r="SKQ413" s="5"/>
      <c r="SKR413" s="5"/>
      <c r="SKS413" s="5"/>
      <c r="SKT413" s="5"/>
      <c r="SKU413" s="5"/>
      <c r="SKV413" s="5"/>
      <c r="SKW413" s="5"/>
      <c r="SKX413" s="5"/>
      <c r="SKY413" s="5"/>
      <c r="SKZ413" s="5"/>
      <c r="SLA413" s="5"/>
      <c r="SLB413" s="5"/>
      <c r="SLC413" s="5"/>
      <c r="SLD413" s="5"/>
      <c r="SLE413" s="5"/>
      <c r="SLF413" s="5"/>
      <c r="SLG413" s="5"/>
      <c r="SLH413" s="5"/>
      <c r="SLI413" s="5"/>
      <c r="SLJ413" s="5"/>
      <c r="SLK413" s="5"/>
      <c r="SLL413" s="5"/>
      <c r="SLM413" s="5"/>
      <c r="SLN413" s="5"/>
      <c r="SLO413" s="5"/>
      <c r="SLP413" s="5"/>
      <c r="SLQ413" s="5"/>
      <c r="SLR413" s="5"/>
      <c r="SLS413" s="5"/>
      <c r="SLT413" s="5"/>
      <c r="SLU413" s="5"/>
      <c r="SLV413" s="5"/>
      <c r="SLW413" s="5"/>
      <c r="SLX413" s="5"/>
      <c r="SLY413" s="5"/>
      <c r="SLZ413" s="5"/>
      <c r="SMA413" s="5"/>
      <c r="SMB413" s="5"/>
      <c r="SMC413" s="5"/>
      <c r="SMD413" s="5"/>
      <c r="SME413" s="5"/>
      <c r="SMF413" s="5"/>
      <c r="SMG413" s="5"/>
      <c r="SMH413" s="5"/>
      <c r="SMI413" s="5"/>
      <c r="SMJ413" s="5"/>
      <c r="SMK413" s="5"/>
      <c r="SML413" s="5"/>
      <c r="SMM413" s="5"/>
      <c r="SMN413" s="5"/>
      <c r="SMO413" s="5"/>
      <c r="SMP413" s="5"/>
      <c r="SMQ413" s="5"/>
      <c r="SMR413" s="5"/>
      <c r="SMS413" s="5"/>
      <c r="SMT413" s="5"/>
      <c r="SMU413" s="5"/>
      <c r="SMV413" s="5"/>
      <c r="SMW413" s="5"/>
      <c r="SMX413" s="5"/>
      <c r="SMY413" s="5"/>
      <c r="SMZ413" s="5"/>
      <c r="SNA413" s="5"/>
      <c r="SNB413" s="5"/>
      <c r="SNC413" s="5"/>
      <c r="SND413" s="5"/>
      <c r="SNE413" s="5"/>
      <c r="SNF413" s="5"/>
      <c r="SNG413" s="5"/>
      <c r="SNH413" s="5"/>
      <c r="SNI413" s="5"/>
      <c r="SNJ413" s="5"/>
      <c r="SNK413" s="5"/>
      <c r="SNL413" s="5"/>
      <c r="SNM413" s="5"/>
      <c r="SNN413" s="5"/>
      <c r="SNO413" s="5"/>
      <c r="SNP413" s="5"/>
      <c r="SNQ413" s="5"/>
      <c r="SNR413" s="5"/>
      <c r="SNS413" s="5"/>
      <c r="SNT413" s="5"/>
      <c r="SNU413" s="5"/>
      <c r="SNV413" s="5"/>
      <c r="SNW413" s="5"/>
      <c r="SNX413" s="5"/>
      <c r="SNY413" s="5"/>
      <c r="SNZ413" s="5"/>
      <c r="SOA413" s="5"/>
      <c r="SOB413" s="5"/>
      <c r="SOC413" s="5"/>
      <c r="SOD413" s="5"/>
      <c r="SOE413" s="5"/>
      <c r="SOF413" s="5"/>
      <c r="SOG413" s="5"/>
      <c r="SOH413" s="5"/>
      <c r="SOI413" s="5"/>
      <c r="SOJ413" s="5"/>
      <c r="SOK413" s="5"/>
      <c r="SOL413" s="5"/>
      <c r="SOM413" s="5"/>
      <c r="SON413" s="5"/>
      <c r="SOO413" s="5"/>
      <c r="SOP413" s="5"/>
      <c r="SOQ413" s="5"/>
      <c r="SOR413" s="5"/>
      <c r="SOS413" s="5"/>
      <c r="SOT413" s="5"/>
      <c r="SOU413" s="5"/>
      <c r="SOV413" s="5"/>
      <c r="SOW413" s="5"/>
      <c r="SOX413" s="5"/>
      <c r="SOY413" s="5"/>
      <c r="SOZ413" s="5"/>
      <c r="SPA413" s="5"/>
      <c r="SPB413" s="5"/>
      <c r="SPC413" s="5"/>
      <c r="SPD413" s="5"/>
      <c r="SPE413" s="5"/>
      <c r="SPF413" s="5"/>
      <c r="SPG413" s="5"/>
      <c r="SPH413" s="5"/>
      <c r="SPI413" s="5"/>
      <c r="SPJ413" s="5"/>
      <c r="SPK413" s="5"/>
      <c r="SPL413" s="5"/>
      <c r="SPM413" s="5"/>
      <c r="SPN413" s="5"/>
      <c r="SPO413" s="5"/>
      <c r="SPP413" s="5"/>
      <c r="SPQ413" s="5"/>
      <c r="SPR413" s="5"/>
      <c r="SPS413" s="5"/>
      <c r="SPT413" s="5"/>
      <c r="SPU413" s="5"/>
      <c r="SPV413" s="5"/>
      <c r="SPW413" s="5"/>
      <c r="SPX413" s="5"/>
      <c r="SPY413" s="5"/>
      <c r="SPZ413" s="5"/>
      <c r="SQA413" s="5"/>
      <c r="SQB413" s="5"/>
      <c r="SQC413" s="5"/>
      <c r="SQD413" s="5"/>
      <c r="SQE413" s="5"/>
      <c r="SQF413" s="5"/>
      <c r="SQG413" s="5"/>
      <c r="SQH413" s="5"/>
      <c r="SQI413" s="5"/>
      <c r="SQJ413" s="5"/>
      <c r="SQK413" s="5"/>
      <c r="SQL413" s="5"/>
      <c r="SQM413" s="5"/>
      <c r="SQN413" s="5"/>
      <c r="SQO413" s="5"/>
      <c r="SQP413" s="5"/>
      <c r="SQQ413" s="5"/>
      <c r="SQR413" s="5"/>
      <c r="SQS413" s="5"/>
      <c r="SQT413" s="5"/>
      <c r="SQU413" s="5"/>
      <c r="SQV413" s="5"/>
      <c r="SQW413" s="5"/>
      <c r="SQX413" s="5"/>
      <c r="SQY413" s="5"/>
      <c r="SQZ413" s="5"/>
      <c r="SRA413" s="5"/>
      <c r="SRB413" s="5"/>
      <c r="SRC413" s="5"/>
      <c r="SRD413" s="5"/>
      <c r="SRE413" s="5"/>
      <c r="SRF413" s="5"/>
      <c r="SRG413" s="5"/>
      <c r="SRH413" s="5"/>
      <c r="SRI413" s="5"/>
      <c r="SRJ413" s="5"/>
      <c r="SRK413" s="5"/>
      <c r="SRL413" s="5"/>
      <c r="SRM413" s="5"/>
      <c r="SRN413" s="5"/>
      <c r="SRO413" s="5"/>
      <c r="SRP413" s="5"/>
      <c r="SRQ413" s="5"/>
      <c r="SRR413" s="5"/>
      <c r="SRS413" s="5"/>
      <c r="SRT413" s="5"/>
      <c r="SRU413" s="5"/>
      <c r="SRV413" s="5"/>
      <c r="SRW413" s="5"/>
      <c r="SRX413" s="5"/>
      <c r="SRY413" s="5"/>
      <c r="SRZ413" s="5"/>
      <c r="SSA413" s="5"/>
      <c r="SSB413" s="5"/>
      <c r="SSC413" s="5"/>
      <c r="SSD413" s="5"/>
      <c r="SSE413" s="5"/>
      <c r="SSF413" s="5"/>
      <c r="SSG413" s="5"/>
      <c r="SSH413" s="5"/>
      <c r="SSI413" s="5"/>
      <c r="SSJ413" s="5"/>
      <c r="SSK413" s="5"/>
      <c r="SSL413" s="5"/>
      <c r="SSM413" s="5"/>
      <c r="SSN413" s="5"/>
      <c r="SSO413" s="5"/>
      <c r="SSP413" s="5"/>
      <c r="SSQ413" s="5"/>
      <c r="SSR413" s="5"/>
      <c r="SSS413" s="5"/>
      <c r="SST413" s="5"/>
      <c r="SSU413" s="5"/>
      <c r="SSV413" s="5"/>
      <c r="SSW413" s="5"/>
      <c r="SSX413" s="5"/>
      <c r="SSY413" s="5"/>
      <c r="SSZ413" s="5"/>
      <c r="STA413" s="5"/>
      <c r="STB413" s="5"/>
      <c r="STC413" s="5"/>
      <c r="STD413" s="5"/>
      <c r="STE413" s="5"/>
      <c r="STF413" s="5"/>
      <c r="STG413" s="5"/>
      <c r="STH413" s="5"/>
      <c r="STI413" s="5"/>
      <c r="STJ413" s="5"/>
      <c r="STK413" s="5"/>
      <c r="STL413" s="5"/>
      <c r="STM413" s="5"/>
      <c r="STN413" s="5"/>
      <c r="STO413" s="5"/>
      <c r="STP413" s="5"/>
      <c r="STQ413" s="5"/>
      <c r="STR413" s="5"/>
      <c r="STS413" s="5"/>
      <c r="STT413" s="5"/>
      <c r="STU413" s="5"/>
      <c r="STV413" s="5"/>
      <c r="STW413" s="5"/>
      <c r="STX413" s="5"/>
      <c r="STY413" s="5"/>
      <c r="STZ413" s="5"/>
      <c r="SUA413" s="5"/>
      <c r="SUB413" s="5"/>
      <c r="SUC413" s="5"/>
      <c r="SUD413" s="5"/>
      <c r="SUE413" s="5"/>
      <c r="SUF413" s="5"/>
      <c r="SUG413" s="5"/>
      <c r="SUH413" s="5"/>
      <c r="SUI413" s="5"/>
      <c r="SUJ413" s="5"/>
      <c r="SUK413" s="5"/>
      <c r="SUL413" s="5"/>
      <c r="SUM413" s="5"/>
      <c r="SUN413" s="5"/>
      <c r="SUO413" s="5"/>
      <c r="SUP413" s="5"/>
      <c r="SUQ413" s="5"/>
      <c r="SUR413" s="5"/>
      <c r="SUS413" s="5"/>
      <c r="SUT413" s="5"/>
      <c r="SUU413" s="5"/>
      <c r="SUV413" s="5"/>
      <c r="SUW413" s="5"/>
      <c r="SUX413" s="5"/>
      <c r="SUY413" s="5"/>
      <c r="SUZ413" s="5"/>
      <c r="SVA413" s="5"/>
      <c r="SVB413" s="5"/>
      <c r="SVC413" s="5"/>
      <c r="SVD413" s="5"/>
      <c r="SVE413" s="5"/>
      <c r="SVF413" s="5"/>
      <c r="SVG413" s="5"/>
      <c r="SVH413" s="5"/>
      <c r="SVI413" s="5"/>
      <c r="SVJ413" s="5"/>
      <c r="SVK413" s="5"/>
      <c r="SVL413" s="5"/>
      <c r="SVM413" s="5"/>
      <c r="SVN413" s="5"/>
      <c r="SVO413" s="5"/>
      <c r="SVP413" s="5"/>
      <c r="SVQ413" s="5"/>
      <c r="SVR413" s="5"/>
      <c r="SVS413" s="5"/>
      <c r="SVT413" s="5"/>
      <c r="SVU413" s="5"/>
      <c r="SVV413" s="5"/>
      <c r="SVW413" s="5"/>
      <c r="SVX413" s="5"/>
      <c r="SVY413" s="5"/>
      <c r="SVZ413" s="5"/>
      <c r="SWA413" s="5"/>
      <c r="SWB413" s="5"/>
      <c r="SWC413" s="5"/>
      <c r="SWD413" s="5"/>
      <c r="SWE413" s="5"/>
      <c r="SWF413" s="5"/>
      <c r="SWG413" s="5"/>
      <c r="SWH413" s="5"/>
      <c r="SWI413" s="5"/>
      <c r="SWJ413" s="5"/>
      <c r="SWK413" s="5"/>
      <c r="SWL413" s="5"/>
      <c r="SWM413" s="5"/>
      <c r="SWN413" s="5"/>
      <c r="SWO413" s="5"/>
      <c r="SWP413" s="5"/>
      <c r="SWQ413" s="5"/>
      <c r="SWR413" s="5"/>
      <c r="SWS413" s="5"/>
      <c r="SWT413" s="5"/>
      <c r="SWU413" s="5"/>
      <c r="SWV413" s="5"/>
      <c r="SWW413" s="5"/>
      <c r="SWX413" s="5"/>
      <c r="SWY413" s="5"/>
      <c r="SWZ413" s="5"/>
      <c r="SXA413" s="5"/>
      <c r="SXB413" s="5"/>
      <c r="SXC413" s="5"/>
      <c r="SXD413" s="5"/>
      <c r="SXE413" s="5"/>
      <c r="SXF413" s="5"/>
      <c r="SXG413" s="5"/>
      <c r="SXH413" s="5"/>
      <c r="SXI413" s="5"/>
      <c r="SXJ413" s="5"/>
      <c r="SXK413" s="5"/>
      <c r="SXL413" s="5"/>
      <c r="SXM413" s="5"/>
      <c r="SXN413" s="5"/>
      <c r="SXO413" s="5"/>
      <c r="SXP413" s="5"/>
      <c r="SXQ413" s="5"/>
      <c r="SXR413" s="5"/>
      <c r="SXS413" s="5"/>
      <c r="SXT413" s="5"/>
      <c r="SXU413" s="5"/>
      <c r="SXV413" s="5"/>
      <c r="SXW413" s="5"/>
      <c r="SXX413" s="5"/>
      <c r="SXY413" s="5"/>
      <c r="SXZ413" s="5"/>
      <c r="SYA413" s="5"/>
      <c r="SYB413" s="5"/>
      <c r="SYC413" s="5"/>
      <c r="SYD413" s="5"/>
      <c r="SYE413" s="5"/>
      <c r="SYF413" s="5"/>
      <c r="SYG413" s="5"/>
      <c r="SYH413" s="5"/>
      <c r="SYI413" s="5"/>
      <c r="SYJ413" s="5"/>
      <c r="SYK413" s="5"/>
      <c r="SYL413" s="5"/>
      <c r="SYM413" s="5"/>
      <c r="SYN413" s="5"/>
      <c r="SYO413" s="5"/>
      <c r="SYP413" s="5"/>
      <c r="SYQ413" s="5"/>
      <c r="SYR413" s="5"/>
      <c r="SYS413" s="5"/>
      <c r="SYT413" s="5"/>
      <c r="SYU413" s="5"/>
      <c r="SYV413" s="5"/>
      <c r="SYW413" s="5"/>
      <c r="SYX413" s="5"/>
      <c r="SYY413" s="5"/>
      <c r="SYZ413" s="5"/>
      <c r="SZA413" s="5"/>
      <c r="SZB413" s="5"/>
      <c r="SZC413" s="5"/>
      <c r="SZD413" s="5"/>
      <c r="SZE413" s="5"/>
      <c r="SZF413" s="5"/>
      <c r="SZG413" s="5"/>
      <c r="SZH413" s="5"/>
      <c r="SZI413" s="5"/>
      <c r="SZJ413" s="5"/>
      <c r="SZK413" s="5"/>
      <c r="SZL413" s="5"/>
      <c r="SZM413" s="5"/>
      <c r="SZN413" s="5"/>
      <c r="SZO413" s="5"/>
      <c r="SZP413" s="5"/>
      <c r="SZQ413" s="5"/>
      <c r="SZR413" s="5"/>
      <c r="SZS413" s="5"/>
      <c r="SZT413" s="5"/>
      <c r="SZU413" s="5"/>
      <c r="SZV413" s="5"/>
      <c r="SZW413" s="5"/>
      <c r="SZX413" s="5"/>
      <c r="SZY413" s="5"/>
      <c r="SZZ413" s="5"/>
      <c r="TAA413" s="5"/>
      <c r="TAB413" s="5"/>
      <c r="TAC413" s="5"/>
      <c r="TAD413" s="5"/>
      <c r="TAE413" s="5"/>
      <c r="TAF413" s="5"/>
      <c r="TAG413" s="5"/>
      <c r="TAH413" s="5"/>
      <c r="TAI413" s="5"/>
      <c r="TAJ413" s="5"/>
      <c r="TAK413" s="5"/>
      <c r="TAL413" s="5"/>
      <c r="TAM413" s="5"/>
      <c r="TAN413" s="5"/>
      <c r="TAO413" s="5"/>
      <c r="TAP413" s="5"/>
      <c r="TAQ413" s="5"/>
      <c r="TAR413" s="5"/>
      <c r="TAS413" s="5"/>
      <c r="TAT413" s="5"/>
      <c r="TAU413" s="5"/>
      <c r="TAV413" s="5"/>
      <c r="TAW413" s="5"/>
      <c r="TAX413" s="5"/>
      <c r="TAY413" s="5"/>
      <c r="TAZ413" s="5"/>
      <c r="TBA413" s="5"/>
      <c r="TBB413" s="5"/>
      <c r="TBC413" s="5"/>
      <c r="TBD413" s="5"/>
      <c r="TBE413" s="5"/>
      <c r="TBF413" s="5"/>
      <c r="TBG413" s="5"/>
      <c r="TBH413" s="5"/>
      <c r="TBI413" s="5"/>
      <c r="TBJ413" s="5"/>
      <c r="TBK413" s="5"/>
      <c r="TBL413" s="5"/>
      <c r="TBM413" s="5"/>
      <c r="TBN413" s="5"/>
      <c r="TBO413" s="5"/>
      <c r="TBP413" s="5"/>
      <c r="TBQ413" s="5"/>
      <c r="TBR413" s="5"/>
      <c r="TBS413" s="5"/>
      <c r="TBT413" s="5"/>
      <c r="TBU413" s="5"/>
      <c r="TBV413" s="5"/>
      <c r="TBW413" s="5"/>
      <c r="TBX413" s="5"/>
      <c r="TBY413" s="5"/>
      <c r="TBZ413" s="5"/>
      <c r="TCA413" s="5"/>
      <c r="TCB413" s="5"/>
      <c r="TCC413" s="5"/>
      <c r="TCD413" s="5"/>
      <c r="TCE413" s="5"/>
      <c r="TCF413" s="5"/>
      <c r="TCG413" s="5"/>
      <c r="TCH413" s="5"/>
      <c r="TCI413" s="5"/>
      <c r="TCJ413" s="5"/>
      <c r="TCK413" s="5"/>
      <c r="TCL413" s="5"/>
      <c r="TCM413" s="5"/>
      <c r="TCN413" s="5"/>
      <c r="TCO413" s="5"/>
      <c r="TCP413" s="5"/>
      <c r="TCQ413" s="5"/>
      <c r="TCR413" s="5"/>
      <c r="TCS413" s="5"/>
      <c r="TCT413" s="5"/>
      <c r="TCU413" s="5"/>
      <c r="TCV413" s="5"/>
      <c r="TCW413" s="5"/>
      <c r="TCX413" s="5"/>
      <c r="TCY413" s="5"/>
      <c r="TCZ413" s="5"/>
      <c r="TDA413" s="5"/>
      <c r="TDB413" s="5"/>
      <c r="TDC413" s="5"/>
      <c r="TDD413" s="5"/>
      <c r="TDE413" s="5"/>
      <c r="TDF413" s="5"/>
      <c r="TDG413" s="5"/>
      <c r="TDH413" s="5"/>
      <c r="TDI413" s="5"/>
      <c r="TDJ413" s="5"/>
      <c r="TDK413" s="5"/>
      <c r="TDL413" s="5"/>
      <c r="TDM413" s="5"/>
      <c r="TDN413" s="5"/>
      <c r="TDO413" s="5"/>
      <c r="TDP413" s="5"/>
      <c r="TDQ413" s="5"/>
      <c r="TDR413" s="5"/>
      <c r="TDS413" s="5"/>
      <c r="TDT413" s="5"/>
      <c r="TDU413" s="5"/>
      <c r="TDV413" s="5"/>
      <c r="TDW413" s="5"/>
      <c r="TDX413" s="5"/>
      <c r="TDY413" s="5"/>
      <c r="TDZ413" s="5"/>
      <c r="TEA413" s="5"/>
      <c r="TEB413" s="5"/>
      <c r="TEC413" s="5"/>
      <c r="TED413" s="5"/>
      <c r="TEE413" s="5"/>
      <c r="TEF413" s="5"/>
      <c r="TEG413" s="5"/>
      <c r="TEH413" s="5"/>
      <c r="TEI413" s="5"/>
      <c r="TEJ413" s="5"/>
      <c r="TEK413" s="5"/>
      <c r="TEL413" s="5"/>
      <c r="TEM413" s="5"/>
      <c r="TEN413" s="5"/>
      <c r="TEO413" s="5"/>
      <c r="TEP413" s="5"/>
      <c r="TEQ413" s="5"/>
      <c r="TER413" s="5"/>
      <c r="TES413" s="5"/>
      <c r="TET413" s="5"/>
      <c r="TEU413" s="5"/>
      <c r="TEV413" s="5"/>
      <c r="TEW413" s="5"/>
      <c r="TEX413" s="5"/>
      <c r="TEY413" s="5"/>
      <c r="TEZ413" s="5"/>
      <c r="TFA413" s="5"/>
      <c r="TFB413" s="5"/>
      <c r="TFC413" s="5"/>
      <c r="TFD413" s="5"/>
      <c r="TFE413" s="5"/>
      <c r="TFF413" s="5"/>
      <c r="TFG413" s="5"/>
      <c r="TFH413" s="5"/>
      <c r="TFI413" s="5"/>
      <c r="TFJ413" s="5"/>
      <c r="TFK413" s="5"/>
      <c r="TFL413" s="5"/>
      <c r="TFM413" s="5"/>
      <c r="TFN413" s="5"/>
      <c r="TFO413" s="5"/>
      <c r="TFP413" s="5"/>
      <c r="TFQ413" s="5"/>
      <c r="TFR413" s="5"/>
      <c r="TFS413" s="5"/>
      <c r="TFT413" s="5"/>
      <c r="TFU413" s="5"/>
      <c r="TFV413" s="5"/>
      <c r="TFW413" s="5"/>
      <c r="TFX413" s="5"/>
      <c r="TFY413" s="5"/>
      <c r="TFZ413" s="5"/>
      <c r="TGA413" s="5"/>
      <c r="TGB413" s="5"/>
      <c r="TGC413" s="5"/>
      <c r="TGD413" s="5"/>
      <c r="TGE413" s="5"/>
      <c r="TGF413" s="5"/>
      <c r="TGG413" s="5"/>
      <c r="TGH413" s="5"/>
      <c r="TGI413" s="5"/>
      <c r="TGJ413" s="5"/>
      <c r="TGK413" s="5"/>
      <c r="TGL413" s="5"/>
      <c r="TGM413" s="5"/>
      <c r="TGN413" s="5"/>
      <c r="TGO413" s="5"/>
      <c r="TGP413" s="5"/>
      <c r="TGQ413" s="5"/>
      <c r="TGR413" s="5"/>
      <c r="TGS413" s="5"/>
      <c r="TGT413" s="5"/>
      <c r="TGU413" s="5"/>
      <c r="TGV413" s="5"/>
      <c r="TGW413" s="5"/>
      <c r="TGX413" s="5"/>
      <c r="TGY413" s="5"/>
      <c r="TGZ413" s="5"/>
      <c r="THA413" s="5"/>
      <c r="THB413" s="5"/>
      <c r="THC413" s="5"/>
      <c r="THD413" s="5"/>
      <c r="THE413" s="5"/>
      <c r="THF413" s="5"/>
      <c r="THG413" s="5"/>
      <c r="THH413" s="5"/>
      <c r="THI413" s="5"/>
      <c r="THJ413" s="5"/>
      <c r="THK413" s="5"/>
      <c r="THL413" s="5"/>
      <c r="THM413" s="5"/>
      <c r="THN413" s="5"/>
      <c r="THO413" s="5"/>
      <c r="THP413" s="5"/>
      <c r="THQ413" s="5"/>
      <c r="THR413" s="5"/>
      <c r="THS413" s="5"/>
      <c r="THT413" s="5"/>
      <c r="THU413" s="5"/>
      <c r="THV413" s="5"/>
      <c r="THW413" s="5"/>
      <c r="THX413" s="5"/>
      <c r="THY413" s="5"/>
      <c r="THZ413" s="5"/>
      <c r="TIA413" s="5"/>
      <c r="TIB413" s="5"/>
      <c r="TIC413" s="5"/>
      <c r="TID413" s="5"/>
      <c r="TIE413" s="5"/>
      <c r="TIF413" s="5"/>
      <c r="TIG413" s="5"/>
      <c r="TIH413" s="5"/>
      <c r="TII413" s="5"/>
      <c r="TIJ413" s="5"/>
      <c r="TIK413" s="5"/>
      <c r="TIL413" s="5"/>
      <c r="TIM413" s="5"/>
      <c r="TIN413" s="5"/>
      <c r="TIO413" s="5"/>
      <c r="TIP413" s="5"/>
      <c r="TIQ413" s="5"/>
      <c r="TIR413" s="5"/>
      <c r="TIS413" s="5"/>
      <c r="TIT413" s="5"/>
      <c r="TIU413" s="5"/>
      <c r="TIV413" s="5"/>
      <c r="TIW413" s="5"/>
      <c r="TIX413" s="5"/>
      <c r="TIY413" s="5"/>
      <c r="TIZ413" s="5"/>
      <c r="TJA413" s="5"/>
      <c r="TJB413" s="5"/>
      <c r="TJC413" s="5"/>
      <c r="TJD413" s="5"/>
      <c r="TJE413" s="5"/>
      <c r="TJF413" s="5"/>
      <c r="TJG413" s="5"/>
      <c r="TJH413" s="5"/>
      <c r="TJI413" s="5"/>
      <c r="TJJ413" s="5"/>
      <c r="TJK413" s="5"/>
      <c r="TJL413" s="5"/>
      <c r="TJM413" s="5"/>
      <c r="TJN413" s="5"/>
      <c r="TJO413" s="5"/>
      <c r="TJP413" s="5"/>
      <c r="TJQ413" s="5"/>
      <c r="TJR413" s="5"/>
      <c r="TJS413" s="5"/>
      <c r="TJT413" s="5"/>
      <c r="TJU413" s="5"/>
      <c r="TJV413" s="5"/>
      <c r="TJW413" s="5"/>
      <c r="TJX413" s="5"/>
      <c r="TJY413" s="5"/>
      <c r="TJZ413" s="5"/>
      <c r="TKA413" s="5"/>
      <c r="TKB413" s="5"/>
      <c r="TKC413" s="5"/>
      <c r="TKD413" s="5"/>
      <c r="TKE413" s="5"/>
      <c r="TKF413" s="5"/>
      <c r="TKG413" s="5"/>
      <c r="TKH413" s="5"/>
      <c r="TKI413" s="5"/>
      <c r="TKJ413" s="5"/>
      <c r="TKK413" s="5"/>
      <c r="TKL413" s="5"/>
      <c r="TKM413" s="5"/>
      <c r="TKN413" s="5"/>
      <c r="TKO413" s="5"/>
      <c r="TKP413" s="5"/>
      <c r="TKQ413" s="5"/>
      <c r="TKR413" s="5"/>
      <c r="TKS413" s="5"/>
      <c r="TKT413" s="5"/>
      <c r="TKU413" s="5"/>
      <c r="TKV413" s="5"/>
      <c r="TKW413" s="5"/>
      <c r="TKX413" s="5"/>
      <c r="TKY413" s="5"/>
      <c r="TKZ413" s="5"/>
      <c r="TLA413" s="5"/>
      <c r="TLB413" s="5"/>
      <c r="TLC413" s="5"/>
      <c r="TLD413" s="5"/>
      <c r="TLE413" s="5"/>
      <c r="TLF413" s="5"/>
      <c r="TLG413" s="5"/>
      <c r="TLH413" s="5"/>
      <c r="TLI413" s="5"/>
      <c r="TLJ413" s="5"/>
      <c r="TLK413" s="5"/>
      <c r="TLL413" s="5"/>
      <c r="TLM413" s="5"/>
      <c r="TLN413" s="5"/>
      <c r="TLO413" s="5"/>
      <c r="TLP413" s="5"/>
      <c r="TLQ413" s="5"/>
      <c r="TLR413" s="5"/>
      <c r="TLS413" s="5"/>
      <c r="TLT413" s="5"/>
      <c r="TLU413" s="5"/>
      <c r="TLV413" s="5"/>
      <c r="TLW413" s="5"/>
      <c r="TLX413" s="5"/>
      <c r="TLY413" s="5"/>
      <c r="TLZ413" s="5"/>
      <c r="TMA413" s="5"/>
      <c r="TMB413" s="5"/>
      <c r="TMC413" s="5"/>
      <c r="TMD413" s="5"/>
      <c r="TME413" s="5"/>
      <c r="TMF413" s="5"/>
      <c r="TMG413" s="5"/>
      <c r="TMH413" s="5"/>
      <c r="TMI413" s="5"/>
      <c r="TMJ413" s="5"/>
      <c r="TMK413" s="5"/>
      <c r="TML413" s="5"/>
      <c r="TMM413" s="5"/>
      <c r="TMN413" s="5"/>
      <c r="TMO413" s="5"/>
      <c r="TMP413" s="5"/>
      <c r="TMQ413" s="5"/>
      <c r="TMR413" s="5"/>
      <c r="TMS413" s="5"/>
      <c r="TMT413" s="5"/>
      <c r="TMU413" s="5"/>
      <c r="TMV413" s="5"/>
      <c r="TMW413" s="5"/>
      <c r="TMX413" s="5"/>
      <c r="TMY413" s="5"/>
      <c r="TMZ413" s="5"/>
      <c r="TNA413" s="5"/>
      <c r="TNB413" s="5"/>
      <c r="TNC413" s="5"/>
      <c r="TND413" s="5"/>
      <c r="TNE413" s="5"/>
      <c r="TNF413" s="5"/>
      <c r="TNG413" s="5"/>
      <c r="TNH413" s="5"/>
      <c r="TNI413" s="5"/>
      <c r="TNJ413" s="5"/>
      <c r="TNK413" s="5"/>
      <c r="TNL413" s="5"/>
      <c r="TNM413" s="5"/>
      <c r="TNN413" s="5"/>
      <c r="TNO413" s="5"/>
      <c r="TNP413" s="5"/>
      <c r="TNQ413" s="5"/>
      <c r="TNR413" s="5"/>
      <c r="TNS413" s="5"/>
      <c r="TNT413" s="5"/>
      <c r="TNU413" s="5"/>
      <c r="TNV413" s="5"/>
      <c r="TNW413" s="5"/>
      <c r="TNX413" s="5"/>
      <c r="TNY413" s="5"/>
      <c r="TNZ413" s="5"/>
      <c r="TOA413" s="5"/>
      <c r="TOB413" s="5"/>
      <c r="TOC413" s="5"/>
      <c r="TOD413" s="5"/>
      <c r="TOE413" s="5"/>
      <c r="TOF413" s="5"/>
      <c r="TOG413" s="5"/>
      <c r="TOH413" s="5"/>
      <c r="TOI413" s="5"/>
      <c r="TOJ413" s="5"/>
      <c r="TOK413" s="5"/>
      <c r="TOL413" s="5"/>
      <c r="TOM413" s="5"/>
      <c r="TON413" s="5"/>
      <c r="TOO413" s="5"/>
      <c r="TOP413" s="5"/>
      <c r="TOQ413" s="5"/>
      <c r="TOR413" s="5"/>
      <c r="TOS413" s="5"/>
      <c r="TOT413" s="5"/>
      <c r="TOU413" s="5"/>
      <c r="TOV413" s="5"/>
      <c r="TOW413" s="5"/>
      <c r="TOX413" s="5"/>
      <c r="TOY413" s="5"/>
      <c r="TOZ413" s="5"/>
      <c r="TPA413" s="5"/>
      <c r="TPB413" s="5"/>
      <c r="TPC413" s="5"/>
      <c r="TPD413" s="5"/>
      <c r="TPE413" s="5"/>
      <c r="TPF413" s="5"/>
      <c r="TPG413" s="5"/>
      <c r="TPH413" s="5"/>
      <c r="TPI413" s="5"/>
      <c r="TPJ413" s="5"/>
      <c r="TPK413" s="5"/>
      <c r="TPL413" s="5"/>
      <c r="TPM413" s="5"/>
      <c r="TPN413" s="5"/>
      <c r="TPO413" s="5"/>
      <c r="TPP413" s="5"/>
      <c r="TPQ413" s="5"/>
      <c r="TPR413" s="5"/>
      <c r="TPS413" s="5"/>
      <c r="TPT413" s="5"/>
      <c r="TPU413" s="5"/>
      <c r="TPV413" s="5"/>
      <c r="TPW413" s="5"/>
      <c r="TPX413" s="5"/>
      <c r="TPY413" s="5"/>
      <c r="TPZ413" s="5"/>
      <c r="TQA413" s="5"/>
      <c r="TQB413" s="5"/>
      <c r="TQC413" s="5"/>
      <c r="TQD413" s="5"/>
      <c r="TQE413" s="5"/>
      <c r="TQF413" s="5"/>
      <c r="TQG413" s="5"/>
      <c r="TQH413" s="5"/>
      <c r="TQI413" s="5"/>
      <c r="TQJ413" s="5"/>
      <c r="TQK413" s="5"/>
      <c r="TQL413" s="5"/>
      <c r="TQM413" s="5"/>
      <c r="TQN413" s="5"/>
      <c r="TQO413" s="5"/>
      <c r="TQP413" s="5"/>
      <c r="TQQ413" s="5"/>
      <c r="TQR413" s="5"/>
      <c r="TQS413" s="5"/>
      <c r="TQT413" s="5"/>
      <c r="TQU413" s="5"/>
      <c r="TQV413" s="5"/>
      <c r="TQW413" s="5"/>
      <c r="TQX413" s="5"/>
      <c r="TQY413" s="5"/>
      <c r="TQZ413" s="5"/>
      <c r="TRA413" s="5"/>
      <c r="TRB413" s="5"/>
      <c r="TRC413" s="5"/>
      <c r="TRD413" s="5"/>
      <c r="TRE413" s="5"/>
      <c r="TRF413" s="5"/>
      <c r="TRG413" s="5"/>
      <c r="TRH413" s="5"/>
      <c r="TRI413" s="5"/>
      <c r="TRJ413" s="5"/>
      <c r="TRK413" s="5"/>
      <c r="TRL413" s="5"/>
      <c r="TRM413" s="5"/>
      <c r="TRN413" s="5"/>
      <c r="TRO413" s="5"/>
      <c r="TRP413" s="5"/>
      <c r="TRQ413" s="5"/>
      <c r="TRR413" s="5"/>
      <c r="TRS413" s="5"/>
      <c r="TRT413" s="5"/>
      <c r="TRU413" s="5"/>
      <c r="TRV413" s="5"/>
      <c r="TRW413" s="5"/>
      <c r="TRX413" s="5"/>
      <c r="TRY413" s="5"/>
      <c r="TRZ413" s="5"/>
      <c r="TSA413" s="5"/>
      <c r="TSB413" s="5"/>
      <c r="TSC413" s="5"/>
      <c r="TSD413" s="5"/>
      <c r="TSE413" s="5"/>
      <c r="TSF413" s="5"/>
      <c r="TSG413" s="5"/>
      <c r="TSH413" s="5"/>
      <c r="TSI413" s="5"/>
      <c r="TSJ413" s="5"/>
      <c r="TSK413" s="5"/>
      <c r="TSL413" s="5"/>
      <c r="TSM413" s="5"/>
      <c r="TSN413" s="5"/>
      <c r="TSO413" s="5"/>
      <c r="TSP413" s="5"/>
      <c r="TSQ413" s="5"/>
      <c r="TSR413" s="5"/>
      <c r="TSS413" s="5"/>
      <c r="TST413" s="5"/>
      <c r="TSU413" s="5"/>
      <c r="TSV413" s="5"/>
      <c r="TSW413" s="5"/>
      <c r="TSX413" s="5"/>
      <c r="TSY413" s="5"/>
      <c r="TSZ413" s="5"/>
      <c r="TTA413" s="5"/>
      <c r="TTB413" s="5"/>
      <c r="TTC413" s="5"/>
      <c r="TTD413" s="5"/>
      <c r="TTE413" s="5"/>
      <c r="TTF413" s="5"/>
      <c r="TTG413" s="5"/>
      <c r="TTH413" s="5"/>
      <c r="TTI413" s="5"/>
      <c r="TTJ413" s="5"/>
      <c r="TTK413" s="5"/>
      <c r="TTL413" s="5"/>
      <c r="TTM413" s="5"/>
      <c r="TTN413" s="5"/>
      <c r="TTO413" s="5"/>
      <c r="TTP413" s="5"/>
      <c r="TTQ413" s="5"/>
      <c r="TTR413" s="5"/>
      <c r="TTS413" s="5"/>
      <c r="TTT413" s="5"/>
      <c r="TTU413" s="5"/>
      <c r="TTV413" s="5"/>
      <c r="TTW413" s="5"/>
      <c r="TTX413" s="5"/>
      <c r="TTY413" s="5"/>
      <c r="TTZ413" s="5"/>
      <c r="TUA413" s="5"/>
      <c r="TUB413" s="5"/>
      <c r="TUC413" s="5"/>
      <c r="TUD413" s="5"/>
      <c r="TUE413" s="5"/>
      <c r="TUF413" s="5"/>
      <c r="TUG413" s="5"/>
      <c r="TUH413" s="5"/>
      <c r="TUI413" s="5"/>
      <c r="TUJ413" s="5"/>
      <c r="TUK413" s="5"/>
      <c r="TUL413" s="5"/>
      <c r="TUM413" s="5"/>
      <c r="TUN413" s="5"/>
      <c r="TUO413" s="5"/>
      <c r="TUP413" s="5"/>
      <c r="TUQ413" s="5"/>
      <c r="TUR413" s="5"/>
      <c r="TUS413" s="5"/>
      <c r="TUT413" s="5"/>
      <c r="TUU413" s="5"/>
      <c r="TUV413" s="5"/>
      <c r="TUW413" s="5"/>
      <c r="TUX413" s="5"/>
      <c r="TUY413" s="5"/>
      <c r="TUZ413" s="5"/>
      <c r="TVA413" s="5"/>
      <c r="TVB413" s="5"/>
      <c r="TVC413" s="5"/>
      <c r="TVD413" s="5"/>
      <c r="TVE413" s="5"/>
      <c r="TVF413" s="5"/>
      <c r="TVG413" s="5"/>
      <c r="TVH413" s="5"/>
      <c r="TVI413" s="5"/>
      <c r="TVJ413" s="5"/>
      <c r="TVK413" s="5"/>
      <c r="TVL413" s="5"/>
      <c r="TVM413" s="5"/>
      <c r="TVN413" s="5"/>
      <c r="TVO413" s="5"/>
      <c r="TVP413" s="5"/>
      <c r="TVQ413" s="5"/>
      <c r="TVR413" s="5"/>
      <c r="TVS413" s="5"/>
      <c r="TVT413" s="5"/>
      <c r="TVU413" s="5"/>
      <c r="TVV413" s="5"/>
      <c r="TVW413" s="5"/>
      <c r="TVX413" s="5"/>
      <c r="TVY413" s="5"/>
      <c r="TVZ413" s="5"/>
      <c r="TWA413" s="5"/>
      <c r="TWB413" s="5"/>
      <c r="TWC413" s="5"/>
      <c r="TWD413" s="5"/>
      <c r="TWE413" s="5"/>
      <c r="TWF413" s="5"/>
      <c r="TWG413" s="5"/>
      <c r="TWH413" s="5"/>
      <c r="TWI413" s="5"/>
      <c r="TWJ413" s="5"/>
      <c r="TWK413" s="5"/>
      <c r="TWL413" s="5"/>
      <c r="TWM413" s="5"/>
      <c r="TWN413" s="5"/>
      <c r="TWO413" s="5"/>
      <c r="TWP413" s="5"/>
      <c r="TWQ413" s="5"/>
      <c r="TWR413" s="5"/>
      <c r="TWS413" s="5"/>
      <c r="TWT413" s="5"/>
      <c r="TWU413" s="5"/>
      <c r="TWV413" s="5"/>
      <c r="TWW413" s="5"/>
      <c r="TWX413" s="5"/>
      <c r="TWY413" s="5"/>
      <c r="TWZ413" s="5"/>
      <c r="TXA413" s="5"/>
      <c r="TXB413" s="5"/>
      <c r="TXC413" s="5"/>
      <c r="TXD413" s="5"/>
      <c r="TXE413" s="5"/>
      <c r="TXF413" s="5"/>
      <c r="TXG413" s="5"/>
      <c r="TXH413" s="5"/>
      <c r="TXI413" s="5"/>
      <c r="TXJ413" s="5"/>
      <c r="TXK413" s="5"/>
      <c r="TXL413" s="5"/>
      <c r="TXM413" s="5"/>
      <c r="TXN413" s="5"/>
      <c r="TXO413" s="5"/>
      <c r="TXP413" s="5"/>
      <c r="TXQ413" s="5"/>
      <c r="TXR413" s="5"/>
      <c r="TXS413" s="5"/>
      <c r="TXT413" s="5"/>
      <c r="TXU413" s="5"/>
      <c r="TXV413" s="5"/>
      <c r="TXW413" s="5"/>
      <c r="TXX413" s="5"/>
      <c r="TXY413" s="5"/>
      <c r="TXZ413" s="5"/>
      <c r="TYA413" s="5"/>
      <c r="TYB413" s="5"/>
      <c r="TYC413" s="5"/>
      <c r="TYD413" s="5"/>
      <c r="TYE413" s="5"/>
      <c r="TYF413" s="5"/>
      <c r="TYG413" s="5"/>
      <c r="TYH413" s="5"/>
      <c r="TYI413" s="5"/>
      <c r="TYJ413" s="5"/>
      <c r="TYK413" s="5"/>
      <c r="TYL413" s="5"/>
      <c r="TYM413" s="5"/>
      <c r="TYN413" s="5"/>
      <c r="TYO413" s="5"/>
      <c r="TYP413" s="5"/>
      <c r="TYQ413" s="5"/>
      <c r="TYR413" s="5"/>
      <c r="TYS413" s="5"/>
      <c r="TYT413" s="5"/>
      <c r="TYU413" s="5"/>
      <c r="TYV413" s="5"/>
      <c r="TYW413" s="5"/>
      <c r="TYX413" s="5"/>
      <c r="TYY413" s="5"/>
      <c r="TYZ413" s="5"/>
      <c r="TZA413" s="5"/>
      <c r="TZB413" s="5"/>
      <c r="TZC413" s="5"/>
      <c r="TZD413" s="5"/>
      <c r="TZE413" s="5"/>
      <c r="TZF413" s="5"/>
      <c r="TZG413" s="5"/>
      <c r="TZH413" s="5"/>
      <c r="TZI413" s="5"/>
      <c r="TZJ413" s="5"/>
      <c r="TZK413" s="5"/>
      <c r="TZL413" s="5"/>
      <c r="TZM413" s="5"/>
      <c r="TZN413" s="5"/>
      <c r="TZO413" s="5"/>
      <c r="TZP413" s="5"/>
      <c r="TZQ413" s="5"/>
      <c r="TZR413" s="5"/>
      <c r="TZS413" s="5"/>
      <c r="TZT413" s="5"/>
      <c r="TZU413" s="5"/>
      <c r="TZV413" s="5"/>
      <c r="TZW413" s="5"/>
      <c r="TZX413" s="5"/>
      <c r="TZY413" s="5"/>
      <c r="TZZ413" s="5"/>
      <c r="UAA413" s="5"/>
      <c r="UAB413" s="5"/>
      <c r="UAC413" s="5"/>
      <c r="UAD413" s="5"/>
      <c r="UAE413" s="5"/>
      <c r="UAF413" s="5"/>
      <c r="UAG413" s="5"/>
      <c r="UAH413" s="5"/>
      <c r="UAI413" s="5"/>
      <c r="UAJ413" s="5"/>
      <c r="UAK413" s="5"/>
      <c r="UAL413" s="5"/>
      <c r="UAM413" s="5"/>
      <c r="UAN413" s="5"/>
      <c r="UAO413" s="5"/>
      <c r="UAP413" s="5"/>
      <c r="UAQ413" s="5"/>
      <c r="UAR413" s="5"/>
      <c r="UAS413" s="5"/>
      <c r="UAT413" s="5"/>
      <c r="UAU413" s="5"/>
      <c r="UAV413" s="5"/>
      <c r="UAW413" s="5"/>
      <c r="UAX413" s="5"/>
      <c r="UAY413" s="5"/>
      <c r="UAZ413" s="5"/>
      <c r="UBA413" s="5"/>
      <c r="UBB413" s="5"/>
      <c r="UBC413" s="5"/>
      <c r="UBD413" s="5"/>
      <c r="UBE413" s="5"/>
      <c r="UBF413" s="5"/>
      <c r="UBG413" s="5"/>
      <c r="UBH413" s="5"/>
      <c r="UBI413" s="5"/>
      <c r="UBJ413" s="5"/>
      <c r="UBK413" s="5"/>
      <c r="UBL413" s="5"/>
      <c r="UBM413" s="5"/>
      <c r="UBN413" s="5"/>
      <c r="UBO413" s="5"/>
      <c r="UBP413" s="5"/>
      <c r="UBQ413" s="5"/>
      <c r="UBR413" s="5"/>
      <c r="UBS413" s="5"/>
      <c r="UBT413" s="5"/>
      <c r="UBU413" s="5"/>
      <c r="UBV413" s="5"/>
      <c r="UBW413" s="5"/>
      <c r="UBX413" s="5"/>
      <c r="UBY413" s="5"/>
      <c r="UBZ413" s="5"/>
      <c r="UCA413" s="5"/>
      <c r="UCB413" s="5"/>
      <c r="UCC413" s="5"/>
      <c r="UCD413" s="5"/>
      <c r="UCE413" s="5"/>
      <c r="UCF413" s="5"/>
      <c r="UCG413" s="5"/>
      <c r="UCH413" s="5"/>
      <c r="UCI413" s="5"/>
      <c r="UCJ413" s="5"/>
      <c r="UCK413" s="5"/>
      <c r="UCL413" s="5"/>
      <c r="UCM413" s="5"/>
      <c r="UCN413" s="5"/>
      <c r="UCO413" s="5"/>
      <c r="UCP413" s="5"/>
      <c r="UCQ413" s="5"/>
      <c r="UCR413" s="5"/>
      <c r="UCS413" s="5"/>
      <c r="UCT413" s="5"/>
      <c r="UCU413" s="5"/>
      <c r="UCV413" s="5"/>
      <c r="UCW413" s="5"/>
      <c r="UCX413" s="5"/>
      <c r="UCY413" s="5"/>
      <c r="UCZ413" s="5"/>
      <c r="UDA413" s="5"/>
      <c r="UDB413" s="5"/>
      <c r="UDC413" s="5"/>
      <c r="UDD413" s="5"/>
      <c r="UDE413" s="5"/>
      <c r="UDF413" s="5"/>
      <c r="UDG413" s="5"/>
      <c r="UDH413" s="5"/>
      <c r="UDI413" s="5"/>
      <c r="UDJ413" s="5"/>
      <c r="UDK413" s="5"/>
      <c r="UDL413" s="5"/>
      <c r="UDM413" s="5"/>
      <c r="UDN413" s="5"/>
      <c r="UDO413" s="5"/>
      <c r="UDP413" s="5"/>
      <c r="UDQ413" s="5"/>
      <c r="UDR413" s="5"/>
      <c r="UDS413" s="5"/>
      <c r="UDT413" s="5"/>
      <c r="UDU413" s="5"/>
      <c r="UDV413" s="5"/>
      <c r="UDW413" s="5"/>
      <c r="UDX413" s="5"/>
      <c r="UDY413" s="5"/>
      <c r="UDZ413" s="5"/>
      <c r="UEA413" s="5"/>
      <c r="UEB413" s="5"/>
      <c r="UEC413" s="5"/>
      <c r="UED413" s="5"/>
      <c r="UEE413" s="5"/>
      <c r="UEF413" s="5"/>
      <c r="UEG413" s="5"/>
      <c r="UEH413" s="5"/>
      <c r="UEI413" s="5"/>
      <c r="UEJ413" s="5"/>
      <c r="UEK413" s="5"/>
      <c r="UEL413" s="5"/>
      <c r="UEM413" s="5"/>
      <c r="UEN413" s="5"/>
      <c r="UEO413" s="5"/>
      <c r="UEP413" s="5"/>
      <c r="UEQ413" s="5"/>
      <c r="UER413" s="5"/>
      <c r="UES413" s="5"/>
      <c r="UET413" s="5"/>
      <c r="UEU413" s="5"/>
      <c r="UEV413" s="5"/>
      <c r="UEW413" s="5"/>
      <c r="UEX413" s="5"/>
      <c r="UEY413" s="5"/>
      <c r="UEZ413" s="5"/>
      <c r="UFA413" s="5"/>
      <c r="UFB413" s="5"/>
      <c r="UFC413" s="5"/>
      <c r="UFD413" s="5"/>
      <c r="UFE413" s="5"/>
      <c r="UFF413" s="5"/>
      <c r="UFG413" s="5"/>
      <c r="UFH413" s="5"/>
      <c r="UFI413" s="5"/>
      <c r="UFJ413" s="5"/>
      <c r="UFK413" s="5"/>
      <c r="UFL413" s="5"/>
      <c r="UFM413" s="5"/>
      <c r="UFN413" s="5"/>
      <c r="UFO413" s="5"/>
      <c r="UFP413" s="5"/>
      <c r="UFQ413" s="5"/>
      <c r="UFR413" s="5"/>
      <c r="UFS413" s="5"/>
      <c r="UFT413" s="5"/>
      <c r="UFU413" s="5"/>
      <c r="UFV413" s="5"/>
      <c r="UFW413" s="5"/>
      <c r="UFX413" s="5"/>
      <c r="UFY413" s="5"/>
      <c r="UFZ413" s="5"/>
      <c r="UGA413" s="5"/>
      <c r="UGB413" s="5"/>
      <c r="UGC413" s="5"/>
      <c r="UGD413" s="5"/>
      <c r="UGE413" s="5"/>
      <c r="UGF413" s="5"/>
      <c r="UGG413" s="5"/>
      <c r="UGH413" s="5"/>
      <c r="UGI413" s="5"/>
      <c r="UGJ413" s="5"/>
      <c r="UGK413" s="5"/>
      <c r="UGL413" s="5"/>
      <c r="UGM413" s="5"/>
      <c r="UGN413" s="5"/>
      <c r="UGO413" s="5"/>
      <c r="UGP413" s="5"/>
      <c r="UGQ413" s="5"/>
      <c r="UGR413" s="5"/>
      <c r="UGS413" s="5"/>
      <c r="UGT413" s="5"/>
      <c r="UGU413" s="5"/>
      <c r="UGV413" s="5"/>
      <c r="UGW413" s="5"/>
      <c r="UGX413" s="5"/>
      <c r="UGY413" s="5"/>
      <c r="UGZ413" s="5"/>
      <c r="UHA413" s="5"/>
      <c r="UHB413" s="5"/>
      <c r="UHC413" s="5"/>
      <c r="UHD413" s="5"/>
      <c r="UHE413" s="5"/>
      <c r="UHF413" s="5"/>
      <c r="UHG413" s="5"/>
      <c r="UHH413" s="5"/>
      <c r="UHI413" s="5"/>
      <c r="UHJ413" s="5"/>
      <c r="UHK413" s="5"/>
      <c r="UHL413" s="5"/>
      <c r="UHM413" s="5"/>
      <c r="UHN413" s="5"/>
      <c r="UHO413" s="5"/>
      <c r="UHP413" s="5"/>
      <c r="UHQ413" s="5"/>
      <c r="UHR413" s="5"/>
      <c r="UHS413" s="5"/>
      <c r="UHT413" s="5"/>
      <c r="UHU413" s="5"/>
      <c r="UHV413" s="5"/>
      <c r="UHW413" s="5"/>
      <c r="UHX413" s="5"/>
      <c r="UHY413" s="5"/>
      <c r="UHZ413" s="5"/>
      <c r="UIA413" s="5"/>
      <c r="UIB413" s="5"/>
      <c r="UIC413" s="5"/>
      <c r="UID413" s="5"/>
      <c r="UIE413" s="5"/>
      <c r="UIF413" s="5"/>
      <c r="UIG413" s="5"/>
      <c r="UIH413" s="5"/>
      <c r="UII413" s="5"/>
      <c r="UIJ413" s="5"/>
      <c r="UIK413" s="5"/>
      <c r="UIL413" s="5"/>
      <c r="UIM413" s="5"/>
      <c r="UIN413" s="5"/>
      <c r="UIO413" s="5"/>
      <c r="UIP413" s="5"/>
      <c r="UIQ413" s="5"/>
      <c r="UIR413" s="5"/>
      <c r="UIS413" s="5"/>
      <c r="UIT413" s="5"/>
      <c r="UIU413" s="5"/>
      <c r="UIV413" s="5"/>
      <c r="UIW413" s="5"/>
      <c r="UIX413" s="5"/>
      <c r="UIY413" s="5"/>
      <c r="UIZ413" s="5"/>
      <c r="UJA413" s="5"/>
      <c r="UJB413" s="5"/>
      <c r="UJC413" s="5"/>
      <c r="UJD413" s="5"/>
      <c r="UJE413" s="5"/>
      <c r="UJF413" s="5"/>
      <c r="UJG413" s="5"/>
      <c r="UJH413" s="5"/>
      <c r="UJI413" s="5"/>
      <c r="UJJ413" s="5"/>
      <c r="UJK413" s="5"/>
      <c r="UJL413" s="5"/>
      <c r="UJM413" s="5"/>
      <c r="UJN413" s="5"/>
      <c r="UJO413" s="5"/>
      <c r="UJP413" s="5"/>
      <c r="UJQ413" s="5"/>
      <c r="UJR413" s="5"/>
      <c r="UJS413" s="5"/>
      <c r="UJT413" s="5"/>
      <c r="UJU413" s="5"/>
      <c r="UJV413" s="5"/>
      <c r="UJW413" s="5"/>
      <c r="UJX413" s="5"/>
      <c r="UJY413" s="5"/>
      <c r="UJZ413" s="5"/>
      <c r="UKA413" s="5"/>
      <c r="UKB413" s="5"/>
      <c r="UKC413" s="5"/>
      <c r="UKD413" s="5"/>
      <c r="UKE413" s="5"/>
      <c r="UKF413" s="5"/>
      <c r="UKG413" s="5"/>
      <c r="UKH413" s="5"/>
      <c r="UKI413" s="5"/>
      <c r="UKJ413" s="5"/>
      <c r="UKK413" s="5"/>
      <c r="UKL413" s="5"/>
      <c r="UKM413" s="5"/>
      <c r="UKN413" s="5"/>
      <c r="UKO413" s="5"/>
      <c r="UKP413" s="5"/>
      <c r="UKQ413" s="5"/>
      <c r="UKR413" s="5"/>
      <c r="UKS413" s="5"/>
      <c r="UKT413" s="5"/>
      <c r="UKU413" s="5"/>
      <c r="UKV413" s="5"/>
      <c r="UKW413" s="5"/>
      <c r="UKX413" s="5"/>
      <c r="UKY413" s="5"/>
      <c r="UKZ413" s="5"/>
      <c r="ULA413" s="5"/>
      <c r="ULB413" s="5"/>
      <c r="ULC413" s="5"/>
      <c r="ULD413" s="5"/>
      <c r="ULE413" s="5"/>
      <c r="ULF413" s="5"/>
      <c r="ULG413" s="5"/>
      <c r="ULH413" s="5"/>
      <c r="ULI413" s="5"/>
      <c r="ULJ413" s="5"/>
      <c r="ULK413" s="5"/>
      <c r="ULL413" s="5"/>
      <c r="ULM413" s="5"/>
      <c r="ULN413" s="5"/>
      <c r="ULO413" s="5"/>
      <c r="ULP413" s="5"/>
      <c r="ULQ413" s="5"/>
      <c r="ULR413" s="5"/>
      <c r="ULS413" s="5"/>
      <c r="ULT413" s="5"/>
      <c r="ULU413" s="5"/>
      <c r="ULV413" s="5"/>
      <c r="ULW413" s="5"/>
      <c r="ULX413" s="5"/>
      <c r="ULY413" s="5"/>
      <c r="ULZ413" s="5"/>
      <c r="UMA413" s="5"/>
      <c r="UMB413" s="5"/>
      <c r="UMC413" s="5"/>
      <c r="UMD413" s="5"/>
      <c r="UME413" s="5"/>
      <c r="UMF413" s="5"/>
      <c r="UMG413" s="5"/>
      <c r="UMH413" s="5"/>
      <c r="UMI413" s="5"/>
      <c r="UMJ413" s="5"/>
      <c r="UMK413" s="5"/>
      <c r="UML413" s="5"/>
      <c r="UMM413" s="5"/>
      <c r="UMN413" s="5"/>
      <c r="UMO413" s="5"/>
      <c r="UMP413" s="5"/>
      <c r="UMQ413" s="5"/>
      <c r="UMR413" s="5"/>
      <c r="UMS413" s="5"/>
      <c r="UMT413" s="5"/>
      <c r="UMU413" s="5"/>
      <c r="UMV413" s="5"/>
      <c r="UMW413" s="5"/>
      <c r="UMX413" s="5"/>
      <c r="UMY413" s="5"/>
      <c r="UMZ413" s="5"/>
      <c r="UNA413" s="5"/>
      <c r="UNB413" s="5"/>
      <c r="UNC413" s="5"/>
      <c r="UND413" s="5"/>
      <c r="UNE413" s="5"/>
      <c r="UNF413" s="5"/>
      <c r="UNG413" s="5"/>
      <c r="UNH413" s="5"/>
      <c r="UNI413" s="5"/>
      <c r="UNJ413" s="5"/>
      <c r="UNK413" s="5"/>
      <c r="UNL413" s="5"/>
      <c r="UNM413" s="5"/>
      <c r="UNN413" s="5"/>
      <c r="UNO413" s="5"/>
      <c r="UNP413" s="5"/>
      <c r="UNQ413" s="5"/>
      <c r="UNR413" s="5"/>
      <c r="UNS413" s="5"/>
      <c r="UNT413" s="5"/>
      <c r="UNU413" s="5"/>
      <c r="UNV413" s="5"/>
      <c r="UNW413" s="5"/>
      <c r="UNX413" s="5"/>
      <c r="UNY413" s="5"/>
      <c r="UNZ413" s="5"/>
      <c r="UOA413" s="5"/>
      <c r="UOB413" s="5"/>
      <c r="UOC413" s="5"/>
      <c r="UOD413" s="5"/>
      <c r="UOE413" s="5"/>
      <c r="UOF413" s="5"/>
      <c r="UOG413" s="5"/>
      <c r="UOH413" s="5"/>
      <c r="UOI413" s="5"/>
      <c r="UOJ413" s="5"/>
      <c r="UOK413" s="5"/>
      <c r="UOL413" s="5"/>
      <c r="UOM413" s="5"/>
      <c r="UON413" s="5"/>
      <c r="UOO413" s="5"/>
      <c r="UOP413" s="5"/>
      <c r="UOQ413" s="5"/>
      <c r="UOR413" s="5"/>
      <c r="UOS413" s="5"/>
      <c r="UOT413" s="5"/>
      <c r="UOU413" s="5"/>
      <c r="UOV413" s="5"/>
      <c r="UOW413" s="5"/>
      <c r="UOX413" s="5"/>
      <c r="UOY413" s="5"/>
      <c r="UOZ413" s="5"/>
      <c r="UPA413" s="5"/>
      <c r="UPB413" s="5"/>
      <c r="UPC413" s="5"/>
      <c r="UPD413" s="5"/>
      <c r="UPE413" s="5"/>
      <c r="UPF413" s="5"/>
      <c r="UPG413" s="5"/>
      <c r="UPH413" s="5"/>
      <c r="UPI413" s="5"/>
      <c r="UPJ413" s="5"/>
      <c r="UPK413" s="5"/>
      <c r="UPL413" s="5"/>
      <c r="UPM413" s="5"/>
      <c r="UPN413" s="5"/>
      <c r="UPO413" s="5"/>
      <c r="UPP413" s="5"/>
      <c r="UPQ413" s="5"/>
      <c r="UPR413" s="5"/>
      <c r="UPS413" s="5"/>
      <c r="UPT413" s="5"/>
      <c r="UPU413" s="5"/>
      <c r="UPV413" s="5"/>
      <c r="UPW413" s="5"/>
      <c r="UPX413" s="5"/>
      <c r="UPY413" s="5"/>
      <c r="UPZ413" s="5"/>
      <c r="UQA413" s="5"/>
      <c r="UQB413" s="5"/>
      <c r="UQC413" s="5"/>
      <c r="UQD413" s="5"/>
      <c r="UQE413" s="5"/>
      <c r="UQF413" s="5"/>
      <c r="UQG413" s="5"/>
      <c r="UQH413" s="5"/>
      <c r="UQI413" s="5"/>
      <c r="UQJ413" s="5"/>
      <c r="UQK413" s="5"/>
      <c r="UQL413" s="5"/>
      <c r="UQM413" s="5"/>
      <c r="UQN413" s="5"/>
      <c r="UQO413" s="5"/>
      <c r="UQP413" s="5"/>
      <c r="UQQ413" s="5"/>
      <c r="UQR413" s="5"/>
      <c r="UQS413" s="5"/>
      <c r="UQT413" s="5"/>
      <c r="UQU413" s="5"/>
      <c r="UQV413" s="5"/>
      <c r="UQW413" s="5"/>
      <c r="UQX413" s="5"/>
      <c r="UQY413" s="5"/>
      <c r="UQZ413" s="5"/>
      <c r="URA413" s="5"/>
      <c r="URB413" s="5"/>
      <c r="URC413" s="5"/>
      <c r="URD413" s="5"/>
      <c r="URE413" s="5"/>
      <c r="URF413" s="5"/>
      <c r="URG413" s="5"/>
      <c r="URH413" s="5"/>
      <c r="URI413" s="5"/>
      <c r="URJ413" s="5"/>
      <c r="URK413" s="5"/>
      <c r="URL413" s="5"/>
      <c r="URM413" s="5"/>
      <c r="URN413" s="5"/>
      <c r="URO413" s="5"/>
      <c r="URP413" s="5"/>
      <c r="URQ413" s="5"/>
      <c r="URR413" s="5"/>
      <c r="URS413" s="5"/>
      <c r="URT413" s="5"/>
      <c r="URU413" s="5"/>
      <c r="URV413" s="5"/>
      <c r="URW413" s="5"/>
      <c r="URX413" s="5"/>
      <c r="URY413" s="5"/>
      <c r="URZ413" s="5"/>
      <c r="USA413" s="5"/>
      <c r="USB413" s="5"/>
      <c r="USC413" s="5"/>
      <c r="USD413" s="5"/>
      <c r="USE413" s="5"/>
      <c r="USF413" s="5"/>
      <c r="USG413" s="5"/>
      <c r="USH413" s="5"/>
      <c r="USI413" s="5"/>
      <c r="USJ413" s="5"/>
      <c r="USK413" s="5"/>
      <c r="USL413" s="5"/>
      <c r="USM413" s="5"/>
      <c r="USN413" s="5"/>
      <c r="USO413" s="5"/>
      <c r="USP413" s="5"/>
      <c r="USQ413" s="5"/>
      <c r="USR413" s="5"/>
      <c r="USS413" s="5"/>
      <c r="UST413" s="5"/>
      <c r="USU413" s="5"/>
      <c r="USV413" s="5"/>
      <c r="USW413" s="5"/>
      <c r="USX413" s="5"/>
      <c r="USY413" s="5"/>
      <c r="USZ413" s="5"/>
      <c r="UTA413" s="5"/>
      <c r="UTB413" s="5"/>
      <c r="UTC413" s="5"/>
      <c r="UTD413" s="5"/>
      <c r="UTE413" s="5"/>
      <c r="UTF413" s="5"/>
      <c r="UTG413" s="5"/>
      <c r="UTH413" s="5"/>
      <c r="UTI413" s="5"/>
      <c r="UTJ413" s="5"/>
      <c r="UTK413" s="5"/>
      <c r="UTL413" s="5"/>
      <c r="UTM413" s="5"/>
      <c r="UTN413" s="5"/>
      <c r="UTO413" s="5"/>
      <c r="UTP413" s="5"/>
      <c r="UTQ413" s="5"/>
      <c r="UTR413" s="5"/>
      <c r="UTS413" s="5"/>
      <c r="UTT413" s="5"/>
      <c r="UTU413" s="5"/>
      <c r="UTV413" s="5"/>
      <c r="UTW413" s="5"/>
      <c r="UTX413" s="5"/>
      <c r="UTY413" s="5"/>
      <c r="UTZ413" s="5"/>
      <c r="UUA413" s="5"/>
      <c r="UUB413" s="5"/>
      <c r="UUC413" s="5"/>
      <c r="UUD413" s="5"/>
      <c r="UUE413" s="5"/>
      <c r="UUF413" s="5"/>
      <c r="UUG413" s="5"/>
      <c r="UUH413" s="5"/>
      <c r="UUI413" s="5"/>
      <c r="UUJ413" s="5"/>
      <c r="UUK413" s="5"/>
      <c r="UUL413" s="5"/>
      <c r="UUM413" s="5"/>
      <c r="UUN413" s="5"/>
      <c r="UUO413" s="5"/>
      <c r="UUP413" s="5"/>
      <c r="UUQ413" s="5"/>
      <c r="UUR413" s="5"/>
      <c r="UUS413" s="5"/>
      <c r="UUT413" s="5"/>
      <c r="UUU413" s="5"/>
      <c r="UUV413" s="5"/>
      <c r="UUW413" s="5"/>
      <c r="UUX413" s="5"/>
      <c r="UUY413" s="5"/>
      <c r="UUZ413" s="5"/>
      <c r="UVA413" s="5"/>
      <c r="UVB413" s="5"/>
      <c r="UVC413" s="5"/>
      <c r="UVD413" s="5"/>
      <c r="UVE413" s="5"/>
      <c r="UVF413" s="5"/>
      <c r="UVG413" s="5"/>
      <c r="UVH413" s="5"/>
      <c r="UVI413" s="5"/>
      <c r="UVJ413" s="5"/>
      <c r="UVK413" s="5"/>
      <c r="UVL413" s="5"/>
      <c r="UVM413" s="5"/>
      <c r="UVN413" s="5"/>
      <c r="UVO413" s="5"/>
      <c r="UVP413" s="5"/>
      <c r="UVQ413" s="5"/>
      <c r="UVR413" s="5"/>
      <c r="UVS413" s="5"/>
      <c r="UVT413" s="5"/>
      <c r="UVU413" s="5"/>
      <c r="UVV413" s="5"/>
      <c r="UVW413" s="5"/>
      <c r="UVX413" s="5"/>
      <c r="UVY413" s="5"/>
      <c r="UVZ413" s="5"/>
      <c r="UWA413" s="5"/>
      <c r="UWB413" s="5"/>
      <c r="UWC413" s="5"/>
      <c r="UWD413" s="5"/>
      <c r="UWE413" s="5"/>
      <c r="UWF413" s="5"/>
      <c r="UWG413" s="5"/>
      <c r="UWH413" s="5"/>
      <c r="UWI413" s="5"/>
      <c r="UWJ413" s="5"/>
      <c r="UWK413" s="5"/>
      <c r="UWL413" s="5"/>
      <c r="UWM413" s="5"/>
      <c r="UWN413" s="5"/>
      <c r="UWO413" s="5"/>
      <c r="UWP413" s="5"/>
      <c r="UWQ413" s="5"/>
      <c r="UWR413" s="5"/>
      <c r="UWS413" s="5"/>
      <c r="UWT413" s="5"/>
      <c r="UWU413" s="5"/>
      <c r="UWV413" s="5"/>
      <c r="UWW413" s="5"/>
      <c r="UWX413" s="5"/>
      <c r="UWY413" s="5"/>
      <c r="UWZ413" s="5"/>
      <c r="UXA413" s="5"/>
      <c r="UXB413" s="5"/>
      <c r="UXC413" s="5"/>
      <c r="UXD413" s="5"/>
      <c r="UXE413" s="5"/>
      <c r="UXF413" s="5"/>
      <c r="UXG413" s="5"/>
      <c r="UXH413" s="5"/>
      <c r="UXI413" s="5"/>
      <c r="UXJ413" s="5"/>
      <c r="UXK413" s="5"/>
      <c r="UXL413" s="5"/>
      <c r="UXM413" s="5"/>
      <c r="UXN413" s="5"/>
      <c r="UXO413" s="5"/>
      <c r="UXP413" s="5"/>
      <c r="UXQ413" s="5"/>
      <c r="UXR413" s="5"/>
      <c r="UXS413" s="5"/>
      <c r="UXT413" s="5"/>
      <c r="UXU413" s="5"/>
      <c r="UXV413" s="5"/>
      <c r="UXW413" s="5"/>
      <c r="UXX413" s="5"/>
      <c r="UXY413" s="5"/>
      <c r="UXZ413" s="5"/>
      <c r="UYA413" s="5"/>
      <c r="UYB413" s="5"/>
      <c r="UYC413" s="5"/>
      <c r="UYD413" s="5"/>
      <c r="UYE413" s="5"/>
      <c r="UYF413" s="5"/>
      <c r="UYG413" s="5"/>
      <c r="UYH413" s="5"/>
      <c r="UYI413" s="5"/>
      <c r="UYJ413" s="5"/>
      <c r="UYK413" s="5"/>
      <c r="UYL413" s="5"/>
      <c r="UYM413" s="5"/>
      <c r="UYN413" s="5"/>
      <c r="UYO413" s="5"/>
      <c r="UYP413" s="5"/>
      <c r="UYQ413" s="5"/>
      <c r="UYR413" s="5"/>
      <c r="UYS413" s="5"/>
      <c r="UYT413" s="5"/>
      <c r="UYU413" s="5"/>
      <c r="UYV413" s="5"/>
      <c r="UYW413" s="5"/>
      <c r="UYX413" s="5"/>
      <c r="UYY413" s="5"/>
      <c r="UYZ413" s="5"/>
      <c r="UZA413" s="5"/>
      <c r="UZB413" s="5"/>
      <c r="UZC413" s="5"/>
      <c r="UZD413" s="5"/>
      <c r="UZE413" s="5"/>
      <c r="UZF413" s="5"/>
      <c r="UZG413" s="5"/>
      <c r="UZH413" s="5"/>
      <c r="UZI413" s="5"/>
      <c r="UZJ413" s="5"/>
      <c r="UZK413" s="5"/>
      <c r="UZL413" s="5"/>
      <c r="UZM413" s="5"/>
      <c r="UZN413" s="5"/>
      <c r="UZO413" s="5"/>
      <c r="UZP413" s="5"/>
      <c r="UZQ413" s="5"/>
      <c r="UZR413" s="5"/>
      <c r="UZS413" s="5"/>
      <c r="UZT413" s="5"/>
      <c r="UZU413" s="5"/>
      <c r="UZV413" s="5"/>
      <c r="UZW413" s="5"/>
      <c r="UZX413" s="5"/>
      <c r="UZY413" s="5"/>
      <c r="UZZ413" s="5"/>
      <c r="VAA413" s="5"/>
      <c r="VAB413" s="5"/>
      <c r="VAC413" s="5"/>
      <c r="VAD413" s="5"/>
      <c r="VAE413" s="5"/>
      <c r="VAF413" s="5"/>
      <c r="VAG413" s="5"/>
      <c r="VAH413" s="5"/>
      <c r="VAI413" s="5"/>
      <c r="VAJ413" s="5"/>
      <c r="VAK413" s="5"/>
      <c r="VAL413" s="5"/>
      <c r="VAM413" s="5"/>
      <c r="VAN413" s="5"/>
      <c r="VAO413" s="5"/>
      <c r="VAP413" s="5"/>
      <c r="VAQ413" s="5"/>
      <c r="VAR413" s="5"/>
      <c r="VAS413" s="5"/>
      <c r="VAT413" s="5"/>
      <c r="VAU413" s="5"/>
      <c r="VAV413" s="5"/>
      <c r="VAW413" s="5"/>
      <c r="VAX413" s="5"/>
      <c r="VAY413" s="5"/>
      <c r="VAZ413" s="5"/>
      <c r="VBA413" s="5"/>
      <c r="VBB413" s="5"/>
      <c r="VBC413" s="5"/>
      <c r="VBD413" s="5"/>
      <c r="VBE413" s="5"/>
      <c r="VBF413" s="5"/>
      <c r="VBG413" s="5"/>
      <c r="VBH413" s="5"/>
      <c r="VBI413" s="5"/>
      <c r="VBJ413" s="5"/>
      <c r="VBK413" s="5"/>
      <c r="VBL413" s="5"/>
      <c r="VBM413" s="5"/>
      <c r="VBN413" s="5"/>
      <c r="VBO413" s="5"/>
      <c r="VBP413" s="5"/>
      <c r="VBQ413" s="5"/>
      <c r="VBR413" s="5"/>
      <c r="VBS413" s="5"/>
      <c r="VBT413" s="5"/>
      <c r="VBU413" s="5"/>
      <c r="VBV413" s="5"/>
      <c r="VBW413" s="5"/>
      <c r="VBX413" s="5"/>
      <c r="VBY413" s="5"/>
      <c r="VBZ413" s="5"/>
      <c r="VCA413" s="5"/>
      <c r="VCB413" s="5"/>
      <c r="VCC413" s="5"/>
      <c r="VCD413" s="5"/>
      <c r="VCE413" s="5"/>
      <c r="VCF413" s="5"/>
      <c r="VCG413" s="5"/>
      <c r="VCH413" s="5"/>
      <c r="VCI413" s="5"/>
      <c r="VCJ413" s="5"/>
      <c r="VCK413" s="5"/>
      <c r="VCL413" s="5"/>
      <c r="VCM413" s="5"/>
      <c r="VCN413" s="5"/>
      <c r="VCO413" s="5"/>
      <c r="VCP413" s="5"/>
      <c r="VCQ413" s="5"/>
      <c r="VCR413" s="5"/>
      <c r="VCS413" s="5"/>
      <c r="VCT413" s="5"/>
      <c r="VCU413" s="5"/>
      <c r="VCV413" s="5"/>
      <c r="VCW413" s="5"/>
      <c r="VCX413" s="5"/>
      <c r="VCY413" s="5"/>
      <c r="VCZ413" s="5"/>
      <c r="VDA413" s="5"/>
      <c r="VDB413" s="5"/>
      <c r="VDC413" s="5"/>
      <c r="VDD413" s="5"/>
      <c r="VDE413" s="5"/>
      <c r="VDF413" s="5"/>
      <c r="VDG413" s="5"/>
      <c r="VDH413" s="5"/>
      <c r="VDI413" s="5"/>
      <c r="VDJ413" s="5"/>
      <c r="VDK413" s="5"/>
      <c r="VDL413" s="5"/>
      <c r="VDM413" s="5"/>
      <c r="VDN413" s="5"/>
      <c r="VDO413" s="5"/>
      <c r="VDP413" s="5"/>
      <c r="VDQ413" s="5"/>
      <c r="VDR413" s="5"/>
      <c r="VDS413" s="5"/>
      <c r="VDT413" s="5"/>
      <c r="VDU413" s="5"/>
      <c r="VDV413" s="5"/>
      <c r="VDW413" s="5"/>
      <c r="VDX413" s="5"/>
      <c r="VDY413" s="5"/>
      <c r="VDZ413" s="5"/>
      <c r="VEA413" s="5"/>
      <c r="VEB413" s="5"/>
      <c r="VEC413" s="5"/>
      <c r="VED413" s="5"/>
      <c r="VEE413" s="5"/>
      <c r="VEF413" s="5"/>
      <c r="VEG413" s="5"/>
      <c r="VEH413" s="5"/>
      <c r="VEI413" s="5"/>
      <c r="VEJ413" s="5"/>
      <c r="VEK413" s="5"/>
      <c r="VEL413" s="5"/>
      <c r="VEM413" s="5"/>
      <c r="VEN413" s="5"/>
      <c r="VEO413" s="5"/>
      <c r="VEP413" s="5"/>
      <c r="VEQ413" s="5"/>
      <c r="VER413" s="5"/>
      <c r="VES413" s="5"/>
      <c r="VET413" s="5"/>
      <c r="VEU413" s="5"/>
      <c r="VEV413" s="5"/>
      <c r="VEW413" s="5"/>
      <c r="VEX413" s="5"/>
      <c r="VEY413" s="5"/>
      <c r="VEZ413" s="5"/>
      <c r="VFA413" s="5"/>
      <c r="VFB413" s="5"/>
      <c r="VFC413" s="5"/>
      <c r="VFD413" s="5"/>
      <c r="VFE413" s="5"/>
      <c r="VFF413" s="5"/>
      <c r="VFG413" s="5"/>
      <c r="VFH413" s="5"/>
      <c r="VFI413" s="5"/>
      <c r="VFJ413" s="5"/>
      <c r="VFK413" s="5"/>
      <c r="VFL413" s="5"/>
      <c r="VFM413" s="5"/>
      <c r="VFN413" s="5"/>
      <c r="VFO413" s="5"/>
      <c r="VFP413" s="5"/>
      <c r="VFQ413" s="5"/>
      <c r="VFR413" s="5"/>
      <c r="VFS413" s="5"/>
      <c r="VFT413" s="5"/>
      <c r="VFU413" s="5"/>
      <c r="VFV413" s="5"/>
      <c r="VFW413" s="5"/>
      <c r="VFX413" s="5"/>
      <c r="VFY413" s="5"/>
      <c r="VFZ413" s="5"/>
      <c r="VGA413" s="5"/>
      <c r="VGB413" s="5"/>
      <c r="VGC413" s="5"/>
      <c r="VGD413" s="5"/>
      <c r="VGE413" s="5"/>
      <c r="VGF413" s="5"/>
      <c r="VGG413" s="5"/>
      <c r="VGH413" s="5"/>
      <c r="VGI413" s="5"/>
      <c r="VGJ413" s="5"/>
      <c r="VGK413" s="5"/>
      <c r="VGL413" s="5"/>
      <c r="VGM413" s="5"/>
      <c r="VGN413" s="5"/>
      <c r="VGO413" s="5"/>
      <c r="VGP413" s="5"/>
      <c r="VGQ413" s="5"/>
      <c r="VGR413" s="5"/>
      <c r="VGS413" s="5"/>
      <c r="VGT413" s="5"/>
      <c r="VGU413" s="5"/>
      <c r="VGV413" s="5"/>
      <c r="VGW413" s="5"/>
      <c r="VGX413" s="5"/>
      <c r="VGY413" s="5"/>
      <c r="VGZ413" s="5"/>
      <c r="VHA413" s="5"/>
      <c r="VHB413" s="5"/>
      <c r="VHC413" s="5"/>
      <c r="VHD413" s="5"/>
      <c r="VHE413" s="5"/>
      <c r="VHF413" s="5"/>
      <c r="VHG413" s="5"/>
      <c r="VHH413" s="5"/>
      <c r="VHI413" s="5"/>
      <c r="VHJ413" s="5"/>
      <c r="VHK413" s="5"/>
      <c r="VHL413" s="5"/>
      <c r="VHM413" s="5"/>
      <c r="VHN413" s="5"/>
      <c r="VHO413" s="5"/>
      <c r="VHP413" s="5"/>
      <c r="VHQ413" s="5"/>
      <c r="VHR413" s="5"/>
      <c r="VHS413" s="5"/>
      <c r="VHT413" s="5"/>
      <c r="VHU413" s="5"/>
      <c r="VHV413" s="5"/>
      <c r="VHW413" s="5"/>
      <c r="VHX413" s="5"/>
      <c r="VHY413" s="5"/>
      <c r="VHZ413" s="5"/>
      <c r="VIA413" s="5"/>
      <c r="VIB413" s="5"/>
      <c r="VIC413" s="5"/>
      <c r="VID413" s="5"/>
      <c r="VIE413" s="5"/>
      <c r="VIF413" s="5"/>
      <c r="VIG413" s="5"/>
      <c r="VIH413" s="5"/>
      <c r="VII413" s="5"/>
      <c r="VIJ413" s="5"/>
      <c r="VIK413" s="5"/>
      <c r="VIL413" s="5"/>
      <c r="VIM413" s="5"/>
      <c r="VIN413" s="5"/>
      <c r="VIO413" s="5"/>
      <c r="VIP413" s="5"/>
      <c r="VIQ413" s="5"/>
      <c r="VIR413" s="5"/>
      <c r="VIS413" s="5"/>
      <c r="VIT413" s="5"/>
      <c r="VIU413" s="5"/>
      <c r="VIV413" s="5"/>
      <c r="VIW413" s="5"/>
      <c r="VIX413" s="5"/>
      <c r="VIY413" s="5"/>
      <c r="VIZ413" s="5"/>
      <c r="VJA413" s="5"/>
      <c r="VJB413" s="5"/>
      <c r="VJC413" s="5"/>
      <c r="VJD413" s="5"/>
      <c r="VJE413" s="5"/>
      <c r="VJF413" s="5"/>
      <c r="VJG413" s="5"/>
      <c r="VJH413" s="5"/>
      <c r="VJI413" s="5"/>
      <c r="VJJ413" s="5"/>
      <c r="VJK413" s="5"/>
      <c r="VJL413" s="5"/>
      <c r="VJM413" s="5"/>
      <c r="VJN413" s="5"/>
      <c r="VJO413" s="5"/>
      <c r="VJP413" s="5"/>
      <c r="VJQ413" s="5"/>
      <c r="VJR413" s="5"/>
      <c r="VJS413" s="5"/>
      <c r="VJT413" s="5"/>
      <c r="VJU413" s="5"/>
      <c r="VJV413" s="5"/>
      <c r="VJW413" s="5"/>
      <c r="VJX413" s="5"/>
      <c r="VJY413" s="5"/>
      <c r="VJZ413" s="5"/>
      <c r="VKA413" s="5"/>
      <c r="VKB413" s="5"/>
      <c r="VKC413" s="5"/>
      <c r="VKD413" s="5"/>
      <c r="VKE413" s="5"/>
      <c r="VKF413" s="5"/>
      <c r="VKG413" s="5"/>
      <c r="VKH413" s="5"/>
      <c r="VKI413" s="5"/>
      <c r="VKJ413" s="5"/>
      <c r="VKK413" s="5"/>
      <c r="VKL413" s="5"/>
      <c r="VKM413" s="5"/>
      <c r="VKN413" s="5"/>
      <c r="VKO413" s="5"/>
      <c r="VKP413" s="5"/>
      <c r="VKQ413" s="5"/>
      <c r="VKR413" s="5"/>
      <c r="VKS413" s="5"/>
      <c r="VKT413" s="5"/>
      <c r="VKU413" s="5"/>
      <c r="VKV413" s="5"/>
      <c r="VKW413" s="5"/>
      <c r="VKX413" s="5"/>
      <c r="VKY413" s="5"/>
      <c r="VKZ413" s="5"/>
      <c r="VLA413" s="5"/>
      <c r="VLB413" s="5"/>
      <c r="VLC413" s="5"/>
      <c r="VLD413" s="5"/>
      <c r="VLE413" s="5"/>
      <c r="VLF413" s="5"/>
      <c r="VLG413" s="5"/>
      <c r="VLH413" s="5"/>
      <c r="VLI413" s="5"/>
      <c r="VLJ413" s="5"/>
      <c r="VLK413" s="5"/>
      <c r="VLL413" s="5"/>
      <c r="VLM413" s="5"/>
      <c r="VLN413" s="5"/>
      <c r="VLO413" s="5"/>
      <c r="VLP413" s="5"/>
      <c r="VLQ413" s="5"/>
      <c r="VLR413" s="5"/>
      <c r="VLS413" s="5"/>
      <c r="VLT413" s="5"/>
      <c r="VLU413" s="5"/>
      <c r="VLV413" s="5"/>
      <c r="VLW413" s="5"/>
      <c r="VLX413" s="5"/>
      <c r="VLY413" s="5"/>
      <c r="VLZ413" s="5"/>
      <c r="VMA413" s="5"/>
      <c r="VMB413" s="5"/>
      <c r="VMC413" s="5"/>
      <c r="VMD413" s="5"/>
      <c r="VME413" s="5"/>
      <c r="VMF413" s="5"/>
      <c r="VMG413" s="5"/>
      <c r="VMH413" s="5"/>
      <c r="VMI413" s="5"/>
      <c r="VMJ413" s="5"/>
      <c r="VMK413" s="5"/>
      <c r="VML413" s="5"/>
      <c r="VMM413" s="5"/>
      <c r="VMN413" s="5"/>
      <c r="VMO413" s="5"/>
      <c r="VMP413" s="5"/>
      <c r="VMQ413" s="5"/>
      <c r="VMR413" s="5"/>
      <c r="VMS413" s="5"/>
      <c r="VMT413" s="5"/>
      <c r="VMU413" s="5"/>
      <c r="VMV413" s="5"/>
      <c r="VMW413" s="5"/>
      <c r="VMX413" s="5"/>
      <c r="VMY413" s="5"/>
      <c r="VMZ413" s="5"/>
      <c r="VNA413" s="5"/>
      <c r="VNB413" s="5"/>
      <c r="VNC413" s="5"/>
      <c r="VND413" s="5"/>
      <c r="VNE413" s="5"/>
      <c r="VNF413" s="5"/>
      <c r="VNG413" s="5"/>
      <c r="VNH413" s="5"/>
      <c r="VNI413" s="5"/>
      <c r="VNJ413" s="5"/>
      <c r="VNK413" s="5"/>
      <c r="VNL413" s="5"/>
      <c r="VNM413" s="5"/>
      <c r="VNN413" s="5"/>
      <c r="VNO413" s="5"/>
      <c r="VNP413" s="5"/>
      <c r="VNQ413" s="5"/>
      <c r="VNR413" s="5"/>
      <c r="VNS413" s="5"/>
      <c r="VNT413" s="5"/>
      <c r="VNU413" s="5"/>
      <c r="VNV413" s="5"/>
      <c r="VNW413" s="5"/>
      <c r="VNX413" s="5"/>
      <c r="VNY413" s="5"/>
      <c r="VNZ413" s="5"/>
      <c r="VOA413" s="5"/>
      <c r="VOB413" s="5"/>
      <c r="VOC413" s="5"/>
      <c r="VOD413" s="5"/>
      <c r="VOE413" s="5"/>
      <c r="VOF413" s="5"/>
      <c r="VOG413" s="5"/>
      <c r="VOH413" s="5"/>
      <c r="VOI413" s="5"/>
      <c r="VOJ413" s="5"/>
      <c r="VOK413" s="5"/>
      <c r="VOL413" s="5"/>
      <c r="VOM413" s="5"/>
      <c r="VON413" s="5"/>
      <c r="VOO413" s="5"/>
      <c r="VOP413" s="5"/>
      <c r="VOQ413" s="5"/>
      <c r="VOR413" s="5"/>
      <c r="VOS413" s="5"/>
      <c r="VOT413" s="5"/>
      <c r="VOU413" s="5"/>
      <c r="VOV413" s="5"/>
      <c r="VOW413" s="5"/>
      <c r="VOX413" s="5"/>
      <c r="VOY413" s="5"/>
      <c r="VOZ413" s="5"/>
      <c r="VPA413" s="5"/>
      <c r="VPB413" s="5"/>
      <c r="VPC413" s="5"/>
      <c r="VPD413" s="5"/>
      <c r="VPE413" s="5"/>
      <c r="VPF413" s="5"/>
      <c r="VPG413" s="5"/>
      <c r="VPH413" s="5"/>
      <c r="VPI413" s="5"/>
      <c r="VPJ413" s="5"/>
      <c r="VPK413" s="5"/>
      <c r="VPL413" s="5"/>
      <c r="VPM413" s="5"/>
      <c r="VPN413" s="5"/>
      <c r="VPO413" s="5"/>
      <c r="VPP413" s="5"/>
      <c r="VPQ413" s="5"/>
      <c r="VPR413" s="5"/>
      <c r="VPS413" s="5"/>
      <c r="VPT413" s="5"/>
      <c r="VPU413" s="5"/>
      <c r="VPV413" s="5"/>
      <c r="VPW413" s="5"/>
      <c r="VPX413" s="5"/>
      <c r="VPY413" s="5"/>
      <c r="VPZ413" s="5"/>
      <c r="VQA413" s="5"/>
      <c r="VQB413" s="5"/>
      <c r="VQC413" s="5"/>
      <c r="VQD413" s="5"/>
      <c r="VQE413" s="5"/>
      <c r="VQF413" s="5"/>
      <c r="VQG413" s="5"/>
      <c r="VQH413" s="5"/>
      <c r="VQI413" s="5"/>
      <c r="VQJ413" s="5"/>
      <c r="VQK413" s="5"/>
      <c r="VQL413" s="5"/>
      <c r="VQM413" s="5"/>
      <c r="VQN413" s="5"/>
      <c r="VQO413" s="5"/>
      <c r="VQP413" s="5"/>
      <c r="VQQ413" s="5"/>
      <c r="VQR413" s="5"/>
      <c r="VQS413" s="5"/>
      <c r="VQT413" s="5"/>
      <c r="VQU413" s="5"/>
      <c r="VQV413" s="5"/>
      <c r="VQW413" s="5"/>
      <c r="VQX413" s="5"/>
      <c r="VQY413" s="5"/>
      <c r="VQZ413" s="5"/>
      <c r="VRA413" s="5"/>
      <c r="VRB413" s="5"/>
      <c r="VRC413" s="5"/>
      <c r="VRD413" s="5"/>
      <c r="VRE413" s="5"/>
      <c r="VRF413" s="5"/>
      <c r="VRG413" s="5"/>
      <c r="VRH413" s="5"/>
      <c r="VRI413" s="5"/>
      <c r="VRJ413" s="5"/>
      <c r="VRK413" s="5"/>
      <c r="VRL413" s="5"/>
      <c r="VRM413" s="5"/>
      <c r="VRN413" s="5"/>
      <c r="VRO413" s="5"/>
      <c r="VRP413" s="5"/>
      <c r="VRQ413" s="5"/>
      <c r="VRR413" s="5"/>
      <c r="VRS413" s="5"/>
      <c r="VRT413" s="5"/>
      <c r="VRU413" s="5"/>
      <c r="VRV413" s="5"/>
      <c r="VRW413" s="5"/>
      <c r="VRX413" s="5"/>
      <c r="VRY413" s="5"/>
      <c r="VRZ413" s="5"/>
      <c r="VSA413" s="5"/>
      <c r="VSB413" s="5"/>
      <c r="VSC413" s="5"/>
      <c r="VSD413" s="5"/>
      <c r="VSE413" s="5"/>
      <c r="VSF413" s="5"/>
      <c r="VSG413" s="5"/>
      <c r="VSH413" s="5"/>
      <c r="VSI413" s="5"/>
      <c r="VSJ413" s="5"/>
      <c r="VSK413" s="5"/>
      <c r="VSL413" s="5"/>
      <c r="VSM413" s="5"/>
      <c r="VSN413" s="5"/>
      <c r="VSO413" s="5"/>
      <c r="VSP413" s="5"/>
      <c r="VSQ413" s="5"/>
      <c r="VSR413" s="5"/>
      <c r="VSS413" s="5"/>
      <c r="VST413" s="5"/>
      <c r="VSU413" s="5"/>
      <c r="VSV413" s="5"/>
      <c r="VSW413" s="5"/>
      <c r="VSX413" s="5"/>
      <c r="VSY413" s="5"/>
      <c r="VSZ413" s="5"/>
      <c r="VTA413" s="5"/>
      <c r="VTB413" s="5"/>
      <c r="VTC413" s="5"/>
      <c r="VTD413" s="5"/>
      <c r="VTE413" s="5"/>
      <c r="VTF413" s="5"/>
      <c r="VTG413" s="5"/>
      <c r="VTH413" s="5"/>
      <c r="VTI413" s="5"/>
      <c r="VTJ413" s="5"/>
      <c r="VTK413" s="5"/>
      <c r="VTL413" s="5"/>
      <c r="VTM413" s="5"/>
      <c r="VTN413" s="5"/>
      <c r="VTO413" s="5"/>
      <c r="VTP413" s="5"/>
      <c r="VTQ413" s="5"/>
      <c r="VTR413" s="5"/>
      <c r="VTS413" s="5"/>
      <c r="VTT413" s="5"/>
      <c r="VTU413" s="5"/>
      <c r="VTV413" s="5"/>
      <c r="VTW413" s="5"/>
      <c r="VTX413" s="5"/>
      <c r="VTY413" s="5"/>
      <c r="VTZ413" s="5"/>
      <c r="VUA413" s="5"/>
      <c r="VUB413" s="5"/>
      <c r="VUC413" s="5"/>
      <c r="VUD413" s="5"/>
      <c r="VUE413" s="5"/>
      <c r="VUF413" s="5"/>
      <c r="VUG413" s="5"/>
      <c r="VUH413" s="5"/>
      <c r="VUI413" s="5"/>
      <c r="VUJ413" s="5"/>
      <c r="VUK413" s="5"/>
      <c r="VUL413" s="5"/>
      <c r="VUM413" s="5"/>
      <c r="VUN413" s="5"/>
      <c r="VUO413" s="5"/>
      <c r="VUP413" s="5"/>
      <c r="VUQ413" s="5"/>
      <c r="VUR413" s="5"/>
      <c r="VUS413" s="5"/>
      <c r="VUT413" s="5"/>
      <c r="VUU413" s="5"/>
      <c r="VUV413" s="5"/>
      <c r="VUW413" s="5"/>
      <c r="VUX413" s="5"/>
      <c r="VUY413" s="5"/>
      <c r="VUZ413" s="5"/>
      <c r="VVA413" s="5"/>
      <c r="VVB413" s="5"/>
      <c r="VVC413" s="5"/>
      <c r="VVD413" s="5"/>
      <c r="VVE413" s="5"/>
      <c r="VVF413" s="5"/>
      <c r="VVG413" s="5"/>
      <c r="VVH413" s="5"/>
      <c r="VVI413" s="5"/>
      <c r="VVJ413" s="5"/>
      <c r="VVK413" s="5"/>
      <c r="VVL413" s="5"/>
      <c r="VVM413" s="5"/>
      <c r="VVN413" s="5"/>
      <c r="VVO413" s="5"/>
      <c r="VVP413" s="5"/>
      <c r="VVQ413" s="5"/>
      <c r="VVR413" s="5"/>
      <c r="VVS413" s="5"/>
      <c r="VVT413" s="5"/>
      <c r="VVU413" s="5"/>
      <c r="VVV413" s="5"/>
      <c r="VVW413" s="5"/>
      <c r="VVX413" s="5"/>
      <c r="VVY413" s="5"/>
      <c r="VVZ413" s="5"/>
      <c r="VWA413" s="5"/>
      <c r="VWB413" s="5"/>
      <c r="VWC413" s="5"/>
      <c r="VWD413" s="5"/>
      <c r="VWE413" s="5"/>
      <c r="VWF413" s="5"/>
      <c r="VWG413" s="5"/>
      <c r="VWH413" s="5"/>
      <c r="VWI413" s="5"/>
      <c r="VWJ413" s="5"/>
      <c r="VWK413" s="5"/>
      <c r="VWL413" s="5"/>
      <c r="VWM413" s="5"/>
      <c r="VWN413" s="5"/>
      <c r="VWO413" s="5"/>
      <c r="VWP413" s="5"/>
      <c r="VWQ413" s="5"/>
      <c r="VWR413" s="5"/>
      <c r="VWS413" s="5"/>
      <c r="VWT413" s="5"/>
      <c r="VWU413" s="5"/>
      <c r="VWV413" s="5"/>
      <c r="VWW413" s="5"/>
      <c r="VWX413" s="5"/>
      <c r="VWY413" s="5"/>
      <c r="VWZ413" s="5"/>
      <c r="VXA413" s="5"/>
      <c r="VXB413" s="5"/>
      <c r="VXC413" s="5"/>
      <c r="VXD413" s="5"/>
      <c r="VXE413" s="5"/>
      <c r="VXF413" s="5"/>
      <c r="VXG413" s="5"/>
      <c r="VXH413" s="5"/>
      <c r="VXI413" s="5"/>
      <c r="VXJ413" s="5"/>
      <c r="VXK413" s="5"/>
      <c r="VXL413" s="5"/>
      <c r="VXM413" s="5"/>
      <c r="VXN413" s="5"/>
      <c r="VXO413" s="5"/>
      <c r="VXP413" s="5"/>
      <c r="VXQ413" s="5"/>
      <c r="VXR413" s="5"/>
      <c r="VXS413" s="5"/>
      <c r="VXT413" s="5"/>
      <c r="VXU413" s="5"/>
      <c r="VXV413" s="5"/>
      <c r="VXW413" s="5"/>
      <c r="VXX413" s="5"/>
      <c r="VXY413" s="5"/>
      <c r="VXZ413" s="5"/>
      <c r="VYA413" s="5"/>
      <c r="VYB413" s="5"/>
      <c r="VYC413" s="5"/>
      <c r="VYD413" s="5"/>
      <c r="VYE413" s="5"/>
      <c r="VYF413" s="5"/>
      <c r="VYG413" s="5"/>
      <c r="VYH413" s="5"/>
      <c r="VYI413" s="5"/>
      <c r="VYJ413" s="5"/>
      <c r="VYK413" s="5"/>
      <c r="VYL413" s="5"/>
      <c r="VYM413" s="5"/>
      <c r="VYN413" s="5"/>
      <c r="VYO413" s="5"/>
      <c r="VYP413" s="5"/>
      <c r="VYQ413" s="5"/>
      <c r="VYR413" s="5"/>
      <c r="VYS413" s="5"/>
      <c r="VYT413" s="5"/>
      <c r="VYU413" s="5"/>
      <c r="VYV413" s="5"/>
      <c r="VYW413" s="5"/>
      <c r="VYX413" s="5"/>
      <c r="VYY413" s="5"/>
      <c r="VYZ413" s="5"/>
      <c r="VZA413" s="5"/>
      <c r="VZB413" s="5"/>
      <c r="VZC413" s="5"/>
      <c r="VZD413" s="5"/>
      <c r="VZE413" s="5"/>
      <c r="VZF413" s="5"/>
      <c r="VZG413" s="5"/>
      <c r="VZH413" s="5"/>
      <c r="VZI413" s="5"/>
      <c r="VZJ413" s="5"/>
      <c r="VZK413" s="5"/>
      <c r="VZL413" s="5"/>
      <c r="VZM413" s="5"/>
      <c r="VZN413" s="5"/>
      <c r="VZO413" s="5"/>
      <c r="VZP413" s="5"/>
      <c r="VZQ413" s="5"/>
      <c r="VZR413" s="5"/>
      <c r="VZS413" s="5"/>
      <c r="VZT413" s="5"/>
      <c r="VZU413" s="5"/>
      <c r="VZV413" s="5"/>
      <c r="VZW413" s="5"/>
      <c r="VZX413" s="5"/>
      <c r="VZY413" s="5"/>
      <c r="VZZ413" s="5"/>
      <c r="WAA413" s="5"/>
      <c r="WAB413" s="5"/>
      <c r="WAC413" s="5"/>
      <c r="WAD413" s="5"/>
      <c r="WAE413" s="5"/>
      <c r="WAF413" s="5"/>
      <c r="WAG413" s="5"/>
      <c r="WAH413" s="5"/>
      <c r="WAI413" s="5"/>
      <c r="WAJ413" s="5"/>
      <c r="WAK413" s="5"/>
      <c r="WAL413" s="5"/>
      <c r="WAM413" s="5"/>
      <c r="WAN413" s="5"/>
      <c r="WAO413" s="5"/>
      <c r="WAP413" s="5"/>
      <c r="WAQ413" s="5"/>
      <c r="WAR413" s="5"/>
      <c r="WAS413" s="5"/>
      <c r="WAT413" s="5"/>
      <c r="WAU413" s="5"/>
      <c r="WAV413" s="5"/>
      <c r="WAW413" s="5"/>
      <c r="WAX413" s="5"/>
      <c r="WAY413" s="5"/>
      <c r="WAZ413" s="5"/>
      <c r="WBA413" s="5"/>
      <c r="WBB413" s="5"/>
      <c r="WBC413" s="5"/>
      <c r="WBD413" s="5"/>
      <c r="WBE413" s="5"/>
      <c r="WBF413" s="5"/>
      <c r="WBG413" s="5"/>
      <c r="WBH413" s="5"/>
      <c r="WBI413" s="5"/>
      <c r="WBJ413" s="5"/>
      <c r="WBK413" s="5"/>
      <c r="WBL413" s="5"/>
      <c r="WBM413" s="5"/>
      <c r="WBN413" s="5"/>
      <c r="WBO413" s="5"/>
      <c r="WBP413" s="5"/>
      <c r="WBQ413" s="5"/>
      <c r="WBR413" s="5"/>
      <c r="WBS413" s="5"/>
      <c r="WBT413" s="5"/>
      <c r="WBU413" s="5"/>
      <c r="WBV413" s="5"/>
      <c r="WBW413" s="5"/>
      <c r="WBX413" s="5"/>
      <c r="WBY413" s="5"/>
      <c r="WBZ413" s="5"/>
      <c r="WCA413" s="5"/>
      <c r="WCB413" s="5"/>
      <c r="WCC413" s="5"/>
      <c r="WCD413" s="5"/>
      <c r="WCE413" s="5"/>
      <c r="WCF413" s="5"/>
      <c r="WCG413" s="5"/>
      <c r="WCH413" s="5"/>
      <c r="WCI413" s="5"/>
      <c r="WCJ413" s="5"/>
      <c r="WCK413" s="5"/>
      <c r="WCL413" s="5"/>
      <c r="WCM413" s="5"/>
      <c r="WCN413" s="5"/>
      <c r="WCO413" s="5"/>
      <c r="WCP413" s="5"/>
      <c r="WCQ413" s="5"/>
      <c r="WCR413" s="5"/>
      <c r="WCS413" s="5"/>
      <c r="WCT413" s="5"/>
      <c r="WCU413" s="5"/>
      <c r="WCV413" s="5"/>
      <c r="WCW413" s="5"/>
      <c r="WCX413" s="5"/>
      <c r="WCY413" s="5"/>
      <c r="WCZ413" s="5"/>
      <c r="WDA413" s="5"/>
      <c r="WDB413" s="5"/>
      <c r="WDC413" s="5"/>
      <c r="WDD413" s="5"/>
      <c r="WDE413" s="5"/>
      <c r="WDF413" s="5"/>
      <c r="WDG413" s="5"/>
      <c r="WDH413" s="5"/>
      <c r="WDI413" s="5"/>
      <c r="WDJ413" s="5"/>
      <c r="WDK413" s="5"/>
      <c r="WDL413" s="5"/>
      <c r="WDM413" s="5"/>
      <c r="WDN413" s="5"/>
      <c r="WDO413" s="5"/>
      <c r="WDP413" s="5"/>
      <c r="WDQ413" s="5"/>
      <c r="WDR413" s="5"/>
      <c r="WDS413" s="5"/>
      <c r="WDT413" s="5"/>
      <c r="WDU413" s="5"/>
      <c r="WDV413" s="5"/>
      <c r="WDW413" s="5"/>
      <c r="WDX413" s="5"/>
      <c r="WDY413" s="5"/>
      <c r="WDZ413" s="5"/>
      <c r="WEA413" s="5"/>
      <c r="WEB413" s="5"/>
      <c r="WEC413" s="5"/>
      <c r="WED413" s="5"/>
      <c r="WEE413" s="5"/>
      <c r="WEF413" s="5"/>
      <c r="WEG413" s="5"/>
      <c r="WEH413" s="5"/>
      <c r="WEI413" s="5"/>
      <c r="WEJ413" s="5"/>
      <c r="WEK413" s="5"/>
      <c r="WEL413" s="5"/>
      <c r="WEM413" s="5"/>
      <c r="WEN413" s="5"/>
      <c r="WEO413" s="5"/>
      <c r="WEP413" s="5"/>
      <c r="WEQ413" s="5"/>
      <c r="WER413" s="5"/>
      <c r="WES413" s="5"/>
      <c r="WET413" s="5"/>
      <c r="WEU413" s="5"/>
      <c r="WEV413" s="5"/>
      <c r="WEW413" s="5"/>
      <c r="WEX413" s="5"/>
      <c r="WEY413" s="5"/>
      <c r="WEZ413" s="5"/>
      <c r="WFA413" s="5"/>
      <c r="WFB413" s="5"/>
      <c r="WFC413" s="5"/>
      <c r="WFD413" s="5"/>
      <c r="WFE413" s="5"/>
      <c r="WFF413" s="5"/>
      <c r="WFG413" s="5"/>
      <c r="WFH413" s="5"/>
      <c r="WFI413" s="5"/>
      <c r="WFJ413" s="5"/>
      <c r="WFK413" s="5"/>
      <c r="WFL413" s="5"/>
      <c r="WFM413" s="5"/>
      <c r="WFN413" s="5"/>
      <c r="WFO413" s="5"/>
      <c r="WFP413" s="5"/>
      <c r="WFQ413" s="5"/>
      <c r="WFR413" s="5"/>
      <c r="WFS413" s="5"/>
      <c r="WFT413" s="5"/>
      <c r="WFU413" s="5"/>
      <c r="WFV413" s="5"/>
      <c r="WFW413" s="5"/>
      <c r="WFX413" s="5"/>
      <c r="WFY413" s="5"/>
      <c r="WFZ413" s="5"/>
      <c r="WGA413" s="5"/>
      <c r="WGB413" s="5"/>
      <c r="WGC413" s="5"/>
      <c r="WGD413" s="5"/>
      <c r="WGE413" s="5"/>
      <c r="WGF413" s="5"/>
      <c r="WGG413" s="5"/>
      <c r="WGH413" s="5"/>
      <c r="WGI413" s="5"/>
      <c r="WGJ413" s="5"/>
      <c r="WGK413" s="5"/>
      <c r="WGL413" s="5"/>
      <c r="WGM413" s="5"/>
      <c r="WGN413" s="5"/>
      <c r="WGO413" s="5"/>
      <c r="WGP413" s="5"/>
      <c r="WGQ413" s="5"/>
      <c r="WGR413" s="5"/>
      <c r="WGS413" s="5"/>
      <c r="WGT413" s="5"/>
      <c r="WGU413" s="5"/>
      <c r="WGV413" s="5"/>
      <c r="WGW413" s="5"/>
      <c r="WGX413" s="5"/>
      <c r="WGY413" s="5"/>
      <c r="WGZ413" s="5"/>
      <c r="WHA413" s="5"/>
      <c r="WHB413" s="5"/>
      <c r="WHC413" s="5"/>
      <c r="WHD413" s="5"/>
      <c r="WHE413" s="5"/>
      <c r="WHF413" s="5"/>
      <c r="WHG413" s="5"/>
      <c r="WHH413" s="5"/>
      <c r="WHI413" s="5"/>
      <c r="WHJ413" s="5"/>
      <c r="WHK413" s="5"/>
      <c r="WHL413" s="5"/>
      <c r="WHM413" s="5"/>
      <c r="WHN413" s="5"/>
      <c r="WHO413" s="5"/>
      <c r="WHP413" s="5"/>
      <c r="WHQ413" s="5"/>
      <c r="WHR413" s="5"/>
      <c r="WHS413" s="5"/>
      <c r="WHT413" s="5"/>
      <c r="WHU413" s="5"/>
      <c r="WHV413" s="5"/>
      <c r="WHW413" s="5"/>
      <c r="WHX413" s="5"/>
      <c r="WHY413" s="5"/>
      <c r="WHZ413" s="5"/>
      <c r="WIA413" s="5"/>
      <c r="WIB413" s="5"/>
      <c r="WIC413" s="5"/>
      <c r="WID413" s="5"/>
      <c r="WIE413" s="5"/>
      <c r="WIF413" s="5"/>
      <c r="WIG413" s="5"/>
      <c r="WIH413" s="5"/>
      <c r="WII413" s="5"/>
      <c r="WIJ413" s="5"/>
      <c r="WIK413" s="5"/>
      <c r="WIL413" s="5"/>
      <c r="WIM413" s="5"/>
      <c r="WIN413" s="5"/>
      <c r="WIO413" s="5"/>
      <c r="WIP413" s="5"/>
      <c r="WIQ413" s="5"/>
      <c r="WIR413" s="5"/>
      <c r="WIS413" s="5"/>
      <c r="WIT413" s="5"/>
      <c r="WIU413" s="5"/>
      <c r="WIV413" s="5"/>
      <c r="WIW413" s="5"/>
      <c r="WIX413" s="5"/>
      <c r="WIY413" s="5"/>
      <c r="WIZ413" s="5"/>
      <c r="WJA413" s="5"/>
      <c r="WJB413" s="5"/>
      <c r="WJC413" s="5"/>
      <c r="WJD413" s="5"/>
      <c r="WJE413" s="5"/>
      <c r="WJF413" s="5"/>
      <c r="WJG413" s="5"/>
      <c r="WJH413" s="5"/>
      <c r="WJI413" s="5"/>
      <c r="WJJ413" s="5"/>
      <c r="WJK413" s="5"/>
      <c r="WJL413" s="5"/>
      <c r="WJM413" s="5"/>
      <c r="WJN413" s="5"/>
      <c r="WJO413" s="5"/>
      <c r="WJP413" s="5"/>
      <c r="WJQ413" s="5"/>
      <c r="WJR413" s="5"/>
      <c r="WJS413" s="5"/>
      <c r="WJT413" s="5"/>
      <c r="WJU413" s="5"/>
      <c r="WJV413" s="5"/>
      <c r="WJW413" s="5"/>
      <c r="WJX413" s="5"/>
      <c r="WJY413" s="5"/>
      <c r="WJZ413" s="5"/>
      <c r="WKA413" s="5"/>
      <c r="WKB413" s="5"/>
      <c r="WKC413" s="5"/>
      <c r="WKD413" s="5"/>
      <c r="WKE413" s="5"/>
      <c r="WKF413" s="5"/>
      <c r="WKG413" s="5"/>
      <c r="WKH413" s="5"/>
      <c r="WKI413" s="5"/>
      <c r="WKJ413" s="5"/>
      <c r="WKK413" s="5"/>
      <c r="WKL413" s="5"/>
      <c r="WKM413" s="5"/>
      <c r="WKN413" s="5"/>
      <c r="WKO413" s="5"/>
      <c r="WKP413" s="5"/>
      <c r="WKQ413" s="5"/>
      <c r="WKR413" s="5"/>
      <c r="WKS413" s="5"/>
      <c r="WKT413" s="5"/>
      <c r="WKU413" s="5"/>
      <c r="WKV413" s="5"/>
      <c r="WKW413" s="5"/>
      <c r="WKX413" s="5"/>
      <c r="WKY413" s="5"/>
      <c r="WKZ413" s="5"/>
      <c r="WLA413" s="5"/>
      <c r="WLB413" s="5"/>
      <c r="WLC413" s="5"/>
      <c r="WLD413" s="5"/>
      <c r="WLE413" s="5"/>
      <c r="WLF413" s="5"/>
      <c r="WLG413" s="5"/>
      <c r="WLH413" s="5"/>
      <c r="WLI413" s="5"/>
      <c r="WLJ413" s="5"/>
      <c r="WLK413" s="5"/>
      <c r="WLL413" s="5"/>
      <c r="WLM413" s="5"/>
      <c r="WLN413" s="5"/>
      <c r="WLO413" s="5"/>
      <c r="WLP413" s="5"/>
      <c r="WLQ413" s="5"/>
      <c r="WLR413" s="5"/>
      <c r="WLS413" s="5"/>
      <c r="WLT413" s="5"/>
      <c r="WLU413" s="5"/>
      <c r="WLV413" s="5"/>
      <c r="WLW413" s="5"/>
      <c r="WLX413" s="5"/>
      <c r="WLY413" s="5"/>
      <c r="WLZ413" s="5"/>
      <c r="WMA413" s="5"/>
      <c r="WMB413" s="5"/>
      <c r="WMC413" s="5"/>
      <c r="WMD413" s="5"/>
      <c r="WME413" s="5"/>
      <c r="WMF413" s="5"/>
      <c r="WMG413" s="5"/>
      <c r="WMH413" s="5"/>
      <c r="WMI413" s="5"/>
      <c r="WMJ413" s="5"/>
      <c r="WMK413" s="5"/>
      <c r="WML413" s="5"/>
      <c r="WMM413" s="5"/>
      <c r="WMN413" s="5"/>
      <c r="WMO413" s="5"/>
      <c r="WMP413" s="5"/>
      <c r="WMQ413" s="5"/>
      <c r="WMR413" s="5"/>
      <c r="WMS413" s="5"/>
      <c r="WMT413" s="5"/>
      <c r="WMU413" s="5"/>
      <c r="WMV413" s="5"/>
      <c r="WMW413" s="5"/>
      <c r="WMX413" s="5"/>
      <c r="WMY413" s="5"/>
      <c r="WMZ413" s="5"/>
      <c r="WNA413" s="5"/>
      <c r="WNB413" s="5"/>
      <c r="WNC413" s="5"/>
      <c r="WND413" s="5"/>
      <c r="WNE413" s="5"/>
      <c r="WNF413" s="5"/>
      <c r="WNG413" s="5"/>
      <c r="WNH413" s="5"/>
      <c r="WNI413" s="5"/>
      <c r="WNJ413" s="5"/>
      <c r="WNK413" s="5"/>
      <c r="WNL413" s="5"/>
      <c r="WNM413" s="5"/>
      <c r="WNN413" s="5"/>
      <c r="WNO413" s="5"/>
      <c r="WNP413" s="5"/>
      <c r="WNQ413" s="5"/>
      <c r="WNR413" s="5"/>
      <c r="WNS413" s="5"/>
      <c r="WNT413" s="5"/>
      <c r="WNU413" s="5"/>
      <c r="WNV413" s="5"/>
      <c r="WNW413" s="5"/>
      <c r="WNX413" s="5"/>
      <c r="WNY413" s="5"/>
      <c r="WNZ413" s="5"/>
      <c r="WOA413" s="5"/>
      <c r="WOB413" s="5"/>
      <c r="WOC413" s="5"/>
      <c r="WOD413" s="5"/>
      <c r="WOE413" s="5"/>
      <c r="WOF413" s="5"/>
      <c r="WOG413" s="5"/>
      <c r="WOH413" s="5"/>
      <c r="WOI413" s="5"/>
      <c r="WOJ413" s="5"/>
      <c r="WOK413" s="5"/>
      <c r="WOL413" s="5"/>
      <c r="WOM413" s="5"/>
      <c r="WON413" s="5"/>
      <c r="WOO413" s="5"/>
      <c r="WOP413" s="5"/>
      <c r="WOQ413" s="5"/>
      <c r="WOR413" s="5"/>
      <c r="WOS413" s="5"/>
      <c r="WOT413" s="5"/>
      <c r="WOU413" s="5"/>
      <c r="WOV413" s="5"/>
      <c r="WOW413" s="5"/>
      <c r="WOX413" s="5"/>
      <c r="WOY413" s="5"/>
      <c r="WOZ413" s="5"/>
      <c r="WPA413" s="5"/>
      <c r="WPB413" s="5"/>
      <c r="WPC413" s="5"/>
      <c r="WPD413" s="5"/>
      <c r="WPE413" s="5"/>
      <c r="WPF413" s="5"/>
      <c r="WPG413" s="5"/>
      <c r="WPH413" s="5"/>
      <c r="WPI413" s="5"/>
      <c r="WPJ413" s="5"/>
      <c r="WPK413" s="5"/>
      <c r="WPL413" s="5"/>
      <c r="WPM413" s="5"/>
      <c r="WPN413" s="5"/>
      <c r="WPO413" s="5"/>
      <c r="WPP413" s="5"/>
      <c r="WPQ413" s="5"/>
      <c r="WPR413" s="5"/>
      <c r="WPS413" s="5"/>
      <c r="WPT413" s="5"/>
      <c r="WPU413" s="5"/>
      <c r="WPV413" s="5"/>
      <c r="WPW413" s="5"/>
      <c r="WPX413" s="5"/>
      <c r="WPY413" s="5"/>
      <c r="WPZ413" s="5"/>
      <c r="WQA413" s="5"/>
      <c r="WQB413" s="5"/>
      <c r="WQC413" s="5"/>
      <c r="WQD413" s="5"/>
      <c r="WQE413" s="5"/>
      <c r="WQF413" s="5"/>
      <c r="WQG413" s="5"/>
      <c r="WQH413" s="5"/>
      <c r="WQI413" s="5"/>
      <c r="WQJ413" s="5"/>
      <c r="WQK413" s="5"/>
      <c r="WQL413" s="5"/>
      <c r="WQM413" s="5"/>
      <c r="WQN413" s="5"/>
      <c r="WQO413" s="5"/>
      <c r="WQP413" s="5"/>
      <c r="WQQ413" s="5"/>
      <c r="WQR413" s="5"/>
      <c r="WQS413" s="5"/>
      <c r="WQT413" s="5"/>
      <c r="WQU413" s="5"/>
      <c r="WQV413" s="5"/>
      <c r="WQW413" s="5"/>
      <c r="WQX413" s="5"/>
      <c r="WQY413" s="5"/>
      <c r="WQZ413" s="5"/>
      <c r="WRA413" s="5"/>
      <c r="WRB413" s="5"/>
      <c r="WRC413" s="5"/>
      <c r="WRD413" s="5"/>
      <c r="WRE413" s="5"/>
      <c r="WRF413" s="5"/>
      <c r="WRG413" s="5"/>
      <c r="WRH413" s="5"/>
      <c r="WRI413" s="5"/>
      <c r="WRJ413" s="5"/>
      <c r="WRK413" s="5"/>
      <c r="WRL413" s="5"/>
      <c r="WRM413" s="5"/>
      <c r="WRN413" s="5"/>
      <c r="WRO413" s="5"/>
      <c r="WRP413" s="5"/>
      <c r="WRQ413" s="5"/>
      <c r="WRR413" s="5"/>
      <c r="WRS413" s="5"/>
      <c r="WRT413" s="5"/>
      <c r="WRU413" s="5"/>
      <c r="WRV413" s="5"/>
      <c r="WRW413" s="5"/>
      <c r="WRX413" s="5"/>
      <c r="WRY413" s="5"/>
      <c r="WRZ413" s="5"/>
      <c r="WSA413" s="5"/>
      <c r="WSB413" s="5"/>
      <c r="WSC413" s="5"/>
      <c r="WSD413" s="5"/>
      <c r="WSE413" s="5"/>
      <c r="WSF413" s="5"/>
      <c r="WSG413" s="5"/>
      <c r="WSH413" s="5"/>
      <c r="WSI413" s="5"/>
      <c r="WSJ413" s="5"/>
      <c r="WSK413" s="5"/>
      <c r="WSL413" s="5"/>
      <c r="WSM413" s="5"/>
      <c r="WSN413" s="5"/>
      <c r="WSO413" s="5"/>
      <c r="WSP413" s="5"/>
      <c r="WSQ413" s="5"/>
      <c r="WSR413" s="5"/>
      <c r="WSS413" s="5"/>
      <c r="WST413" s="5"/>
      <c r="WSU413" s="5"/>
      <c r="WSV413" s="5"/>
      <c r="WSW413" s="5"/>
      <c r="WSX413" s="5"/>
      <c r="WSY413" s="5"/>
      <c r="WSZ413" s="5"/>
      <c r="WTA413" s="5"/>
      <c r="WTB413" s="5"/>
      <c r="WTC413" s="5"/>
      <c r="WTD413" s="5"/>
      <c r="WTE413" s="5"/>
      <c r="WTF413" s="5"/>
      <c r="WTG413" s="5"/>
      <c r="WTH413" s="5"/>
      <c r="WTI413" s="5"/>
      <c r="WTJ413" s="5"/>
      <c r="WTK413" s="5"/>
      <c r="WTL413" s="5"/>
      <c r="WTM413" s="5"/>
      <c r="WTN413" s="5"/>
      <c r="WTO413" s="5"/>
      <c r="WTP413" s="5"/>
      <c r="WTQ413" s="5"/>
      <c r="WTR413" s="5"/>
      <c r="WTS413" s="5"/>
      <c r="WTT413" s="5"/>
      <c r="WTU413" s="5"/>
      <c r="WTV413" s="5"/>
      <c r="WTW413" s="5"/>
      <c r="WTX413" s="5"/>
      <c r="WTY413" s="5"/>
      <c r="WTZ413" s="5"/>
      <c r="WUA413" s="5"/>
      <c r="WUB413" s="5"/>
      <c r="WUC413" s="5"/>
      <c r="WUD413" s="5"/>
      <c r="WUE413" s="5"/>
      <c r="WUF413" s="5"/>
      <c r="WUG413" s="5"/>
      <c r="WUH413" s="5"/>
      <c r="WUI413" s="5"/>
      <c r="WUJ413" s="5"/>
      <c r="WUK413" s="5"/>
      <c r="WUL413" s="5"/>
      <c r="WUM413" s="5"/>
      <c r="WUN413" s="5"/>
      <c r="WUO413" s="5"/>
      <c r="WUP413" s="5"/>
      <c r="WUQ413" s="5"/>
      <c r="WUR413" s="5"/>
      <c r="WUS413" s="5"/>
      <c r="WUT413" s="5"/>
      <c r="WUU413" s="5"/>
      <c r="WUV413" s="5"/>
      <c r="WUW413" s="5"/>
      <c r="WUX413" s="5"/>
      <c r="WUY413" s="5"/>
      <c r="WUZ413" s="5"/>
      <c r="WVA413" s="5"/>
      <c r="WVB413" s="5"/>
      <c r="WVC413" s="5"/>
      <c r="WVD413" s="5"/>
      <c r="WVE413" s="5"/>
      <c r="WVF413" s="5"/>
      <c r="WVG413" s="5"/>
      <c r="WVH413" s="5"/>
      <c r="WVI413" s="5"/>
      <c r="WVJ413" s="5"/>
      <c r="WVK413" s="5"/>
      <c r="WVL413" s="5"/>
      <c r="WVM413" s="5"/>
      <c r="WVN413" s="5"/>
      <c r="WVO413" s="5"/>
      <c r="WVP413" s="5"/>
      <c r="WVQ413" s="5"/>
      <c r="WVR413" s="5"/>
      <c r="WVS413" s="5"/>
      <c r="WVT413" s="5"/>
      <c r="WVU413" s="5"/>
      <c r="WVV413" s="5"/>
      <c r="WVW413" s="5"/>
      <c r="WVX413" s="5"/>
      <c r="WVY413" s="5"/>
      <c r="WVZ413" s="5"/>
      <c r="WWA413" s="5"/>
      <c r="WWB413" s="5"/>
      <c r="WWC413" s="5"/>
      <c r="WWD413" s="5"/>
      <c r="WWE413" s="5"/>
      <c r="WWF413" s="5"/>
      <c r="WWG413" s="5"/>
      <c r="WWH413" s="5"/>
      <c r="WWI413" s="5"/>
      <c r="WWJ413" s="5"/>
      <c r="WWK413" s="5"/>
      <c r="WWL413" s="5"/>
      <c r="WWM413" s="5"/>
      <c r="WWN413" s="5"/>
      <c r="WWO413" s="5"/>
      <c r="WWP413" s="5"/>
      <c r="WWQ413" s="5"/>
      <c r="WWR413" s="5"/>
      <c r="WWS413" s="5"/>
      <c r="WWT413" s="5"/>
      <c r="WWU413" s="5"/>
      <c r="WWV413" s="5"/>
      <c r="WWW413" s="5"/>
      <c r="WWX413" s="5"/>
      <c r="WWY413" s="5"/>
      <c r="WWZ413" s="5"/>
      <c r="WXA413" s="5"/>
      <c r="WXB413" s="5"/>
      <c r="WXC413" s="5"/>
      <c r="WXD413" s="5"/>
      <c r="WXE413" s="5"/>
      <c r="WXF413" s="5"/>
      <c r="WXG413" s="5"/>
      <c r="WXH413" s="5"/>
      <c r="WXI413" s="5"/>
      <c r="WXJ413" s="5"/>
      <c r="WXK413" s="5"/>
      <c r="WXL413" s="5"/>
      <c r="WXM413" s="5"/>
      <c r="WXN413" s="5"/>
      <c r="WXO413" s="5"/>
      <c r="WXP413" s="5"/>
      <c r="WXQ413" s="5"/>
      <c r="WXR413" s="5"/>
      <c r="WXS413" s="5"/>
      <c r="WXT413" s="5"/>
      <c r="WXU413" s="5"/>
      <c r="WXV413" s="5"/>
      <c r="WXW413" s="5"/>
      <c r="WXX413" s="5"/>
      <c r="WXY413" s="5"/>
      <c r="WXZ413" s="5"/>
      <c r="WYA413" s="5"/>
      <c r="WYB413" s="5"/>
      <c r="WYC413" s="5"/>
      <c r="WYD413" s="5"/>
      <c r="WYE413" s="5"/>
      <c r="WYF413" s="5"/>
      <c r="WYG413" s="5"/>
      <c r="WYH413" s="5"/>
      <c r="WYI413" s="5"/>
      <c r="WYJ413" s="5"/>
      <c r="WYK413" s="5"/>
      <c r="WYL413" s="5"/>
      <c r="WYM413" s="5"/>
      <c r="WYN413" s="5"/>
      <c r="WYO413" s="5"/>
      <c r="WYP413" s="5"/>
      <c r="WYQ413" s="5"/>
      <c r="WYR413" s="5"/>
      <c r="WYS413" s="5"/>
      <c r="WYT413" s="5"/>
      <c r="WYU413" s="5"/>
      <c r="WYV413" s="5"/>
      <c r="WYW413" s="5"/>
      <c r="WYX413" s="5"/>
      <c r="WYY413" s="5"/>
      <c r="WYZ413" s="5"/>
      <c r="WZA413" s="5"/>
      <c r="WZB413" s="5"/>
      <c r="WZC413" s="5"/>
      <c r="WZD413" s="5"/>
      <c r="WZE413" s="5"/>
      <c r="WZF413" s="5"/>
      <c r="WZG413" s="5"/>
      <c r="WZH413" s="5"/>
      <c r="WZI413" s="5"/>
      <c r="WZJ413" s="5"/>
      <c r="WZK413" s="5"/>
      <c r="WZL413" s="5"/>
      <c r="WZM413" s="5"/>
      <c r="WZN413" s="5"/>
      <c r="WZO413" s="5"/>
      <c r="WZP413" s="5"/>
      <c r="WZQ413" s="5"/>
      <c r="WZR413" s="5"/>
      <c r="WZS413" s="5"/>
      <c r="WZT413" s="5"/>
      <c r="WZU413" s="5"/>
      <c r="WZV413" s="5"/>
      <c r="WZW413" s="5"/>
      <c r="WZX413" s="5"/>
      <c r="WZY413" s="5"/>
      <c r="WZZ413" s="5"/>
      <c r="XAA413" s="5"/>
      <c r="XAB413" s="5"/>
      <c r="XAC413" s="5"/>
      <c r="XAD413" s="5"/>
      <c r="XAE413" s="5"/>
      <c r="XAF413" s="5"/>
      <c r="XAG413" s="5"/>
      <c r="XAH413" s="5"/>
      <c r="XAI413" s="5"/>
      <c r="XAJ413" s="5"/>
      <c r="XAK413" s="5"/>
      <c r="XAL413" s="5"/>
      <c r="XAM413" s="5"/>
      <c r="XAN413" s="5"/>
      <c r="XAO413" s="5"/>
      <c r="XAP413" s="5"/>
      <c r="XAQ413" s="5"/>
      <c r="XAR413" s="5"/>
      <c r="XAS413" s="5"/>
      <c r="XAT413" s="5"/>
      <c r="XAU413" s="5"/>
      <c r="XAV413" s="5"/>
      <c r="XAW413" s="5"/>
      <c r="XAX413" s="5"/>
      <c r="XAY413" s="5"/>
      <c r="XAZ413" s="5"/>
      <c r="XBA413" s="5"/>
      <c r="XBB413" s="5"/>
      <c r="XBC413" s="5"/>
      <c r="XBD413" s="5"/>
      <c r="XBE413" s="5"/>
      <c r="XBF413" s="5"/>
      <c r="XBG413" s="5"/>
      <c r="XBH413" s="5"/>
      <c r="XBI413" s="5"/>
      <c r="XBJ413" s="5"/>
      <c r="XBK413" s="5"/>
      <c r="XBL413" s="5"/>
      <c r="XBM413" s="5"/>
      <c r="XBN413" s="5"/>
      <c r="XBO413" s="5"/>
      <c r="XBP413" s="5"/>
      <c r="XBQ413" s="5"/>
      <c r="XBR413" s="5"/>
      <c r="XBS413" s="5"/>
      <c r="XBT413" s="5"/>
      <c r="XBU413" s="5"/>
      <c r="XBV413" s="5"/>
      <c r="XBW413" s="5"/>
      <c r="XBX413" s="5"/>
      <c r="XBY413" s="5"/>
      <c r="XBZ413" s="5"/>
      <c r="XCA413" s="5"/>
      <c r="XCB413" s="5"/>
      <c r="XCC413" s="5"/>
      <c r="XCD413" s="5"/>
      <c r="XCE413" s="5"/>
      <c r="XCF413" s="5"/>
      <c r="XCG413" s="5"/>
      <c r="XCH413" s="5"/>
      <c r="XCI413" s="5"/>
      <c r="XCJ413" s="5"/>
      <c r="XCK413" s="5"/>
      <c r="XCL413" s="5"/>
      <c r="XCM413" s="5"/>
      <c r="XCN413" s="5"/>
      <c r="XCO413" s="5"/>
      <c r="XCP413" s="5"/>
      <c r="XCQ413" s="5"/>
      <c r="XCR413" s="5"/>
      <c r="XCS413" s="5"/>
      <c r="XCT413" s="5"/>
      <c r="XCU413" s="5"/>
      <c r="XCV413" s="5"/>
      <c r="XCW413" s="5"/>
      <c r="XCX413" s="5"/>
      <c r="XCY413" s="5"/>
      <c r="XCZ413" s="5"/>
      <c r="XDA413" s="5"/>
      <c r="XDB413" s="5"/>
      <c r="XDC413" s="5"/>
      <c r="XDD413" s="5"/>
      <c r="XDE413" s="5"/>
      <c r="XDF413" s="5"/>
      <c r="XDG413" s="5"/>
      <c r="XDH413" s="5"/>
      <c r="XDI413" s="5"/>
      <c r="XDJ413" s="5"/>
      <c r="XDK413" s="5"/>
      <c r="XDL413" s="5"/>
      <c r="XDM413" s="5"/>
      <c r="XDN413" s="5"/>
      <c r="XDO413" s="5"/>
      <c r="XDP413" s="5"/>
      <c r="XDQ413" s="5"/>
      <c r="XDR413" s="5"/>
      <c r="XDS413" s="5"/>
      <c r="XDT413" s="5"/>
      <c r="XDU413" s="5"/>
      <c r="XDV413" s="5"/>
      <c r="XDW413" s="5"/>
      <c r="XDX413" s="5"/>
      <c r="XDY413" s="5"/>
      <c r="XDZ413" s="5"/>
      <c r="XEA413" s="5"/>
      <c r="XEB413" s="5"/>
      <c r="XEC413" s="5"/>
      <c r="XED413" s="5"/>
      <c r="XEE413" s="5"/>
      <c r="XEF413" s="5"/>
      <c r="XEG413" s="5"/>
      <c r="XEH413" s="5"/>
      <c r="XEI413" s="5"/>
      <c r="XEJ413" s="5"/>
      <c r="XEK413" s="5"/>
      <c r="XEL413" s="5"/>
      <c r="XEM413" s="5"/>
      <c r="XEN413" s="5"/>
      <c r="XEO413" s="5"/>
      <c r="XEP413" s="5"/>
      <c r="XEQ413" s="5"/>
      <c r="XER413" s="5"/>
      <c r="XES413" s="5"/>
      <c r="XET413" s="5"/>
      <c r="XEU413" s="5"/>
      <c r="XEV413" s="5"/>
      <c r="XEW413" s="5"/>
      <c r="XEX413" s="5"/>
    </row>
    <row r="414" spans="1:16378" ht="60" x14ac:dyDescent="0.25">
      <c r="A414" s="5" t="s">
        <v>2980</v>
      </c>
      <c r="B414" s="6" t="s">
        <v>21</v>
      </c>
      <c r="C414" s="6" t="s">
        <v>21</v>
      </c>
      <c r="D414" s="6" t="s">
        <v>1499</v>
      </c>
      <c r="E414" s="5" t="s">
        <v>1654</v>
      </c>
      <c r="F414" s="6" t="s">
        <v>93</v>
      </c>
      <c r="H414" s="18" t="s">
        <v>3039</v>
      </c>
      <c r="I414" s="18" t="s">
        <v>3038</v>
      </c>
      <c r="J414" s="4">
        <v>1</v>
      </c>
      <c r="K414" s="4">
        <v>2</v>
      </c>
      <c r="L414" s="4">
        <v>1</v>
      </c>
      <c r="M414" s="16" t="s">
        <v>1695</v>
      </c>
      <c r="N414" s="6" t="s">
        <v>1654</v>
      </c>
      <c r="O414" s="6" t="s">
        <v>1682</v>
      </c>
      <c r="P414" s="34">
        <v>0</v>
      </c>
      <c r="Q414" s="34" t="s">
        <v>2992</v>
      </c>
      <c r="R414" s="6" t="s">
        <v>1425</v>
      </c>
      <c r="S414" s="6" t="s">
        <v>1654</v>
      </c>
      <c r="T414" s="6" t="s">
        <v>19</v>
      </c>
      <c r="U414" s="6" t="s">
        <v>20</v>
      </c>
      <c r="V414" s="23" t="s">
        <v>1654</v>
      </c>
      <c r="W414" s="23" t="s">
        <v>1654</v>
      </c>
      <c r="X414" s="17"/>
      <c r="Y414" s="24" t="s">
        <v>1654</v>
      </c>
      <c r="Z414" s="17"/>
      <c r="AA414" s="17" t="s">
        <v>1654</v>
      </c>
      <c r="AB414" s="5">
        <v>3509</v>
      </c>
    </row>
  </sheetData>
  <autoFilter ref="A2:AC414" xr:uid="{00000000-0009-0000-0000-000000000000}">
    <sortState xmlns:xlrd2="http://schemas.microsoft.com/office/spreadsheetml/2017/richdata2" ref="A236:AC326">
      <sortCondition descending="1" ref="D2:D403"/>
    </sortState>
  </autoFilter>
  <pageMargins left="0.7" right="0.7" top="0.75" bottom="0.75" header="0.3" footer="0.3"/>
  <pageSetup paperSize="9" scale="45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3DB3-0955-4AF1-AD66-11B3B1BDFA1B}">
  <dimension ref="A3:G28"/>
  <sheetViews>
    <sheetView workbookViewId="0">
      <selection activeCell="G8" sqref="G8"/>
    </sheetView>
  </sheetViews>
  <sheetFormatPr defaultRowHeight="15" x14ac:dyDescent="0.25"/>
  <cols>
    <col min="1" max="1" width="56.85546875" bestFit="1" customWidth="1"/>
    <col min="2" max="2" width="23.5703125" customWidth="1"/>
    <col min="3" max="3" width="23.28515625" bestFit="1" customWidth="1"/>
    <col min="4" max="4" width="17" bestFit="1" customWidth="1"/>
    <col min="5" max="5" width="6.42578125" customWidth="1"/>
  </cols>
  <sheetData>
    <row r="3" spans="1:7" x14ac:dyDescent="0.25">
      <c r="A3" s="31" t="s">
        <v>3058</v>
      </c>
    </row>
    <row r="4" spans="1:7" x14ac:dyDescent="0.25">
      <c r="A4" s="31" t="s">
        <v>3046</v>
      </c>
      <c r="B4" s="31" t="s">
        <v>2</v>
      </c>
      <c r="C4" s="31" t="s">
        <v>0</v>
      </c>
      <c r="D4" s="31" t="s">
        <v>1505</v>
      </c>
      <c r="E4" t="s">
        <v>3060</v>
      </c>
    </row>
    <row r="5" spans="1:7" x14ac:dyDescent="0.25">
      <c r="A5" t="s">
        <v>3038</v>
      </c>
      <c r="B5" t="s">
        <v>93</v>
      </c>
      <c r="C5" t="s">
        <v>2980</v>
      </c>
      <c r="D5">
        <v>1</v>
      </c>
      <c r="E5" s="32">
        <v>2</v>
      </c>
    </row>
    <row r="6" spans="1:7" x14ac:dyDescent="0.25">
      <c r="D6">
        <v>2</v>
      </c>
      <c r="E6" s="32">
        <v>8</v>
      </c>
    </row>
    <row r="7" spans="1:7" x14ac:dyDescent="0.25">
      <c r="A7" t="s">
        <v>3028</v>
      </c>
      <c r="B7" t="s">
        <v>2997</v>
      </c>
      <c r="C7" t="s">
        <v>2979</v>
      </c>
      <c r="D7">
        <v>1</v>
      </c>
      <c r="E7" s="32">
        <v>31</v>
      </c>
      <c r="G7">
        <f>SUM(E6,E13,E24,E25,E26)</f>
        <v>41</v>
      </c>
    </row>
    <row r="8" spans="1:7" x14ac:dyDescent="0.25">
      <c r="A8" t="s">
        <v>3043</v>
      </c>
      <c r="B8" t="s">
        <v>33</v>
      </c>
      <c r="C8" t="s">
        <v>2984</v>
      </c>
      <c r="D8">
        <v>1</v>
      </c>
      <c r="E8" s="32">
        <v>1</v>
      </c>
    </row>
    <row r="9" spans="1:7" x14ac:dyDescent="0.25">
      <c r="C9" t="s">
        <v>31</v>
      </c>
      <c r="D9">
        <v>1</v>
      </c>
      <c r="E9" s="32">
        <v>3</v>
      </c>
    </row>
    <row r="10" spans="1:7" x14ac:dyDescent="0.25">
      <c r="C10" t="s">
        <v>2979</v>
      </c>
      <c r="D10">
        <v>1</v>
      </c>
      <c r="E10" s="32">
        <v>153</v>
      </c>
    </row>
    <row r="11" spans="1:7" x14ac:dyDescent="0.25">
      <c r="D11">
        <v>2</v>
      </c>
      <c r="E11" s="32">
        <v>2</v>
      </c>
    </row>
    <row r="12" spans="1:7" x14ac:dyDescent="0.25">
      <c r="D12" t="s">
        <v>3056</v>
      </c>
      <c r="E12" s="32">
        <v>10</v>
      </c>
    </row>
    <row r="13" spans="1:7" x14ac:dyDescent="0.25">
      <c r="A13" t="s">
        <v>3041</v>
      </c>
      <c r="B13" t="s">
        <v>93</v>
      </c>
      <c r="C13" t="s">
        <v>2980</v>
      </c>
      <c r="D13">
        <v>2</v>
      </c>
      <c r="E13" s="32">
        <v>26</v>
      </c>
    </row>
    <row r="14" spans="1:7" x14ac:dyDescent="0.25">
      <c r="A14" t="s">
        <v>3044</v>
      </c>
      <c r="B14" t="s">
        <v>1487</v>
      </c>
      <c r="C14" t="s">
        <v>1485</v>
      </c>
      <c r="D14">
        <v>1</v>
      </c>
      <c r="E14" s="32">
        <v>8</v>
      </c>
    </row>
    <row r="15" spans="1:7" x14ac:dyDescent="0.25">
      <c r="A15" t="s">
        <v>3047</v>
      </c>
      <c r="B15" t="s">
        <v>3016</v>
      </c>
      <c r="C15" t="s">
        <v>2980</v>
      </c>
      <c r="D15">
        <v>2</v>
      </c>
      <c r="E15" s="32">
        <v>3</v>
      </c>
    </row>
    <row r="16" spans="1:7" x14ac:dyDescent="0.25">
      <c r="A16" t="s">
        <v>3055</v>
      </c>
      <c r="B16" t="s">
        <v>3016</v>
      </c>
      <c r="C16" t="s">
        <v>2980</v>
      </c>
      <c r="D16">
        <v>2</v>
      </c>
      <c r="E16" s="32">
        <v>2</v>
      </c>
    </row>
    <row r="17" spans="1:5" x14ac:dyDescent="0.25">
      <c r="A17" t="s">
        <v>3049</v>
      </c>
      <c r="B17" t="s">
        <v>16</v>
      </c>
      <c r="C17" t="s">
        <v>2980</v>
      </c>
      <c r="D17">
        <v>2</v>
      </c>
      <c r="E17" s="32">
        <v>2</v>
      </c>
    </row>
    <row r="18" spans="1:5" x14ac:dyDescent="0.25">
      <c r="A18" t="s">
        <v>3050</v>
      </c>
      <c r="B18" t="s">
        <v>16</v>
      </c>
      <c r="C18" t="s">
        <v>1660</v>
      </c>
      <c r="D18">
        <v>3</v>
      </c>
      <c r="E18" s="32">
        <v>1</v>
      </c>
    </row>
    <row r="19" spans="1:5" x14ac:dyDescent="0.25">
      <c r="D19">
        <v>4</v>
      </c>
      <c r="E19" s="32">
        <v>1</v>
      </c>
    </row>
    <row r="20" spans="1:5" x14ac:dyDescent="0.25">
      <c r="A20" t="s">
        <v>3051</v>
      </c>
      <c r="B20" t="s">
        <v>16</v>
      </c>
      <c r="C20" t="s">
        <v>1660</v>
      </c>
      <c r="D20">
        <v>3</v>
      </c>
      <c r="E20" s="32">
        <v>2</v>
      </c>
    </row>
    <row r="21" spans="1:5" x14ac:dyDescent="0.25">
      <c r="A21" t="s">
        <v>3052</v>
      </c>
      <c r="B21" t="s">
        <v>16</v>
      </c>
      <c r="C21" t="s">
        <v>2980</v>
      </c>
      <c r="D21">
        <v>2</v>
      </c>
      <c r="E21" s="32">
        <v>1</v>
      </c>
    </row>
    <row r="22" spans="1:5" x14ac:dyDescent="0.25">
      <c r="C22" t="s">
        <v>1660</v>
      </c>
      <c r="D22">
        <v>2</v>
      </c>
      <c r="E22" s="32">
        <v>1</v>
      </c>
    </row>
    <row r="23" spans="1:5" x14ac:dyDescent="0.25">
      <c r="A23" t="s">
        <v>3053</v>
      </c>
      <c r="B23" t="s">
        <v>16</v>
      </c>
      <c r="C23" t="s">
        <v>2980</v>
      </c>
      <c r="D23">
        <v>2</v>
      </c>
      <c r="E23" s="32">
        <v>2</v>
      </c>
    </row>
    <row r="24" spans="1:5" x14ac:dyDescent="0.25">
      <c r="A24" t="s">
        <v>3048</v>
      </c>
      <c r="B24" t="s">
        <v>93</v>
      </c>
      <c r="C24" t="s">
        <v>2980</v>
      </c>
      <c r="D24">
        <v>2</v>
      </c>
      <c r="E24" s="32">
        <v>2</v>
      </c>
    </row>
    <row r="25" spans="1:5" x14ac:dyDescent="0.25">
      <c r="A25" t="s">
        <v>3054</v>
      </c>
      <c r="B25" t="s">
        <v>93</v>
      </c>
      <c r="C25" t="s">
        <v>2980</v>
      </c>
      <c r="D25">
        <v>2</v>
      </c>
      <c r="E25" s="32">
        <v>2</v>
      </c>
    </row>
    <row r="26" spans="1:5" x14ac:dyDescent="0.25">
      <c r="A26" t="s">
        <v>3059</v>
      </c>
      <c r="B26" t="s">
        <v>93</v>
      </c>
      <c r="C26" t="s">
        <v>2980</v>
      </c>
      <c r="D26">
        <v>2</v>
      </c>
      <c r="E26" s="32">
        <v>3</v>
      </c>
    </row>
    <row r="27" spans="1:5" x14ac:dyDescent="0.25">
      <c r="C27" t="s">
        <v>2981</v>
      </c>
      <c r="D27">
        <v>2</v>
      </c>
      <c r="E27" s="32">
        <v>3</v>
      </c>
    </row>
    <row r="28" spans="1:5" x14ac:dyDescent="0.25">
      <c r="A28" t="s">
        <v>3057</v>
      </c>
      <c r="E28" s="32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67B0-7B59-463A-BC2B-51C00C430725}">
  <dimension ref="A2:W300"/>
  <sheetViews>
    <sheetView workbookViewId="0">
      <selection activeCell="O7" sqref="O7"/>
    </sheetView>
  </sheetViews>
  <sheetFormatPr defaultRowHeight="15" x14ac:dyDescent="0.25"/>
  <cols>
    <col min="1" max="1" width="20.85546875" bestFit="1" customWidth="1"/>
    <col min="3" max="3" width="16.5703125" bestFit="1" customWidth="1"/>
    <col min="4" max="4" width="6.85546875" bestFit="1" customWidth="1"/>
    <col min="5" max="5" width="6.7109375" bestFit="1" customWidth="1"/>
    <col min="6" max="6" width="5.42578125" bestFit="1" customWidth="1"/>
    <col min="7" max="8" width="2" bestFit="1" customWidth="1"/>
    <col min="9" max="9" width="15.5703125" bestFit="1" customWidth="1"/>
    <col min="10" max="10" width="9.5703125" bestFit="1" customWidth="1"/>
    <col min="11" max="11" width="5.42578125" bestFit="1" customWidth="1"/>
    <col min="12" max="12" width="2" bestFit="1" customWidth="1"/>
    <col min="14" max="14" width="6.85546875" bestFit="1" customWidth="1"/>
    <col min="16" max="16" width="6.42578125" bestFit="1" customWidth="1"/>
    <col min="18" max="18" width="8.28515625" bestFit="1" customWidth="1"/>
    <col min="19" max="20" width="8.5703125" bestFit="1" customWidth="1"/>
    <col min="21" max="21" width="13.7109375" bestFit="1" customWidth="1"/>
    <col min="22" max="22" width="12.5703125" bestFit="1" customWidth="1"/>
    <col min="23" max="23" width="5" bestFit="1" customWidth="1"/>
  </cols>
  <sheetData>
    <row r="2" spans="1:23" ht="45" x14ac:dyDescent="0.25">
      <c r="A2" s="5" t="s">
        <v>2979</v>
      </c>
      <c r="B2" s="6" t="s">
        <v>2885</v>
      </c>
      <c r="C2" s="5" t="s">
        <v>1714</v>
      </c>
      <c r="D2" s="6" t="s">
        <v>1709</v>
      </c>
      <c r="E2" s="6" t="s">
        <v>2999</v>
      </c>
      <c r="F2" s="6" t="s">
        <v>2978</v>
      </c>
      <c r="G2" s="6">
        <v>1</v>
      </c>
      <c r="H2" s="6">
        <v>1</v>
      </c>
      <c r="I2" s="5" t="s">
        <v>1642</v>
      </c>
      <c r="J2" s="5" t="s">
        <v>1658</v>
      </c>
      <c r="K2" s="5" t="s">
        <v>1682</v>
      </c>
      <c r="L2" s="6">
        <v>0</v>
      </c>
      <c r="M2" s="6"/>
      <c r="N2" s="6" t="s">
        <v>1709</v>
      </c>
      <c r="O2" s="6" t="s">
        <v>2884</v>
      </c>
      <c r="P2" s="6" t="s">
        <v>365</v>
      </c>
      <c r="Q2" s="6" t="s">
        <v>1707</v>
      </c>
      <c r="R2" s="6" t="s">
        <v>1706</v>
      </c>
      <c r="S2" s="5" t="s">
        <v>2883</v>
      </c>
      <c r="T2" s="5" t="s">
        <v>2882</v>
      </c>
      <c r="U2" s="10">
        <v>52.330983191514797</v>
      </c>
      <c r="V2" s="10">
        <v>4.6893592666839004</v>
      </c>
      <c r="W2" s="5">
        <v>1929</v>
      </c>
    </row>
    <row r="3" spans="1:23" ht="45" x14ac:dyDescent="0.25">
      <c r="A3" s="12" t="s">
        <v>2979</v>
      </c>
      <c r="B3" s="11" t="s">
        <v>2877</v>
      </c>
      <c r="C3" s="12" t="s">
        <v>1714</v>
      </c>
      <c r="D3" s="11" t="s">
        <v>1709</v>
      </c>
      <c r="E3" s="4" t="s">
        <v>2999</v>
      </c>
      <c r="F3" s="6" t="s">
        <v>2978</v>
      </c>
      <c r="G3" s="11">
        <v>1</v>
      </c>
      <c r="H3" s="11">
        <v>1</v>
      </c>
      <c r="I3" s="11" t="s">
        <v>2976</v>
      </c>
      <c r="J3" s="12" t="s">
        <v>1658</v>
      </c>
      <c r="K3" s="12" t="s">
        <v>1682</v>
      </c>
      <c r="L3" s="11">
        <v>0</v>
      </c>
      <c r="M3" s="11"/>
      <c r="N3" s="11" t="s">
        <v>1709</v>
      </c>
      <c r="O3" s="11" t="s">
        <v>2876</v>
      </c>
      <c r="P3" s="11" t="s">
        <v>365</v>
      </c>
      <c r="Q3" s="11" t="s">
        <v>1707</v>
      </c>
      <c r="R3" s="6" t="s">
        <v>3014</v>
      </c>
      <c r="S3" s="12" t="s">
        <v>2875</v>
      </c>
      <c r="T3" s="12" t="s">
        <v>2874</v>
      </c>
      <c r="U3" s="13">
        <v>52.332703577170697</v>
      </c>
      <c r="V3" s="13">
        <v>4.6918263852175501</v>
      </c>
      <c r="W3" s="12">
        <v>1931</v>
      </c>
    </row>
    <row r="4" spans="1:23" ht="45" x14ac:dyDescent="0.25">
      <c r="A4" s="12" t="s">
        <v>2979</v>
      </c>
      <c r="B4" s="11" t="s">
        <v>2873</v>
      </c>
      <c r="C4" s="12" t="s">
        <v>1714</v>
      </c>
      <c r="D4" s="11" t="s">
        <v>1709</v>
      </c>
      <c r="E4" s="4" t="s">
        <v>2999</v>
      </c>
      <c r="F4" s="6" t="s">
        <v>2978</v>
      </c>
      <c r="G4" s="11">
        <v>1</v>
      </c>
      <c r="H4" s="11">
        <v>1</v>
      </c>
      <c r="I4" s="11" t="s">
        <v>2976</v>
      </c>
      <c r="J4" s="12" t="s">
        <v>1658</v>
      </c>
      <c r="K4" s="12" t="s">
        <v>1682</v>
      </c>
      <c r="L4" s="11">
        <v>0</v>
      </c>
      <c r="M4" s="11"/>
      <c r="N4" s="11" t="s">
        <v>1709</v>
      </c>
      <c r="O4" s="11" t="s">
        <v>2872</v>
      </c>
      <c r="P4" s="11" t="s">
        <v>365</v>
      </c>
      <c r="Q4" s="11" t="s">
        <v>1707</v>
      </c>
      <c r="R4" s="6" t="s">
        <v>3014</v>
      </c>
      <c r="S4" s="12" t="s">
        <v>2871</v>
      </c>
      <c r="T4" s="12" t="s">
        <v>2870</v>
      </c>
      <c r="U4" s="13">
        <v>52.333597285924199</v>
      </c>
      <c r="V4" s="13">
        <v>4.6931079086496599</v>
      </c>
      <c r="W4" s="12">
        <v>1932</v>
      </c>
    </row>
    <row r="5" spans="1:23" ht="45" x14ac:dyDescent="0.25">
      <c r="A5" s="12" t="s">
        <v>2979</v>
      </c>
      <c r="B5" s="11" t="s">
        <v>2869</v>
      </c>
      <c r="C5" s="12" t="s">
        <v>1714</v>
      </c>
      <c r="D5" s="11" t="s">
        <v>1709</v>
      </c>
      <c r="E5" s="4" t="s">
        <v>2999</v>
      </c>
      <c r="F5" s="6" t="s">
        <v>2978</v>
      </c>
      <c r="G5" s="11">
        <v>1</v>
      </c>
      <c r="H5" s="11">
        <v>1</v>
      </c>
      <c r="I5" s="11" t="s">
        <v>2976</v>
      </c>
      <c r="J5" s="12" t="s">
        <v>1658</v>
      </c>
      <c r="K5" s="12" t="s">
        <v>1682</v>
      </c>
      <c r="L5" s="11">
        <v>0</v>
      </c>
      <c r="M5" s="11"/>
      <c r="N5" s="11" t="s">
        <v>1709</v>
      </c>
      <c r="O5" s="11" t="s">
        <v>2868</v>
      </c>
      <c r="P5" s="11" t="s">
        <v>365</v>
      </c>
      <c r="Q5" s="11" t="s">
        <v>1707</v>
      </c>
      <c r="R5" s="6" t="s">
        <v>3014</v>
      </c>
      <c r="S5" s="12" t="s">
        <v>2867</v>
      </c>
      <c r="T5" s="12" t="s">
        <v>2866</v>
      </c>
      <c r="U5" s="13">
        <v>52.331001240326998</v>
      </c>
      <c r="V5" s="13">
        <v>4.6894206398321003</v>
      </c>
      <c r="W5" s="12">
        <v>1933</v>
      </c>
    </row>
    <row r="6" spans="1:23" ht="45" x14ac:dyDescent="0.25">
      <c r="A6" s="12" t="s">
        <v>2979</v>
      </c>
      <c r="B6" s="11" t="s">
        <v>2865</v>
      </c>
      <c r="C6" s="12" t="s">
        <v>1714</v>
      </c>
      <c r="D6" s="11" t="s">
        <v>1709</v>
      </c>
      <c r="E6" s="4" t="s">
        <v>2999</v>
      </c>
      <c r="F6" s="6" t="s">
        <v>2978</v>
      </c>
      <c r="G6" s="11">
        <v>1</v>
      </c>
      <c r="H6" s="11">
        <v>1</v>
      </c>
      <c r="I6" s="11" t="s">
        <v>2976</v>
      </c>
      <c r="J6" s="12" t="s">
        <v>1658</v>
      </c>
      <c r="K6" s="12" t="s">
        <v>1682</v>
      </c>
      <c r="L6" s="11">
        <v>0</v>
      </c>
      <c r="M6" s="11"/>
      <c r="N6" s="11" t="s">
        <v>1709</v>
      </c>
      <c r="O6" s="11" t="s">
        <v>2864</v>
      </c>
      <c r="P6" s="11" t="s">
        <v>365</v>
      </c>
      <c r="Q6" s="11" t="s">
        <v>1707</v>
      </c>
      <c r="R6" s="6" t="s">
        <v>3014</v>
      </c>
      <c r="S6" s="12" t="s">
        <v>2863</v>
      </c>
      <c r="T6" s="12" t="s">
        <v>2862</v>
      </c>
      <c r="U6" s="13">
        <v>52.337065921126197</v>
      </c>
      <c r="V6" s="13">
        <v>4.6980791624745804</v>
      </c>
      <c r="W6" s="12">
        <v>1935</v>
      </c>
    </row>
    <row r="7" spans="1:23" ht="45" x14ac:dyDescent="0.25">
      <c r="A7" s="12" t="s">
        <v>2979</v>
      </c>
      <c r="B7" s="11" t="s">
        <v>2861</v>
      </c>
      <c r="C7" s="12" t="s">
        <v>1714</v>
      </c>
      <c r="D7" s="11" t="s">
        <v>1709</v>
      </c>
      <c r="E7" s="4" t="s">
        <v>2999</v>
      </c>
      <c r="F7" s="6" t="s">
        <v>2978</v>
      </c>
      <c r="G7" s="11">
        <v>1</v>
      </c>
      <c r="H7" s="11">
        <v>1</v>
      </c>
      <c r="I7" s="11" t="s">
        <v>2976</v>
      </c>
      <c r="J7" s="12" t="s">
        <v>1658</v>
      </c>
      <c r="K7" s="12" t="s">
        <v>1682</v>
      </c>
      <c r="L7" s="11">
        <v>0</v>
      </c>
      <c r="M7" s="11"/>
      <c r="N7" s="11" t="s">
        <v>1709</v>
      </c>
      <c r="O7" s="11" t="s">
        <v>2860</v>
      </c>
      <c r="P7" s="11" t="s">
        <v>365</v>
      </c>
      <c r="Q7" s="11" t="s">
        <v>1707</v>
      </c>
      <c r="R7" s="6" t="s">
        <v>3014</v>
      </c>
      <c r="S7" s="12">
        <v>107099</v>
      </c>
      <c r="T7" s="12" t="s">
        <v>2859</v>
      </c>
      <c r="U7" s="13">
        <v>52.327970651744998</v>
      </c>
      <c r="V7" s="13">
        <v>4.6845200568341001</v>
      </c>
      <c r="W7" s="12">
        <v>1938</v>
      </c>
    </row>
    <row r="8" spans="1:23" ht="45" x14ac:dyDescent="0.25">
      <c r="A8" s="12" t="s">
        <v>2979</v>
      </c>
      <c r="B8" s="11" t="s">
        <v>2858</v>
      </c>
      <c r="C8" s="12" t="s">
        <v>1714</v>
      </c>
      <c r="D8" s="11" t="s">
        <v>1709</v>
      </c>
      <c r="E8" s="4" t="s">
        <v>2999</v>
      </c>
      <c r="F8" s="6" t="s">
        <v>2978</v>
      </c>
      <c r="G8" s="11">
        <v>1</v>
      </c>
      <c r="H8" s="11">
        <v>1</v>
      </c>
      <c r="I8" s="11" t="s">
        <v>2976</v>
      </c>
      <c r="J8" s="12" t="s">
        <v>1658</v>
      </c>
      <c r="K8" s="12" t="s">
        <v>1682</v>
      </c>
      <c r="L8" s="11">
        <v>0</v>
      </c>
      <c r="M8" s="11"/>
      <c r="N8" s="11" t="s">
        <v>1709</v>
      </c>
      <c r="O8" s="11" t="s">
        <v>2857</v>
      </c>
      <c r="P8" s="11" t="s">
        <v>365</v>
      </c>
      <c r="Q8" s="11" t="s">
        <v>1707</v>
      </c>
      <c r="R8" s="6" t="s">
        <v>3014</v>
      </c>
      <c r="S8" s="12" t="s">
        <v>2856</v>
      </c>
      <c r="T8" s="12">
        <v>482220</v>
      </c>
      <c r="U8" s="13">
        <v>52.325816049384997</v>
      </c>
      <c r="V8" s="13">
        <v>4.6816085584596996</v>
      </c>
      <c r="W8" s="12">
        <v>1937</v>
      </c>
    </row>
    <row r="9" spans="1:23" ht="45" x14ac:dyDescent="0.25">
      <c r="A9" s="12" t="s">
        <v>2979</v>
      </c>
      <c r="B9" s="11" t="s">
        <v>2855</v>
      </c>
      <c r="C9" s="12" t="s">
        <v>1714</v>
      </c>
      <c r="D9" s="11" t="s">
        <v>1709</v>
      </c>
      <c r="E9" s="4" t="s">
        <v>2999</v>
      </c>
      <c r="F9" s="6" t="s">
        <v>2978</v>
      </c>
      <c r="G9" s="11">
        <v>1</v>
      </c>
      <c r="H9" s="11">
        <v>1</v>
      </c>
      <c r="I9" s="11" t="s">
        <v>2976</v>
      </c>
      <c r="J9" s="12" t="s">
        <v>1658</v>
      </c>
      <c r="K9" s="12" t="s">
        <v>1682</v>
      </c>
      <c r="L9" s="11">
        <v>0</v>
      </c>
      <c r="M9" s="11"/>
      <c r="N9" s="11" t="s">
        <v>1709</v>
      </c>
      <c r="O9" s="11" t="s">
        <v>2854</v>
      </c>
      <c r="P9" s="11" t="s">
        <v>365</v>
      </c>
      <c r="Q9" s="11" t="s">
        <v>1707</v>
      </c>
      <c r="R9" s="6" t="s">
        <v>3014</v>
      </c>
      <c r="S9" s="12" t="s">
        <v>2853</v>
      </c>
      <c r="T9" s="12" t="s">
        <v>2852</v>
      </c>
      <c r="U9" s="13">
        <v>52.324788385769999</v>
      </c>
      <c r="V9" s="13">
        <v>4.6801917309272998</v>
      </c>
      <c r="W9" s="12">
        <v>1936</v>
      </c>
    </row>
    <row r="10" spans="1:23" ht="45" x14ac:dyDescent="0.25">
      <c r="A10" s="12" t="s">
        <v>2979</v>
      </c>
      <c r="B10" s="11" t="s">
        <v>2851</v>
      </c>
      <c r="C10" s="12" t="s">
        <v>1714</v>
      </c>
      <c r="D10" s="11" t="s">
        <v>1709</v>
      </c>
      <c r="E10" s="4" t="s">
        <v>2999</v>
      </c>
      <c r="F10" s="6" t="s">
        <v>2978</v>
      </c>
      <c r="G10" s="11">
        <v>1</v>
      </c>
      <c r="H10" s="11">
        <v>1</v>
      </c>
      <c r="I10" s="11" t="s">
        <v>2976</v>
      </c>
      <c r="J10" s="12" t="s">
        <v>1658</v>
      </c>
      <c r="K10" s="12" t="s">
        <v>1682</v>
      </c>
      <c r="L10" s="11">
        <v>0</v>
      </c>
      <c r="M10" s="11"/>
      <c r="N10" s="11" t="s">
        <v>1709</v>
      </c>
      <c r="O10" s="11" t="s">
        <v>2850</v>
      </c>
      <c r="P10" s="11" t="s">
        <v>365</v>
      </c>
      <c r="Q10" s="11" t="s">
        <v>1707</v>
      </c>
      <c r="R10" s="6" t="s">
        <v>3014</v>
      </c>
      <c r="S10" s="12" t="s">
        <v>2849</v>
      </c>
      <c r="T10" s="12" t="s">
        <v>2848</v>
      </c>
      <c r="U10" s="13">
        <v>52.336686220583999</v>
      </c>
      <c r="V10" s="13">
        <v>4.6972340409548003</v>
      </c>
      <c r="W10" s="12">
        <v>1941</v>
      </c>
    </row>
    <row r="11" spans="1:23" ht="45" x14ac:dyDescent="0.25">
      <c r="A11" s="12" t="s">
        <v>2979</v>
      </c>
      <c r="B11" s="11" t="s">
        <v>2847</v>
      </c>
      <c r="C11" s="12" t="s">
        <v>1714</v>
      </c>
      <c r="D11" s="11" t="s">
        <v>1709</v>
      </c>
      <c r="E11" s="4" t="s">
        <v>2999</v>
      </c>
      <c r="F11" s="6" t="s">
        <v>2978</v>
      </c>
      <c r="G11" s="11">
        <v>1</v>
      </c>
      <c r="H11" s="11">
        <v>1</v>
      </c>
      <c r="I11" s="11" t="s">
        <v>2976</v>
      </c>
      <c r="J11" s="12" t="s">
        <v>1658</v>
      </c>
      <c r="K11" s="12" t="s">
        <v>1682</v>
      </c>
      <c r="L11" s="11">
        <v>0</v>
      </c>
      <c r="M11" s="11"/>
      <c r="N11" s="11" t="s">
        <v>1709</v>
      </c>
      <c r="O11" s="11" t="s">
        <v>2846</v>
      </c>
      <c r="P11" s="11" t="s">
        <v>365</v>
      </c>
      <c r="Q11" s="11" t="s">
        <v>1707</v>
      </c>
      <c r="R11" s="6" t="s">
        <v>3014</v>
      </c>
      <c r="S11" s="12">
        <v>107914</v>
      </c>
      <c r="T11" s="12" t="s">
        <v>2845</v>
      </c>
      <c r="U11" s="13">
        <v>52.33606181367</v>
      </c>
      <c r="V11" s="13">
        <v>4.6963501828062002</v>
      </c>
      <c r="W11" s="12">
        <v>1940</v>
      </c>
    </row>
    <row r="12" spans="1:23" ht="45" x14ac:dyDescent="0.25">
      <c r="A12" s="12" t="s">
        <v>2979</v>
      </c>
      <c r="B12" s="11" t="s">
        <v>2844</v>
      </c>
      <c r="C12" s="12" t="s">
        <v>1714</v>
      </c>
      <c r="D12" s="11" t="s">
        <v>1709</v>
      </c>
      <c r="E12" s="4" t="s">
        <v>2999</v>
      </c>
      <c r="F12" s="6" t="s">
        <v>2978</v>
      </c>
      <c r="G12" s="11">
        <v>1</v>
      </c>
      <c r="H12" s="11">
        <v>1</v>
      </c>
      <c r="I12" s="11" t="s">
        <v>2976</v>
      </c>
      <c r="J12" s="12" t="s">
        <v>1658</v>
      </c>
      <c r="K12" s="12" t="s">
        <v>1682</v>
      </c>
      <c r="L12" s="11">
        <v>0</v>
      </c>
      <c r="M12" s="11"/>
      <c r="N12" s="11" t="s">
        <v>1709</v>
      </c>
      <c r="O12" s="11" t="s">
        <v>2843</v>
      </c>
      <c r="P12" s="11" t="s">
        <v>365</v>
      </c>
      <c r="Q12" s="11" t="s">
        <v>1707</v>
      </c>
      <c r="R12" s="6" t="s">
        <v>3014</v>
      </c>
      <c r="S12" s="12" t="s">
        <v>2842</v>
      </c>
      <c r="T12" s="12" t="s">
        <v>2841</v>
      </c>
      <c r="U12" s="13">
        <v>52.334526470268003</v>
      </c>
      <c r="V12" s="13">
        <v>4.6941556507932001</v>
      </c>
      <c r="W12" s="12">
        <v>1939</v>
      </c>
    </row>
    <row r="13" spans="1:23" ht="45" x14ac:dyDescent="0.25">
      <c r="A13" s="12" t="s">
        <v>2979</v>
      </c>
      <c r="B13" s="11" t="s">
        <v>2840</v>
      </c>
      <c r="C13" s="12" t="s">
        <v>1714</v>
      </c>
      <c r="D13" s="11" t="s">
        <v>1709</v>
      </c>
      <c r="E13" s="4" t="s">
        <v>2999</v>
      </c>
      <c r="F13" s="6" t="s">
        <v>2978</v>
      </c>
      <c r="G13" s="11">
        <v>1</v>
      </c>
      <c r="H13" s="11">
        <v>1</v>
      </c>
      <c r="I13" s="11" t="s">
        <v>2976</v>
      </c>
      <c r="J13" s="12" t="s">
        <v>1658</v>
      </c>
      <c r="K13" s="12" t="s">
        <v>1682</v>
      </c>
      <c r="L13" s="11">
        <v>0</v>
      </c>
      <c r="M13" s="11"/>
      <c r="N13" s="11" t="s">
        <v>1709</v>
      </c>
      <c r="O13" s="11" t="s">
        <v>2839</v>
      </c>
      <c r="P13" s="11" t="s">
        <v>365</v>
      </c>
      <c r="Q13" s="11" t="s">
        <v>1707</v>
      </c>
      <c r="R13" s="6" t="s">
        <v>3014</v>
      </c>
      <c r="S13" s="12" t="s">
        <v>2838</v>
      </c>
      <c r="T13" s="12" t="s">
        <v>2837</v>
      </c>
      <c r="U13" s="13">
        <v>52.3359783469067</v>
      </c>
      <c r="V13" s="13">
        <v>4.6965260776081497</v>
      </c>
      <c r="W13" s="12">
        <v>1934</v>
      </c>
    </row>
    <row r="14" spans="1:23" ht="60" x14ac:dyDescent="0.25">
      <c r="A14" s="5" t="s">
        <v>2979</v>
      </c>
      <c r="B14" s="6" t="s">
        <v>2789</v>
      </c>
      <c r="C14" s="5" t="s">
        <v>1714</v>
      </c>
      <c r="D14" s="6" t="s">
        <v>1709</v>
      </c>
      <c r="E14" s="6" t="s">
        <v>2999</v>
      </c>
      <c r="F14" s="6" t="s">
        <v>2978</v>
      </c>
      <c r="G14" s="6">
        <v>1</v>
      </c>
      <c r="H14" s="6">
        <v>1</v>
      </c>
      <c r="I14" s="5" t="s">
        <v>1642</v>
      </c>
      <c r="J14" s="5" t="s">
        <v>1658</v>
      </c>
      <c r="K14" s="5" t="s">
        <v>1682</v>
      </c>
      <c r="L14" s="6">
        <v>0</v>
      </c>
      <c r="M14" s="6"/>
      <c r="N14" s="6" t="s">
        <v>1709</v>
      </c>
      <c r="O14" s="6" t="s">
        <v>2788</v>
      </c>
      <c r="P14" s="6" t="s">
        <v>365</v>
      </c>
      <c r="Q14" s="6" t="s">
        <v>1707</v>
      </c>
      <c r="R14" s="6" t="s">
        <v>3014</v>
      </c>
      <c r="S14" s="5" t="s">
        <v>2787</v>
      </c>
      <c r="T14" s="5" t="s">
        <v>2786</v>
      </c>
      <c r="U14" s="10">
        <v>52.2791408092829</v>
      </c>
      <c r="V14" s="10">
        <v>4.69464674158408</v>
      </c>
      <c r="W14" s="5">
        <v>1946</v>
      </c>
    </row>
    <row r="15" spans="1:23" ht="60" x14ac:dyDescent="0.25">
      <c r="A15" s="12" t="s">
        <v>2979</v>
      </c>
      <c r="B15" s="11" t="s">
        <v>2785</v>
      </c>
      <c r="C15" s="12" t="s">
        <v>1714</v>
      </c>
      <c r="D15" s="11" t="s">
        <v>1709</v>
      </c>
      <c r="E15" s="4" t="s">
        <v>2999</v>
      </c>
      <c r="F15" s="6" t="s">
        <v>2978</v>
      </c>
      <c r="G15" s="11">
        <v>1</v>
      </c>
      <c r="H15" s="11">
        <v>1</v>
      </c>
      <c r="I15" s="11" t="s">
        <v>2976</v>
      </c>
      <c r="J15" s="12" t="s">
        <v>1658</v>
      </c>
      <c r="K15" s="12" t="s">
        <v>1682</v>
      </c>
      <c r="L15" s="11">
        <v>0</v>
      </c>
      <c r="M15" s="11"/>
      <c r="N15" s="11" t="s">
        <v>1709</v>
      </c>
      <c r="O15" s="11" t="s">
        <v>2784</v>
      </c>
      <c r="P15" s="11" t="s">
        <v>365</v>
      </c>
      <c r="Q15" s="11" t="s">
        <v>1707</v>
      </c>
      <c r="R15" s="6" t="s">
        <v>3014</v>
      </c>
      <c r="S15" s="12" t="s">
        <v>2783</v>
      </c>
      <c r="T15" s="12" t="s">
        <v>2782</v>
      </c>
      <c r="U15" s="13">
        <v>52.281146143774002</v>
      </c>
      <c r="V15" s="13">
        <v>4.6977486473134</v>
      </c>
      <c r="W15" s="12">
        <v>1954</v>
      </c>
    </row>
    <row r="16" spans="1:23" ht="60" x14ac:dyDescent="0.25">
      <c r="A16" s="12" t="s">
        <v>2979</v>
      </c>
      <c r="B16" s="11" t="s">
        <v>2781</v>
      </c>
      <c r="C16" s="12" t="s">
        <v>1714</v>
      </c>
      <c r="D16" s="11" t="s">
        <v>1709</v>
      </c>
      <c r="E16" s="4" t="s">
        <v>2999</v>
      </c>
      <c r="F16" s="6" t="s">
        <v>2978</v>
      </c>
      <c r="G16" s="11">
        <v>1</v>
      </c>
      <c r="H16" s="11">
        <v>1</v>
      </c>
      <c r="I16" s="11" t="s">
        <v>2976</v>
      </c>
      <c r="J16" s="12" t="s">
        <v>1658</v>
      </c>
      <c r="K16" s="12" t="s">
        <v>1682</v>
      </c>
      <c r="L16" s="11">
        <v>0</v>
      </c>
      <c r="M16" s="11"/>
      <c r="N16" s="11" t="s">
        <v>1709</v>
      </c>
      <c r="O16" s="11" t="s">
        <v>2780</v>
      </c>
      <c r="P16" s="11" t="s">
        <v>365</v>
      </c>
      <c r="Q16" s="11" t="s">
        <v>1707</v>
      </c>
      <c r="R16" s="6" t="s">
        <v>3014</v>
      </c>
      <c r="S16" s="12" t="s">
        <v>2779</v>
      </c>
      <c r="T16" s="12" t="s">
        <v>2778</v>
      </c>
      <c r="U16" s="13">
        <v>52.283074131231999</v>
      </c>
      <c r="V16" s="13">
        <v>4.7005471987006002</v>
      </c>
      <c r="W16" s="12">
        <v>1955</v>
      </c>
    </row>
    <row r="17" spans="1:23" ht="60" x14ac:dyDescent="0.25">
      <c r="A17" s="12" t="s">
        <v>2979</v>
      </c>
      <c r="B17" s="11" t="s">
        <v>2777</v>
      </c>
      <c r="C17" s="12" t="s">
        <v>1714</v>
      </c>
      <c r="D17" s="11" t="s">
        <v>1709</v>
      </c>
      <c r="E17" s="4" t="s">
        <v>2999</v>
      </c>
      <c r="F17" s="6" t="s">
        <v>2978</v>
      </c>
      <c r="G17" s="11">
        <v>1</v>
      </c>
      <c r="H17" s="11">
        <v>1</v>
      </c>
      <c r="I17" s="11" t="s">
        <v>2976</v>
      </c>
      <c r="J17" s="12" t="s">
        <v>1658</v>
      </c>
      <c r="K17" s="12" t="s">
        <v>1682</v>
      </c>
      <c r="L17" s="11">
        <v>0</v>
      </c>
      <c r="M17" s="11"/>
      <c r="N17" s="11" t="s">
        <v>1709</v>
      </c>
      <c r="O17" s="11" t="s">
        <v>2776</v>
      </c>
      <c r="P17" s="11" t="s">
        <v>365</v>
      </c>
      <c r="Q17" s="11" t="s">
        <v>1707</v>
      </c>
      <c r="R17" s="6" t="s">
        <v>3014</v>
      </c>
      <c r="S17" s="12" t="s">
        <v>2775</v>
      </c>
      <c r="T17" s="12" t="s">
        <v>2774</v>
      </c>
      <c r="U17" s="13">
        <v>52.284190253249001</v>
      </c>
      <c r="V17" s="13">
        <v>4.7020687939385999</v>
      </c>
      <c r="W17" s="12">
        <v>1956</v>
      </c>
    </row>
    <row r="18" spans="1:23" ht="60" x14ac:dyDescent="0.25">
      <c r="A18" s="12" t="s">
        <v>2979</v>
      </c>
      <c r="B18" s="11" t="s">
        <v>2773</v>
      </c>
      <c r="C18" s="12" t="s">
        <v>1714</v>
      </c>
      <c r="D18" s="11" t="s">
        <v>1709</v>
      </c>
      <c r="E18" s="4" t="s">
        <v>2999</v>
      </c>
      <c r="F18" s="6" t="s">
        <v>2978</v>
      </c>
      <c r="G18" s="11">
        <v>1</v>
      </c>
      <c r="H18" s="11">
        <v>1</v>
      </c>
      <c r="I18" s="11" t="s">
        <v>2976</v>
      </c>
      <c r="J18" s="12" t="s">
        <v>1658</v>
      </c>
      <c r="K18" s="12" t="s">
        <v>1682</v>
      </c>
      <c r="L18" s="11">
        <v>0</v>
      </c>
      <c r="M18" s="11"/>
      <c r="N18" s="11" t="s">
        <v>1709</v>
      </c>
      <c r="O18" s="11" t="s">
        <v>2772</v>
      </c>
      <c r="P18" s="11" t="s">
        <v>365</v>
      </c>
      <c r="Q18" s="11" t="s">
        <v>1707</v>
      </c>
      <c r="R18" s="6" t="s">
        <v>3014</v>
      </c>
      <c r="S18" s="12" t="s">
        <v>2771</v>
      </c>
      <c r="T18" s="12" t="s">
        <v>2770</v>
      </c>
      <c r="U18" s="13">
        <v>52.279855240718</v>
      </c>
      <c r="V18" s="13">
        <v>4.6960116321285996</v>
      </c>
      <c r="W18" s="12">
        <v>1953</v>
      </c>
    </row>
    <row r="19" spans="1:23" ht="60" x14ac:dyDescent="0.25">
      <c r="A19" s="12" t="s">
        <v>2979</v>
      </c>
      <c r="B19" s="11" t="s">
        <v>2769</v>
      </c>
      <c r="C19" s="12" t="s">
        <v>1714</v>
      </c>
      <c r="D19" s="11" t="s">
        <v>1709</v>
      </c>
      <c r="E19" s="4" t="s">
        <v>2999</v>
      </c>
      <c r="F19" s="6" t="s">
        <v>2978</v>
      </c>
      <c r="G19" s="11">
        <v>1</v>
      </c>
      <c r="H19" s="11">
        <v>1</v>
      </c>
      <c r="I19" s="11" t="s">
        <v>2976</v>
      </c>
      <c r="J19" s="12" t="s">
        <v>1658</v>
      </c>
      <c r="K19" s="12" t="s">
        <v>1682</v>
      </c>
      <c r="L19" s="11">
        <v>0</v>
      </c>
      <c r="M19" s="11"/>
      <c r="N19" s="11" t="s">
        <v>1709</v>
      </c>
      <c r="O19" s="11" t="s">
        <v>2768</v>
      </c>
      <c r="P19" s="11" t="s">
        <v>365</v>
      </c>
      <c r="Q19" s="11" t="s">
        <v>1707</v>
      </c>
      <c r="R19" s="6" t="s">
        <v>3014</v>
      </c>
      <c r="S19" s="12" t="s">
        <v>2767</v>
      </c>
      <c r="T19" s="12" t="s">
        <v>2766</v>
      </c>
      <c r="U19" s="13">
        <v>52.277854625481702</v>
      </c>
      <c r="V19" s="13">
        <v>4.6928028518133598</v>
      </c>
      <c r="W19" s="12">
        <v>1952</v>
      </c>
    </row>
    <row r="20" spans="1:23" ht="60" x14ac:dyDescent="0.25">
      <c r="A20" s="12" t="s">
        <v>2979</v>
      </c>
      <c r="B20" s="11" t="s">
        <v>2765</v>
      </c>
      <c r="C20" s="12" t="s">
        <v>1714</v>
      </c>
      <c r="D20" s="11" t="s">
        <v>1709</v>
      </c>
      <c r="E20" s="4" t="s">
        <v>2999</v>
      </c>
      <c r="F20" s="6" t="s">
        <v>2978</v>
      </c>
      <c r="G20" s="11">
        <v>1</v>
      </c>
      <c r="H20" s="11">
        <v>1</v>
      </c>
      <c r="I20" s="11" t="s">
        <v>2976</v>
      </c>
      <c r="J20" s="12" t="s">
        <v>1658</v>
      </c>
      <c r="K20" s="12" t="s">
        <v>1682</v>
      </c>
      <c r="L20" s="11">
        <v>0</v>
      </c>
      <c r="M20" s="11"/>
      <c r="N20" s="11" t="s">
        <v>1709</v>
      </c>
      <c r="O20" s="11" t="s">
        <v>2764</v>
      </c>
      <c r="P20" s="11" t="s">
        <v>365</v>
      </c>
      <c r="Q20" s="11" t="s">
        <v>1707</v>
      </c>
      <c r="R20" s="6" t="s">
        <v>3014</v>
      </c>
      <c r="S20" s="12">
        <v>107947</v>
      </c>
      <c r="T20" s="12" t="s">
        <v>2763</v>
      </c>
      <c r="U20" s="13">
        <v>52.281263509615798</v>
      </c>
      <c r="V20" s="13">
        <v>4.6976852803779998</v>
      </c>
      <c r="W20" s="12">
        <v>1951</v>
      </c>
    </row>
    <row r="21" spans="1:23" ht="60" x14ac:dyDescent="0.25">
      <c r="A21" s="12" t="s">
        <v>2979</v>
      </c>
      <c r="B21" s="11" t="s">
        <v>2762</v>
      </c>
      <c r="C21" s="12" t="s">
        <v>1714</v>
      </c>
      <c r="D21" s="11" t="s">
        <v>1709</v>
      </c>
      <c r="E21" s="4" t="s">
        <v>2999</v>
      </c>
      <c r="F21" s="6" t="s">
        <v>2978</v>
      </c>
      <c r="G21" s="11">
        <v>1</v>
      </c>
      <c r="H21" s="11">
        <v>1</v>
      </c>
      <c r="I21" s="11" t="s">
        <v>2976</v>
      </c>
      <c r="J21" s="12" t="s">
        <v>1658</v>
      </c>
      <c r="K21" s="12" t="s">
        <v>1682</v>
      </c>
      <c r="L21" s="11">
        <v>0</v>
      </c>
      <c r="M21" s="11"/>
      <c r="N21" s="11" t="s">
        <v>1709</v>
      </c>
      <c r="O21" s="11" t="s">
        <v>2761</v>
      </c>
      <c r="P21" s="11" t="s">
        <v>365</v>
      </c>
      <c r="Q21" s="11" t="s">
        <v>1707</v>
      </c>
      <c r="R21" s="6" t="s">
        <v>3014</v>
      </c>
      <c r="S21" s="12" t="s">
        <v>2760</v>
      </c>
      <c r="T21" s="12">
        <v>477324</v>
      </c>
      <c r="U21" s="13">
        <v>52.281911492711401</v>
      </c>
      <c r="V21" s="13">
        <v>4.6986043458120701</v>
      </c>
      <c r="W21" s="12">
        <v>1950</v>
      </c>
    </row>
    <row r="22" spans="1:23" ht="60" x14ac:dyDescent="0.25">
      <c r="A22" s="12" t="s">
        <v>2979</v>
      </c>
      <c r="B22" s="11" t="s">
        <v>2759</v>
      </c>
      <c r="C22" s="12" t="s">
        <v>1714</v>
      </c>
      <c r="D22" s="11" t="s">
        <v>1709</v>
      </c>
      <c r="E22" s="4" t="s">
        <v>2999</v>
      </c>
      <c r="F22" s="6" t="s">
        <v>2978</v>
      </c>
      <c r="G22" s="11">
        <v>1</v>
      </c>
      <c r="H22" s="11">
        <v>1</v>
      </c>
      <c r="I22" s="11" t="s">
        <v>2976</v>
      </c>
      <c r="J22" s="12" t="s">
        <v>1658</v>
      </c>
      <c r="K22" s="12" t="s">
        <v>1682</v>
      </c>
      <c r="L22" s="11">
        <v>0</v>
      </c>
      <c r="M22" s="11"/>
      <c r="N22" s="11" t="s">
        <v>1709</v>
      </c>
      <c r="O22" s="11" t="s">
        <v>2758</v>
      </c>
      <c r="P22" s="11" t="s">
        <v>365</v>
      </c>
      <c r="Q22" s="11" t="s">
        <v>1707</v>
      </c>
      <c r="R22" s="6" t="s">
        <v>3014</v>
      </c>
      <c r="S22" s="12" t="s">
        <v>2757</v>
      </c>
      <c r="T22" s="12" t="s">
        <v>2756</v>
      </c>
      <c r="U22" s="13">
        <v>52.282894669001998</v>
      </c>
      <c r="V22" s="13">
        <v>4.6999784268904996</v>
      </c>
      <c r="W22" s="12">
        <v>1949</v>
      </c>
    </row>
    <row r="23" spans="1:23" ht="60" x14ac:dyDescent="0.25">
      <c r="A23" s="12" t="s">
        <v>2979</v>
      </c>
      <c r="B23" s="11" t="s">
        <v>2755</v>
      </c>
      <c r="C23" s="12" t="s">
        <v>1714</v>
      </c>
      <c r="D23" s="11" t="s">
        <v>1709</v>
      </c>
      <c r="E23" s="4" t="s">
        <v>2999</v>
      </c>
      <c r="F23" s="6" t="s">
        <v>2978</v>
      </c>
      <c r="G23" s="11">
        <v>1</v>
      </c>
      <c r="H23" s="11">
        <v>1</v>
      </c>
      <c r="I23" s="11" t="s">
        <v>2976</v>
      </c>
      <c r="J23" s="12" t="s">
        <v>1658</v>
      </c>
      <c r="K23" s="12" t="s">
        <v>1682</v>
      </c>
      <c r="L23" s="11">
        <v>0</v>
      </c>
      <c r="M23" s="11"/>
      <c r="N23" s="11" t="s">
        <v>1709</v>
      </c>
      <c r="O23" s="11" t="s">
        <v>2754</v>
      </c>
      <c r="P23" s="11" t="s">
        <v>365</v>
      </c>
      <c r="Q23" s="11" t="s">
        <v>1707</v>
      </c>
      <c r="R23" s="6" t="s">
        <v>3014</v>
      </c>
      <c r="S23" s="12" t="s">
        <v>2753</v>
      </c>
      <c r="T23" s="12" t="s">
        <v>2752</v>
      </c>
      <c r="U23" s="13">
        <v>52.283689772188303</v>
      </c>
      <c r="V23" s="13">
        <v>4.7011634779536102</v>
      </c>
      <c r="W23" s="12">
        <v>1948</v>
      </c>
    </row>
    <row r="24" spans="1:23" ht="60" x14ac:dyDescent="0.25">
      <c r="A24" s="12" t="s">
        <v>2979</v>
      </c>
      <c r="B24" s="11" t="s">
        <v>2751</v>
      </c>
      <c r="C24" s="12" t="s">
        <v>1714</v>
      </c>
      <c r="D24" s="11" t="s">
        <v>1709</v>
      </c>
      <c r="E24" s="4" t="s">
        <v>2999</v>
      </c>
      <c r="F24" s="6" t="s">
        <v>2978</v>
      </c>
      <c r="G24" s="11">
        <v>1</v>
      </c>
      <c r="H24" s="11">
        <v>1</v>
      </c>
      <c r="I24" s="11" t="s">
        <v>2976</v>
      </c>
      <c r="J24" s="12" t="s">
        <v>1658</v>
      </c>
      <c r="K24" s="12" t="s">
        <v>1682</v>
      </c>
      <c r="L24" s="11">
        <v>0</v>
      </c>
      <c r="M24" s="11"/>
      <c r="N24" s="11" t="s">
        <v>1709</v>
      </c>
      <c r="O24" s="11" t="s">
        <v>2750</v>
      </c>
      <c r="P24" s="11" t="s">
        <v>365</v>
      </c>
      <c r="Q24" s="11" t="s">
        <v>1707</v>
      </c>
      <c r="R24" s="6" t="s">
        <v>3014</v>
      </c>
      <c r="S24" s="12" t="s">
        <v>2749</v>
      </c>
      <c r="T24" s="12" t="s">
        <v>2748</v>
      </c>
      <c r="U24" s="13">
        <v>52.284348673688797</v>
      </c>
      <c r="V24" s="13">
        <v>4.7021103206613102</v>
      </c>
      <c r="W24" s="12">
        <v>1947</v>
      </c>
    </row>
    <row r="25" spans="1:23" ht="60" x14ac:dyDescent="0.25">
      <c r="A25" s="5" t="s">
        <v>2979</v>
      </c>
      <c r="B25" s="6" t="s">
        <v>2735</v>
      </c>
      <c r="C25" s="5" t="s">
        <v>581</v>
      </c>
      <c r="D25" s="6" t="s">
        <v>1709</v>
      </c>
      <c r="E25" s="6" t="s">
        <v>2999</v>
      </c>
      <c r="F25" s="6" t="s">
        <v>2978</v>
      </c>
      <c r="G25" s="6">
        <v>1</v>
      </c>
      <c r="H25" s="6">
        <v>1</v>
      </c>
      <c r="I25" s="5" t="s">
        <v>1642</v>
      </c>
      <c r="J25" s="5" t="s">
        <v>1658</v>
      </c>
      <c r="K25" s="5" t="s">
        <v>1682</v>
      </c>
      <c r="L25" s="6">
        <v>0</v>
      </c>
      <c r="M25" s="6"/>
      <c r="N25" s="6" t="s">
        <v>1709</v>
      </c>
      <c r="O25" s="6" t="s">
        <v>2734</v>
      </c>
      <c r="P25" s="6" t="s">
        <v>365</v>
      </c>
      <c r="Q25" s="6" t="s">
        <v>1707</v>
      </c>
      <c r="R25" s="6" t="s">
        <v>3014</v>
      </c>
      <c r="S25" s="5" t="s">
        <v>2733</v>
      </c>
      <c r="T25" s="5" t="s">
        <v>2732</v>
      </c>
      <c r="U25" s="10">
        <v>52.265084655858203</v>
      </c>
      <c r="V25" s="10">
        <v>4.6745162627193402</v>
      </c>
      <c r="W25" s="5">
        <v>1957</v>
      </c>
    </row>
    <row r="26" spans="1:23" ht="60" x14ac:dyDescent="0.25">
      <c r="A26" s="12" t="s">
        <v>2979</v>
      </c>
      <c r="B26" s="11" t="s">
        <v>2731</v>
      </c>
      <c r="C26" s="12" t="s">
        <v>581</v>
      </c>
      <c r="D26" s="11" t="s">
        <v>1709</v>
      </c>
      <c r="E26" s="4" t="s">
        <v>2999</v>
      </c>
      <c r="F26" s="6" t="s">
        <v>2978</v>
      </c>
      <c r="G26" s="11">
        <v>1</v>
      </c>
      <c r="H26" s="11">
        <v>1</v>
      </c>
      <c r="I26" s="11" t="s">
        <v>2976</v>
      </c>
      <c r="J26" s="12" t="s">
        <v>1658</v>
      </c>
      <c r="K26" s="12" t="s">
        <v>1682</v>
      </c>
      <c r="L26" s="11">
        <v>0</v>
      </c>
      <c r="M26" s="11"/>
      <c r="N26" s="11" t="s">
        <v>1709</v>
      </c>
      <c r="O26" s="11" t="s">
        <v>2730</v>
      </c>
      <c r="P26" s="11" t="s">
        <v>365</v>
      </c>
      <c r="Q26" s="11" t="s">
        <v>1707</v>
      </c>
      <c r="R26" s="6" t="s">
        <v>3014</v>
      </c>
      <c r="S26" s="12" t="s">
        <v>2729</v>
      </c>
      <c r="T26" s="12" t="s">
        <v>2728</v>
      </c>
      <c r="U26" s="13">
        <v>52.266221901465599</v>
      </c>
      <c r="V26" s="13">
        <v>4.6757564580700697</v>
      </c>
      <c r="W26" s="12">
        <v>1963</v>
      </c>
    </row>
    <row r="27" spans="1:23" ht="60" x14ac:dyDescent="0.25">
      <c r="A27" s="12" t="s">
        <v>2979</v>
      </c>
      <c r="B27" s="11" t="s">
        <v>2727</v>
      </c>
      <c r="C27" s="12" t="s">
        <v>581</v>
      </c>
      <c r="D27" s="11" t="s">
        <v>1709</v>
      </c>
      <c r="E27" s="4" t="s">
        <v>2999</v>
      </c>
      <c r="F27" s="6" t="s">
        <v>2978</v>
      </c>
      <c r="G27" s="11">
        <v>1</v>
      </c>
      <c r="H27" s="11">
        <v>1</v>
      </c>
      <c r="I27" s="11" t="s">
        <v>2976</v>
      </c>
      <c r="J27" s="12" t="s">
        <v>1658</v>
      </c>
      <c r="K27" s="12" t="s">
        <v>1682</v>
      </c>
      <c r="L27" s="11">
        <v>0</v>
      </c>
      <c r="M27" s="11"/>
      <c r="N27" s="11" t="s">
        <v>1709</v>
      </c>
      <c r="O27" s="11" t="s">
        <v>2726</v>
      </c>
      <c r="P27" s="11" t="s">
        <v>365</v>
      </c>
      <c r="Q27" s="11" t="s">
        <v>1707</v>
      </c>
      <c r="R27" s="6" t="s">
        <v>3014</v>
      </c>
      <c r="S27" s="12">
        <v>106525</v>
      </c>
      <c r="T27" s="12" t="s">
        <v>2725</v>
      </c>
      <c r="U27" s="13">
        <v>52.266884147193402</v>
      </c>
      <c r="V27" s="13">
        <v>4.6770760693508899</v>
      </c>
      <c r="W27" s="12">
        <v>1962</v>
      </c>
    </row>
    <row r="28" spans="1:23" ht="60" x14ac:dyDescent="0.25">
      <c r="A28" s="12" t="s">
        <v>2979</v>
      </c>
      <c r="B28" s="11" t="s">
        <v>2724</v>
      </c>
      <c r="C28" s="12" t="s">
        <v>581</v>
      </c>
      <c r="D28" s="11" t="s">
        <v>1709</v>
      </c>
      <c r="E28" s="4" t="s">
        <v>2999</v>
      </c>
      <c r="F28" s="6" t="s">
        <v>2978</v>
      </c>
      <c r="G28" s="11">
        <v>1</v>
      </c>
      <c r="H28" s="11">
        <v>1</v>
      </c>
      <c r="I28" s="11" t="s">
        <v>2976</v>
      </c>
      <c r="J28" s="12" t="s">
        <v>1658</v>
      </c>
      <c r="K28" s="12" t="s">
        <v>1682</v>
      </c>
      <c r="L28" s="11">
        <v>0</v>
      </c>
      <c r="M28" s="11"/>
      <c r="N28" s="11" t="s">
        <v>1709</v>
      </c>
      <c r="O28" s="11" t="s">
        <v>2723</v>
      </c>
      <c r="P28" s="11" t="s">
        <v>365</v>
      </c>
      <c r="Q28" s="11" t="s">
        <v>1707</v>
      </c>
      <c r="R28" s="6" t="s">
        <v>3014</v>
      </c>
      <c r="S28" s="12" t="s">
        <v>2722</v>
      </c>
      <c r="T28" s="12" t="s">
        <v>2721</v>
      </c>
      <c r="U28" s="13">
        <v>52.268953726325599</v>
      </c>
      <c r="V28" s="13">
        <v>4.6800214903644104</v>
      </c>
      <c r="W28" s="12">
        <v>1961</v>
      </c>
    </row>
    <row r="29" spans="1:23" ht="60" x14ac:dyDescent="0.25">
      <c r="A29" s="12" t="s">
        <v>2979</v>
      </c>
      <c r="B29" s="11" t="s">
        <v>2720</v>
      </c>
      <c r="C29" s="12" t="s">
        <v>581</v>
      </c>
      <c r="D29" s="11" t="s">
        <v>1709</v>
      </c>
      <c r="E29" s="4" t="s">
        <v>2999</v>
      </c>
      <c r="F29" s="6" t="s">
        <v>2978</v>
      </c>
      <c r="G29" s="11">
        <v>1</v>
      </c>
      <c r="H29" s="11">
        <v>1</v>
      </c>
      <c r="I29" s="11" t="s">
        <v>2976</v>
      </c>
      <c r="J29" s="12" t="s">
        <v>1658</v>
      </c>
      <c r="K29" s="12" t="s">
        <v>1682</v>
      </c>
      <c r="L29" s="11">
        <v>0</v>
      </c>
      <c r="M29" s="11"/>
      <c r="N29" s="11" t="s">
        <v>1709</v>
      </c>
      <c r="O29" s="11" t="s">
        <v>2719</v>
      </c>
      <c r="P29" s="11" t="s">
        <v>365</v>
      </c>
      <c r="Q29" s="11" t="s">
        <v>1707</v>
      </c>
      <c r="R29" s="6" t="s">
        <v>3014</v>
      </c>
      <c r="S29" s="12" t="s">
        <v>2718</v>
      </c>
      <c r="T29" s="12" t="s">
        <v>2717</v>
      </c>
      <c r="U29" s="13">
        <v>52.270119779145503</v>
      </c>
      <c r="V29" s="13">
        <v>4.6817317622900001</v>
      </c>
      <c r="W29" s="12">
        <v>1960</v>
      </c>
    </row>
    <row r="30" spans="1:23" ht="60" x14ac:dyDescent="0.25">
      <c r="A30" s="12" t="s">
        <v>2979</v>
      </c>
      <c r="B30" s="11" t="s">
        <v>2716</v>
      </c>
      <c r="C30" s="12" t="s">
        <v>581</v>
      </c>
      <c r="D30" s="11" t="s">
        <v>1709</v>
      </c>
      <c r="E30" s="4" t="s">
        <v>2999</v>
      </c>
      <c r="F30" s="6" t="s">
        <v>2978</v>
      </c>
      <c r="G30" s="11">
        <v>1</v>
      </c>
      <c r="H30" s="11">
        <v>1</v>
      </c>
      <c r="I30" s="11" t="s">
        <v>2976</v>
      </c>
      <c r="J30" s="12" t="s">
        <v>1658</v>
      </c>
      <c r="K30" s="12" t="s">
        <v>1682</v>
      </c>
      <c r="L30" s="11">
        <v>0</v>
      </c>
      <c r="M30" s="11"/>
      <c r="N30" s="11" t="s">
        <v>1709</v>
      </c>
      <c r="O30" s="11" t="s">
        <v>2715</v>
      </c>
      <c r="P30" s="11" t="s">
        <v>365</v>
      </c>
      <c r="Q30" s="11" t="s">
        <v>1707</v>
      </c>
      <c r="R30" s="6" t="s">
        <v>3014</v>
      </c>
      <c r="S30" s="12" t="s">
        <v>2714</v>
      </c>
      <c r="T30" s="12">
        <v>476235</v>
      </c>
      <c r="U30" s="13">
        <v>52.272039589654597</v>
      </c>
      <c r="V30" s="13">
        <v>4.6844499473759402</v>
      </c>
      <c r="W30" s="12">
        <v>1959</v>
      </c>
    </row>
    <row r="31" spans="1:23" ht="60" x14ac:dyDescent="0.25">
      <c r="A31" s="12" t="s">
        <v>2979</v>
      </c>
      <c r="B31" s="11" t="s">
        <v>2713</v>
      </c>
      <c r="C31" s="12" t="s">
        <v>581</v>
      </c>
      <c r="D31" s="11" t="s">
        <v>1709</v>
      </c>
      <c r="E31" s="4" t="s">
        <v>2999</v>
      </c>
      <c r="F31" s="6" t="s">
        <v>2978</v>
      </c>
      <c r="G31" s="11">
        <v>1</v>
      </c>
      <c r="H31" s="11">
        <v>1</v>
      </c>
      <c r="I31" s="11" t="s">
        <v>2976</v>
      </c>
      <c r="J31" s="12" t="s">
        <v>1658</v>
      </c>
      <c r="K31" s="12" t="s">
        <v>1682</v>
      </c>
      <c r="L31" s="11">
        <v>0</v>
      </c>
      <c r="M31" s="11"/>
      <c r="N31" s="11" t="s">
        <v>1709</v>
      </c>
      <c r="O31" s="11" t="s">
        <v>2712</v>
      </c>
      <c r="P31" s="11" t="s">
        <v>365</v>
      </c>
      <c r="Q31" s="11" t="s">
        <v>1707</v>
      </c>
      <c r="R31" s="6" t="s">
        <v>3014</v>
      </c>
      <c r="S31" s="12" t="s">
        <v>2711</v>
      </c>
      <c r="T31" s="12" t="s">
        <v>2710</v>
      </c>
      <c r="U31" s="13">
        <v>52.2729061665245</v>
      </c>
      <c r="V31" s="13">
        <v>4.6856860581428599</v>
      </c>
      <c r="W31" s="12">
        <v>1958</v>
      </c>
    </row>
    <row r="32" spans="1:23" ht="60" x14ac:dyDescent="0.25">
      <c r="A32" s="12" t="s">
        <v>2979</v>
      </c>
      <c r="B32" s="11" t="s">
        <v>2709</v>
      </c>
      <c r="C32" s="12" t="s">
        <v>581</v>
      </c>
      <c r="D32" s="11" t="s">
        <v>1709</v>
      </c>
      <c r="E32" s="4" t="s">
        <v>2999</v>
      </c>
      <c r="F32" s="6" t="s">
        <v>2978</v>
      </c>
      <c r="G32" s="11">
        <v>1</v>
      </c>
      <c r="H32" s="11">
        <v>1</v>
      </c>
      <c r="I32" s="11" t="s">
        <v>2976</v>
      </c>
      <c r="J32" s="12" t="s">
        <v>1658</v>
      </c>
      <c r="K32" s="12" t="s">
        <v>1682</v>
      </c>
      <c r="L32" s="11">
        <v>0</v>
      </c>
      <c r="M32" s="11"/>
      <c r="N32" s="11" t="s">
        <v>1709</v>
      </c>
      <c r="O32" s="11" t="s">
        <v>2708</v>
      </c>
      <c r="P32" s="11" t="s">
        <v>365</v>
      </c>
      <c r="Q32" s="11" t="s">
        <v>1707</v>
      </c>
      <c r="R32" s="11" t="s">
        <v>1706</v>
      </c>
      <c r="S32" s="12" t="s">
        <v>2707</v>
      </c>
      <c r="T32" s="12" t="s">
        <v>2706</v>
      </c>
      <c r="U32" s="13">
        <v>52.263734630477998</v>
      </c>
      <c r="V32" s="13">
        <v>4.6717382982637901</v>
      </c>
      <c r="W32" s="12">
        <v>1965</v>
      </c>
    </row>
    <row r="33" spans="1:23" ht="60" x14ac:dyDescent="0.25">
      <c r="A33" s="12" t="s">
        <v>2979</v>
      </c>
      <c r="B33" s="11" t="s">
        <v>2705</v>
      </c>
      <c r="C33" s="12" t="s">
        <v>581</v>
      </c>
      <c r="D33" s="11" t="s">
        <v>1709</v>
      </c>
      <c r="E33" s="4" t="s">
        <v>2999</v>
      </c>
      <c r="F33" s="6" t="s">
        <v>2978</v>
      </c>
      <c r="G33" s="11">
        <v>1</v>
      </c>
      <c r="H33" s="11">
        <v>1</v>
      </c>
      <c r="I33" s="11" t="s">
        <v>2976</v>
      </c>
      <c r="J33" s="12" t="s">
        <v>1658</v>
      </c>
      <c r="K33" s="12" t="s">
        <v>1682</v>
      </c>
      <c r="L33" s="11">
        <v>0</v>
      </c>
      <c r="M33" s="11"/>
      <c r="N33" s="11" t="s">
        <v>1709</v>
      </c>
      <c r="O33" s="11" t="s">
        <v>2704</v>
      </c>
      <c r="P33" s="11" t="s">
        <v>365</v>
      </c>
      <c r="Q33" s="11" t="s">
        <v>1707</v>
      </c>
      <c r="R33" s="11" t="s">
        <v>1706</v>
      </c>
      <c r="S33" s="12" t="s">
        <v>2703</v>
      </c>
      <c r="T33" s="12" t="s">
        <v>2702</v>
      </c>
      <c r="U33" s="13">
        <v>52.258117003348303</v>
      </c>
      <c r="V33" s="13">
        <v>4.6645536447626998</v>
      </c>
      <c r="W33" s="12">
        <v>1966</v>
      </c>
    </row>
    <row r="34" spans="1:23" ht="60" x14ac:dyDescent="0.25">
      <c r="A34" s="12" t="s">
        <v>2979</v>
      </c>
      <c r="B34" s="11" t="s">
        <v>2701</v>
      </c>
      <c r="C34" s="12" t="s">
        <v>581</v>
      </c>
      <c r="D34" s="11" t="s">
        <v>1709</v>
      </c>
      <c r="E34" s="4" t="s">
        <v>2999</v>
      </c>
      <c r="F34" s="6" t="s">
        <v>2978</v>
      </c>
      <c r="G34" s="11">
        <v>1</v>
      </c>
      <c r="H34" s="11">
        <v>1</v>
      </c>
      <c r="I34" s="11" t="s">
        <v>2976</v>
      </c>
      <c r="J34" s="12" t="s">
        <v>1658</v>
      </c>
      <c r="K34" s="12" t="s">
        <v>1682</v>
      </c>
      <c r="L34" s="11">
        <v>0</v>
      </c>
      <c r="M34" s="11"/>
      <c r="N34" s="11" t="s">
        <v>1709</v>
      </c>
      <c r="O34" s="11" t="s">
        <v>2700</v>
      </c>
      <c r="P34" s="11" t="s">
        <v>365</v>
      </c>
      <c r="Q34" s="11" t="s">
        <v>1707</v>
      </c>
      <c r="R34" s="11" t="s">
        <v>1706</v>
      </c>
      <c r="S34" s="12" t="s">
        <v>2699</v>
      </c>
      <c r="T34" s="12" t="s">
        <v>2698</v>
      </c>
      <c r="U34" s="13">
        <v>52.260100859711997</v>
      </c>
      <c r="V34" s="13">
        <v>4.6673909046945701</v>
      </c>
      <c r="W34" s="12">
        <v>1964</v>
      </c>
    </row>
    <row r="35" spans="1:23" ht="60" x14ac:dyDescent="0.25">
      <c r="A35" s="12" t="s">
        <v>2979</v>
      </c>
      <c r="B35" s="11" t="s">
        <v>2697</v>
      </c>
      <c r="C35" s="12" t="s">
        <v>581</v>
      </c>
      <c r="D35" s="11" t="s">
        <v>1709</v>
      </c>
      <c r="E35" s="4" t="s">
        <v>2999</v>
      </c>
      <c r="F35" s="6" t="s">
        <v>2978</v>
      </c>
      <c r="G35" s="11">
        <v>1</v>
      </c>
      <c r="H35" s="11">
        <v>1</v>
      </c>
      <c r="I35" s="11" t="s">
        <v>2976</v>
      </c>
      <c r="J35" s="12" t="s">
        <v>1658</v>
      </c>
      <c r="K35" s="12" t="s">
        <v>1682</v>
      </c>
      <c r="L35" s="11">
        <v>0</v>
      </c>
      <c r="M35" s="11"/>
      <c r="N35" s="11" t="s">
        <v>1709</v>
      </c>
      <c r="O35" s="11" t="s">
        <v>2696</v>
      </c>
      <c r="P35" s="11" t="s">
        <v>365</v>
      </c>
      <c r="Q35" s="11" t="s">
        <v>1707</v>
      </c>
      <c r="R35" s="11" t="s">
        <v>1706</v>
      </c>
      <c r="S35" s="12" t="s">
        <v>2695</v>
      </c>
      <c r="T35" s="12">
        <v>475106</v>
      </c>
      <c r="U35" s="13">
        <v>52.261805695488398</v>
      </c>
      <c r="V35" s="13">
        <v>4.6700263682170702</v>
      </c>
      <c r="W35" s="12">
        <v>1970</v>
      </c>
    </row>
    <row r="36" spans="1:23" ht="60" x14ac:dyDescent="0.25">
      <c r="A36" s="12" t="s">
        <v>2979</v>
      </c>
      <c r="B36" s="11" t="s">
        <v>2694</v>
      </c>
      <c r="C36" s="12" t="s">
        <v>581</v>
      </c>
      <c r="D36" s="11" t="s">
        <v>1709</v>
      </c>
      <c r="E36" s="4" t="s">
        <v>2999</v>
      </c>
      <c r="F36" s="6" t="s">
        <v>2978</v>
      </c>
      <c r="G36" s="11">
        <v>1</v>
      </c>
      <c r="H36" s="11">
        <v>1</v>
      </c>
      <c r="I36" s="11" t="s">
        <v>2976</v>
      </c>
      <c r="J36" s="12" t="s">
        <v>1658</v>
      </c>
      <c r="K36" s="12" t="s">
        <v>1682</v>
      </c>
      <c r="L36" s="11">
        <v>0</v>
      </c>
      <c r="M36" s="11"/>
      <c r="N36" s="11" t="s">
        <v>1709</v>
      </c>
      <c r="O36" s="11" t="s">
        <v>2693</v>
      </c>
      <c r="P36" s="11" t="s">
        <v>365</v>
      </c>
      <c r="Q36" s="11" t="s">
        <v>1707</v>
      </c>
      <c r="R36" s="11" t="s">
        <v>1706</v>
      </c>
      <c r="S36" s="12">
        <v>106109</v>
      </c>
      <c r="T36" s="12" t="s">
        <v>2692</v>
      </c>
      <c r="U36" s="13">
        <v>52.2625426239278</v>
      </c>
      <c r="V36" s="13">
        <v>4.6710516016535601</v>
      </c>
      <c r="W36" s="12">
        <v>1971</v>
      </c>
    </row>
    <row r="37" spans="1:23" ht="60" x14ac:dyDescent="0.25">
      <c r="A37" s="12" t="s">
        <v>2979</v>
      </c>
      <c r="B37" s="11" t="s">
        <v>2691</v>
      </c>
      <c r="C37" s="12" t="s">
        <v>581</v>
      </c>
      <c r="D37" s="11" t="s">
        <v>1709</v>
      </c>
      <c r="E37" s="4" t="s">
        <v>2999</v>
      </c>
      <c r="F37" s="6" t="s">
        <v>2978</v>
      </c>
      <c r="G37" s="11">
        <v>1</v>
      </c>
      <c r="H37" s="11">
        <v>1</v>
      </c>
      <c r="I37" s="11" t="s">
        <v>2976</v>
      </c>
      <c r="J37" s="12" t="s">
        <v>1658</v>
      </c>
      <c r="K37" s="12" t="s">
        <v>1682</v>
      </c>
      <c r="L37" s="11">
        <v>0</v>
      </c>
      <c r="M37" s="11"/>
      <c r="N37" s="11" t="s">
        <v>1709</v>
      </c>
      <c r="O37" s="11" t="s">
        <v>2690</v>
      </c>
      <c r="P37" s="11" t="s">
        <v>365</v>
      </c>
      <c r="Q37" s="11" t="s">
        <v>1707</v>
      </c>
      <c r="R37" s="11" t="s">
        <v>1706</v>
      </c>
      <c r="S37" s="12" t="s">
        <v>2689</v>
      </c>
      <c r="T37" s="12" t="s">
        <v>2688</v>
      </c>
      <c r="U37" s="13">
        <v>52.263788415093401</v>
      </c>
      <c r="V37" s="13">
        <v>4.6728465438897899</v>
      </c>
      <c r="W37" s="12">
        <v>1972</v>
      </c>
    </row>
    <row r="38" spans="1:23" ht="60" x14ac:dyDescent="0.25">
      <c r="A38" s="12" t="s">
        <v>2979</v>
      </c>
      <c r="B38" s="11" t="s">
        <v>2687</v>
      </c>
      <c r="C38" s="12" t="s">
        <v>581</v>
      </c>
      <c r="D38" s="11" t="s">
        <v>1709</v>
      </c>
      <c r="E38" s="4" t="s">
        <v>2999</v>
      </c>
      <c r="F38" s="6" t="s">
        <v>2978</v>
      </c>
      <c r="G38" s="11">
        <v>1</v>
      </c>
      <c r="H38" s="11">
        <v>1</v>
      </c>
      <c r="I38" s="11" t="s">
        <v>2976</v>
      </c>
      <c r="J38" s="12" t="s">
        <v>1658</v>
      </c>
      <c r="K38" s="12" t="s">
        <v>1682</v>
      </c>
      <c r="L38" s="11">
        <v>0</v>
      </c>
      <c r="M38" s="11"/>
      <c r="N38" s="11" t="s">
        <v>1709</v>
      </c>
      <c r="O38" s="11" t="s">
        <v>2686</v>
      </c>
      <c r="P38" s="11" t="s">
        <v>365</v>
      </c>
      <c r="Q38" s="11" t="s">
        <v>1707</v>
      </c>
      <c r="R38" s="11" t="s">
        <v>1706</v>
      </c>
      <c r="S38" s="12" t="s">
        <v>2685</v>
      </c>
      <c r="T38" s="12" t="s">
        <v>2684</v>
      </c>
      <c r="U38" s="13">
        <v>52.265826909431702</v>
      </c>
      <c r="V38" s="13">
        <v>4.6758360099909702</v>
      </c>
      <c r="W38" s="12">
        <v>1969</v>
      </c>
    </row>
    <row r="39" spans="1:23" ht="60" x14ac:dyDescent="0.25">
      <c r="A39" s="12" t="s">
        <v>2979</v>
      </c>
      <c r="B39" s="11" t="s">
        <v>2683</v>
      </c>
      <c r="C39" s="12" t="s">
        <v>581</v>
      </c>
      <c r="D39" s="11" t="s">
        <v>1709</v>
      </c>
      <c r="E39" s="4" t="s">
        <v>2999</v>
      </c>
      <c r="F39" s="6" t="s">
        <v>2978</v>
      </c>
      <c r="G39" s="11">
        <v>1</v>
      </c>
      <c r="H39" s="11">
        <v>1</v>
      </c>
      <c r="I39" s="11" t="s">
        <v>2976</v>
      </c>
      <c r="J39" s="12" t="s">
        <v>1658</v>
      </c>
      <c r="K39" s="12" t="s">
        <v>1682</v>
      </c>
      <c r="L39" s="11">
        <v>0</v>
      </c>
      <c r="M39" s="11"/>
      <c r="N39" s="11" t="s">
        <v>1709</v>
      </c>
      <c r="O39" s="11" t="s">
        <v>2682</v>
      </c>
      <c r="P39" s="11" t="s">
        <v>365</v>
      </c>
      <c r="Q39" s="11" t="s">
        <v>1707</v>
      </c>
      <c r="R39" s="11" t="s">
        <v>1706</v>
      </c>
      <c r="S39" s="12" t="s">
        <v>2681</v>
      </c>
      <c r="T39" s="12">
        <v>475735</v>
      </c>
      <c r="U39" s="13">
        <v>52.267508346988599</v>
      </c>
      <c r="V39" s="13">
        <v>4.6781985524276397</v>
      </c>
      <c r="W39" s="12">
        <v>1967</v>
      </c>
    </row>
    <row r="40" spans="1:23" ht="60" x14ac:dyDescent="0.25">
      <c r="A40" s="12" t="s">
        <v>2979</v>
      </c>
      <c r="B40" s="11" t="s">
        <v>2680</v>
      </c>
      <c r="C40" s="12" t="s">
        <v>581</v>
      </c>
      <c r="D40" s="11" t="s">
        <v>1709</v>
      </c>
      <c r="E40" s="4" t="s">
        <v>2999</v>
      </c>
      <c r="F40" s="6" t="s">
        <v>2978</v>
      </c>
      <c r="G40" s="11">
        <v>1</v>
      </c>
      <c r="H40" s="11">
        <v>1</v>
      </c>
      <c r="I40" s="11" t="s">
        <v>2976</v>
      </c>
      <c r="J40" s="12" t="s">
        <v>1658</v>
      </c>
      <c r="K40" s="12" t="s">
        <v>1682</v>
      </c>
      <c r="L40" s="11">
        <v>0</v>
      </c>
      <c r="M40" s="11"/>
      <c r="N40" s="11" t="s">
        <v>1709</v>
      </c>
      <c r="O40" s="11" t="s">
        <v>2679</v>
      </c>
      <c r="P40" s="11" t="s">
        <v>365</v>
      </c>
      <c r="Q40" s="11" t="s">
        <v>1707</v>
      </c>
      <c r="R40" s="11" t="s">
        <v>1706</v>
      </c>
      <c r="S40" s="12" t="s">
        <v>2678</v>
      </c>
      <c r="T40" s="12" t="s">
        <v>2677</v>
      </c>
      <c r="U40" s="13">
        <v>52.273043117934002</v>
      </c>
      <c r="V40" s="13">
        <v>4.6861967105747997</v>
      </c>
      <c r="W40" s="12">
        <v>1974</v>
      </c>
    </row>
    <row r="41" spans="1:23" ht="60" x14ac:dyDescent="0.25">
      <c r="A41" s="12" t="s">
        <v>2979</v>
      </c>
      <c r="B41" s="11" t="s">
        <v>2676</v>
      </c>
      <c r="C41" s="12" t="s">
        <v>581</v>
      </c>
      <c r="D41" s="11" t="s">
        <v>1709</v>
      </c>
      <c r="E41" s="4" t="s">
        <v>2999</v>
      </c>
      <c r="F41" s="6" t="s">
        <v>2978</v>
      </c>
      <c r="G41" s="11">
        <v>1</v>
      </c>
      <c r="H41" s="11">
        <v>1</v>
      </c>
      <c r="I41" s="11" t="s">
        <v>2976</v>
      </c>
      <c r="J41" s="12" t="s">
        <v>1658</v>
      </c>
      <c r="K41" s="12" t="s">
        <v>1682</v>
      </c>
      <c r="L41" s="11">
        <v>0</v>
      </c>
      <c r="M41" s="11"/>
      <c r="N41" s="11" t="s">
        <v>1709</v>
      </c>
      <c r="O41" s="11" t="s">
        <v>2675</v>
      </c>
      <c r="P41" s="11" t="s">
        <v>365</v>
      </c>
      <c r="Q41" s="11" t="s">
        <v>1707</v>
      </c>
      <c r="R41" s="11" t="s">
        <v>1706</v>
      </c>
      <c r="S41" s="12" t="s">
        <v>2674</v>
      </c>
      <c r="T41" s="12" t="s">
        <v>2673</v>
      </c>
      <c r="U41" s="13">
        <v>52.261458449951803</v>
      </c>
      <c r="V41" s="13">
        <v>4.6698268859773897</v>
      </c>
      <c r="W41" s="12">
        <v>1973</v>
      </c>
    </row>
    <row r="42" spans="1:23" ht="60" x14ac:dyDescent="0.25">
      <c r="A42" s="12" t="s">
        <v>2979</v>
      </c>
      <c r="B42" s="11" t="s">
        <v>2672</v>
      </c>
      <c r="C42" s="12" t="s">
        <v>581</v>
      </c>
      <c r="D42" s="11" t="s">
        <v>1709</v>
      </c>
      <c r="E42" s="4" t="s">
        <v>2999</v>
      </c>
      <c r="F42" s="6" t="s">
        <v>2978</v>
      </c>
      <c r="G42" s="11">
        <v>1</v>
      </c>
      <c r="H42" s="11">
        <v>1</v>
      </c>
      <c r="I42" s="11" t="s">
        <v>2976</v>
      </c>
      <c r="J42" s="12" t="s">
        <v>1658</v>
      </c>
      <c r="K42" s="12" t="s">
        <v>1682</v>
      </c>
      <c r="L42" s="11">
        <v>0</v>
      </c>
      <c r="M42" s="11"/>
      <c r="N42" s="11" t="s">
        <v>1709</v>
      </c>
      <c r="O42" s="11" t="s">
        <v>2671</v>
      </c>
      <c r="P42" s="11" t="s">
        <v>365</v>
      </c>
      <c r="Q42" s="11" t="s">
        <v>1707</v>
      </c>
      <c r="R42" s="11" t="s">
        <v>1706</v>
      </c>
      <c r="S42" s="12" t="s">
        <v>2670</v>
      </c>
      <c r="T42" s="12">
        <v>476872</v>
      </c>
      <c r="U42" s="13">
        <v>52.277814802162098</v>
      </c>
      <c r="V42" s="13">
        <v>4.6929089753685798</v>
      </c>
      <c r="W42" s="12">
        <v>1968</v>
      </c>
    </row>
    <row r="43" spans="1:23" ht="45" x14ac:dyDescent="0.25">
      <c r="A43" s="5" t="s">
        <v>2979</v>
      </c>
      <c r="B43" s="6" t="s">
        <v>2339</v>
      </c>
      <c r="C43" s="5" t="s">
        <v>40</v>
      </c>
      <c r="D43" s="6" t="s">
        <v>1709</v>
      </c>
      <c r="E43" s="6" t="s">
        <v>2999</v>
      </c>
      <c r="F43" s="6" t="s">
        <v>2978</v>
      </c>
      <c r="G43" s="6">
        <v>1</v>
      </c>
      <c r="H43" s="6">
        <v>1</v>
      </c>
      <c r="I43" s="5" t="s">
        <v>1642</v>
      </c>
      <c r="J43" s="5" t="s">
        <v>1658</v>
      </c>
      <c r="K43" s="5" t="s">
        <v>1682</v>
      </c>
      <c r="L43" s="6">
        <v>0</v>
      </c>
      <c r="M43" s="6"/>
      <c r="N43" s="6" t="s">
        <v>1709</v>
      </c>
      <c r="O43" s="6" t="s">
        <v>2338</v>
      </c>
      <c r="P43" s="6" t="s">
        <v>365</v>
      </c>
      <c r="Q43" s="6" t="s">
        <v>1707</v>
      </c>
      <c r="R43" s="6" t="s">
        <v>1706</v>
      </c>
      <c r="S43" s="5" t="s">
        <v>2337</v>
      </c>
      <c r="T43" s="5" t="s">
        <v>2336</v>
      </c>
      <c r="U43" s="10">
        <v>52.221825080969701</v>
      </c>
      <c r="V43" s="10">
        <v>4.5556167039606796</v>
      </c>
      <c r="W43" s="5">
        <v>2000</v>
      </c>
    </row>
    <row r="44" spans="1:23" ht="45" x14ac:dyDescent="0.25">
      <c r="A44" s="12" t="s">
        <v>2979</v>
      </c>
      <c r="B44" s="11" t="s">
        <v>2335</v>
      </c>
      <c r="C44" s="12" t="s">
        <v>40</v>
      </c>
      <c r="D44" s="11" t="s">
        <v>1709</v>
      </c>
      <c r="E44" s="4" t="s">
        <v>2999</v>
      </c>
      <c r="F44" s="6" t="s">
        <v>2978</v>
      </c>
      <c r="G44" s="11">
        <v>1</v>
      </c>
      <c r="H44" s="11">
        <v>1</v>
      </c>
      <c r="I44" s="11" t="s">
        <v>2976</v>
      </c>
      <c r="J44" s="12" t="s">
        <v>1658</v>
      </c>
      <c r="K44" s="12" t="s">
        <v>1682</v>
      </c>
      <c r="L44" s="11">
        <v>0</v>
      </c>
      <c r="M44" s="11"/>
      <c r="N44" s="11" t="s">
        <v>1709</v>
      </c>
      <c r="O44" s="11" t="s">
        <v>2334</v>
      </c>
      <c r="P44" s="11" t="s">
        <v>365</v>
      </c>
      <c r="Q44" s="11" t="s">
        <v>1707</v>
      </c>
      <c r="R44" s="11" t="s">
        <v>1706</v>
      </c>
      <c r="S44" s="12" t="s">
        <v>2333</v>
      </c>
      <c r="T44" s="12" t="s">
        <v>2332</v>
      </c>
      <c r="U44" s="13">
        <v>52.220585498235202</v>
      </c>
      <c r="V44" s="13">
        <v>4.5564959251063097</v>
      </c>
      <c r="W44" s="12">
        <v>2002</v>
      </c>
    </row>
    <row r="45" spans="1:23" ht="45" x14ac:dyDescent="0.25">
      <c r="A45" s="12" t="s">
        <v>2979</v>
      </c>
      <c r="B45" s="11" t="s">
        <v>2331</v>
      </c>
      <c r="C45" s="12" t="s">
        <v>40</v>
      </c>
      <c r="D45" s="11" t="s">
        <v>1709</v>
      </c>
      <c r="E45" s="4" t="s">
        <v>2999</v>
      </c>
      <c r="F45" s="6" t="s">
        <v>2978</v>
      </c>
      <c r="G45" s="11">
        <v>1</v>
      </c>
      <c r="H45" s="11">
        <v>1</v>
      </c>
      <c r="I45" s="11" t="s">
        <v>2976</v>
      </c>
      <c r="J45" s="12" t="s">
        <v>1658</v>
      </c>
      <c r="K45" s="12" t="s">
        <v>1682</v>
      </c>
      <c r="L45" s="11">
        <v>0</v>
      </c>
      <c r="M45" s="11"/>
      <c r="N45" s="11" t="s">
        <v>1709</v>
      </c>
      <c r="O45" s="11" t="s">
        <v>2330</v>
      </c>
      <c r="P45" s="11" t="s">
        <v>365</v>
      </c>
      <c r="Q45" s="11" t="s">
        <v>1707</v>
      </c>
      <c r="R45" s="11" t="s">
        <v>1706</v>
      </c>
      <c r="S45" s="12" t="s">
        <v>2329</v>
      </c>
      <c r="T45" s="12" t="s">
        <v>2328</v>
      </c>
      <c r="U45" s="13">
        <v>52.220703520657601</v>
      </c>
      <c r="V45" s="13">
        <v>4.5569195958074502</v>
      </c>
      <c r="W45" s="12">
        <v>2001</v>
      </c>
    </row>
    <row r="46" spans="1:23" ht="45" x14ac:dyDescent="0.25">
      <c r="A46" s="12" t="s">
        <v>2979</v>
      </c>
      <c r="B46" s="11" t="s">
        <v>2327</v>
      </c>
      <c r="C46" s="12" t="s">
        <v>40</v>
      </c>
      <c r="D46" s="11" t="s">
        <v>1709</v>
      </c>
      <c r="E46" s="4" t="s">
        <v>2999</v>
      </c>
      <c r="F46" s="6" t="s">
        <v>2978</v>
      </c>
      <c r="G46" s="11">
        <v>1</v>
      </c>
      <c r="H46" s="11">
        <v>1</v>
      </c>
      <c r="I46" s="11" t="s">
        <v>2976</v>
      </c>
      <c r="J46" s="12" t="s">
        <v>1658</v>
      </c>
      <c r="K46" s="12" t="s">
        <v>1682</v>
      </c>
      <c r="L46" s="11">
        <v>0</v>
      </c>
      <c r="M46" s="11"/>
      <c r="N46" s="11" t="s">
        <v>1709</v>
      </c>
      <c r="O46" s="11" t="s">
        <v>2326</v>
      </c>
      <c r="P46" s="11" t="s">
        <v>365</v>
      </c>
      <c r="Q46" s="11" t="s">
        <v>1707</v>
      </c>
      <c r="R46" s="11" t="s">
        <v>1706</v>
      </c>
      <c r="S46" s="12" t="s">
        <v>2325</v>
      </c>
      <c r="T46" s="12" t="s">
        <v>2324</v>
      </c>
      <c r="U46" s="13">
        <v>52.222372405991102</v>
      </c>
      <c r="V46" s="13">
        <v>4.5549698748375897</v>
      </c>
      <c r="W46" s="12">
        <v>2004</v>
      </c>
    </row>
    <row r="47" spans="1:23" ht="45" x14ac:dyDescent="0.25">
      <c r="A47" s="12" t="s">
        <v>2979</v>
      </c>
      <c r="B47" s="11" t="s">
        <v>2323</v>
      </c>
      <c r="C47" s="12" t="s">
        <v>40</v>
      </c>
      <c r="D47" s="11" t="s">
        <v>1709</v>
      </c>
      <c r="E47" s="4" t="s">
        <v>2999</v>
      </c>
      <c r="F47" s="6" t="s">
        <v>2978</v>
      </c>
      <c r="G47" s="11">
        <v>1</v>
      </c>
      <c r="H47" s="11">
        <v>1</v>
      </c>
      <c r="I47" s="11" t="s">
        <v>2976</v>
      </c>
      <c r="J47" s="12" t="s">
        <v>1658</v>
      </c>
      <c r="K47" s="12" t="s">
        <v>1682</v>
      </c>
      <c r="L47" s="11">
        <v>0</v>
      </c>
      <c r="M47" s="11"/>
      <c r="N47" s="11" t="s">
        <v>1709</v>
      </c>
      <c r="O47" s="11" t="s">
        <v>2322</v>
      </c>
      <c r="P47" s="11" t="s">
        <v>365</v>
      </c>
      <c r="Q47" s="11" t="s">
        <v>1707</v>
      </c>
      <c r="R47" s="11" t="s">
        <v>1706</v>
      </c>
      <c r="S47" s="12" t="s">
        <v>2321</v>
      </c>
      <c r="T47" s="12" t="s">
        <v>2320</v>
      </c>
      <c r="U47" s="13">
        <v>52.222995339012101</v>
      </c>
      <c r="V47" s="13">
        <v>4.5544665088887299</v>
      </c>
      <c r="W47" s="12">
        <v>2005</v>
      </c>
    </row>
    <row r="48" spans="1:23" ht="45" x14ac:dyDescent="0.25">
      <c r="A48" s="12" t="s">
        <v>2979</v>
      </c>
      <c r="B48" s="11" t="s">
        <v>2319</v>
      </c>
      <c r="C48" s="12" t="s">
        <v>40</v>
      </c>
      <c r="D48" s="11" t="s">
        <v>1709</v>
      </c>
      <c r="E48" s="4" t="s">
        <v>2999</v>
      </c>
      <c r="F48" s="6" t="s">
        <v>2978</v>
      </c>
      <c r="G48" s="11">
        <v>1</v>
      </c>
      <c r="H48" s="11">
        <v>1</v>
      </c>
      <c r="I48" s="11" t="s">
        <v>2976</v>
      </c>
      <c r="J48" s="12" t="s">
        <v>1658</v>
      </c>
      <c r="K48" s="12" t="s">
        <v>1682</v>
      </c>
      <c r="L48" s="11">
        <v>0</v>
      </c>
      <c r="M48" s="11"/>
      <c r="N48" s="11" t="s">
        <v>1709</v>
      </c>
      <c r="O48" s="11" t="s">
        <v>2318</v>
      </c>
      <c r="P48" s="11" t="s">
        <v>365</v>
      </c>
      <c r="Q48" s="11" t="s">
        <v>1707</v>
      </c>
      <c r="R48" s="11" t="s">
        <v>1706</v>
      </c>
      <c r="S48" s="12" t="s">
        <v>2317</v>
      </c>
      <c r="T48" s="12" t="s">
        <v>2316</v>
      </c>
      <c r="U48" s="13">
        <v>52.221337630450499</v>
      </c>
      <c r="V48" s="13">
        <v>4.5560867843226802</v>
      </c>
      <c r="W48" s="12">
        <v>2003</v>
      </c>
    </row>
    <row r="49" spans="1:23" ht="45" x14ac:dyDescent="0.25">
      <c r="A49" s="5" t="s">
        <v>2979</v>
      </c>
      <c r="B49" s="6" t="s">
        <v>2268</v>
      </c>
      <c r="C49" s="5" t="s">
        <v>40</v>
      </c>
      <c r="D49" s="6" t="s">
        <v>1709</v>
      </c>
      <c r="E49" s="6" t="s">
        <v>2999</v>
      </c>
      <c r="F49" s="6" t="s">
        <v>2978</v>
      </c>
      <c r="G49" s="6">
        <v>1</v>
      </c>
      <c r="H49" s="6">
        <v>1</v>
      </c>
      <c r="I49" s="5" t="s">
        <v>1642</v>
      </c>
      <c r="J49" s="5" t="s">
        <v>1658</v>
      </c>
      <c r="K49" s="5" t="s">
        <v>1682</v>
      </c>
      <c r="L49" s="6">
        <v>0</v>
      </c>
      <c r="M49" s="6"/>
      <c r="N49" s="6" t="s">
        <v>1709</v>
      </c>
      <c r="O49" s="6" t="s">
        <v>2267</v>
      </c>
      <c r="P49" s="6" t="s">
        <v>365</v>
      </c>
      <c r="Q49" s="6" t="s">
        <v>1707</v>
      </c>
      <c r="R49" s="6" t="s">
        <v>1706</v>
      </c>
      <c r="S49" s="5" t="s">
        <v>2266</v>
      </c>
      <c r="T49" s="5" t="s">
        <v>2265</v>
      </c>
      <c r="U49" s="10">
        <v>52.225268312140997</v>
      </c>
      <c r="V49" s="10">
        <v>4.5527892362238198</v>
      </c>
      <c r="W49" s="5">
        <v>1994</v>
      </c>
    </row>
    <row r="50" spans="1:23" ht="45" x14ac:dyDescent="0.25">
      <c r="A50" s="12" t="s">
        <v>2979</v>
      </c>
      <c r="B50" s="11" t="s">
        <v>2260</v>
      </c>
      <c r="C50" s="12" t="s">
        <v>40</v>
      </c>
      <c r="D50" s="11" t="s">
        <v>1709</v>
      </c>
      <c r="E50" s="4" t="s">
        <v>2999</v>
      </c>
      <c r="F50" s="6" t="s">
        <v>2978</v>
      </c>
      <c r="G50" s="11">
        <v>1</v>
      </c>
      <c r="H50" s="11">
        <v>1</v>
      </c>
      <c r="I50" s="11" t="s">
        <v>2976</v>
      </c>
      <c r="J50" s="12" t="s">
        <v>1658</v>
      </c>
      <c r="K50" s="12" t="s">
        <v>1682</v>
      </c>
      <c r="L50" s="11">
        <v>0</v>
      </c>
      <c r="M50" s="11"/>
      <c r="N50" s="11" t="s">
        <v>1709</v>
      </c>
      <c r="O50" s="11" t="s">
        <v>2259</v>
      </c>
      <c r="P50" s="11" t="s">
        <v>365</v>
      </c>
      <c r="Q50" s="11" t="s">
        <v>1707</v>
      </c>
      <c r="R50" s="11" t="s">
        <v>1706</v>
      </c>
      <c r="S50" s="12" t="s">
        <v>2258</v>
      </c>
      <c r="T50" s="12" t="s">
        <v>2257</v>
      </c>
      <c r="U50" s="13">
        <v>52.228812869668701</v>
      </c>
      <c r="V50" s="13">
        <v>4.5533743083521196</v>
      </c>
      <c r="W50" s="12">
        <v>1997</v>
      </c>
    </row>
    <row r="51" spans="1:23" ht="45" x14ac:dyDescent="0.25">
      <c r="A51" s="12" t="s">
        <v>2979</v>
      </c>
      <c r="B51" s="11" t="s">
        <v>2256</v>
      </c>
      <c r="C51" s="12" t="s">
        <v>40</v>
      </c>
      <c r="D51" s="11" t="s">
        <v>1709</v>
      </c>
      <c r="E51" s="4" t="s">
        <v>2999</v>
      </c>
      <c r="F51" s="6" t="s">
        <v>2978</v>
      </c>
      <c r="G51" s="11">
        <v>1</v>
      </c>
      <c r="H51" s="11">
        <v>1</v>
      </c>
      <c r="I51" s="11" t="s">
        <v>2976</v>
      </c>
      <c r="J51" s="12" t="s">
        <v>1658</v>
      </c>
      <c r="K51" s="12" t="s">
        <v>1682</v>
      </c>
      <c r="L51" s="11">
        <v>0</v>
      </c>
      <c r="M51" s="11"/>
      <c r="N51" s="11" t="s">
        <v>1709</v>
      </c>
      <c r="O51" s="11" t="s">
        <v>2255</v>
      </c>
      <c r="P51" s="11" t="s">
        <v>365</v>
      </c>
      <c r="Q51" s="11" t="s">
        <v>1707</v>
      </c>
      <c r="R51" s="11" t="s">
        <v>1706</v>
      </c>
      <c r="S51" s="12" t="s">
        <v>2254</v>
      </c>
      <c r="T51" s="12" t="s">
        <v>2253</v>
      </c>
      <c r="U51" s="13">
        <v>52.2277733628475</v>
      </c>
      <c r="V51" s="13">
        <v>4.5526692054961897</v>
      </c>
      <c r="W51" s="12">
        <v>1996</v>
      </c>
    </row>
    <row r="52" spans="1:23" ht="45" x14ac:dyDescent="0.25">
      <c r="A52" s="5" t="s">
        <v>2979</v>
      </c>
      <c r="B52" s="6" t="s">
        <v>2942</v>
      </c>
      <c r="C52" s="5" t="s">
        <v>34</v>
      </c>
      <c r="D52" s="6" t="s">
        <v>1709</v>
      </c>
      <c r="E52" s="6" t="s">
        <v>2999</v>
      </c>
      <c r="F52" s="6" t="s">
        <v>2978</v>
      </c>
      <c r="G52" s="6">
        <v>1</v>
      </c>
      <c r="H52" s="6">
        <v>1</v>
      </c>
      <c r="I52" s="5" t="s">
        <v>1642</v>
      </c>
      <c r="J52" s="5" t="s">
        <v>1658</v>
      </c>
      <c r="K52" s="5" t="s">
        <v>1682</v>
      </c>
      <c r="L52" s="6">
        <v>0</v>
      </c>
      <c r="M52" s="6"/>
      <c r="N52" s="6" t="s">
        <v>1709</v>
      </c>
      <c r="O52" s="6" t="s">
        <v>2941</v>
      </c>
      <c r="P52" s="6" t="s">
        <v>365</v>
      </c>
      <c r="Q52" s="6" t="s">
        <v>1707</v>
      </c>
      <c r="R52" s="6" t="s">
        <v>1706</v>
      </c>
      <c r="S52" s="5" t="s">
        <v>2940</v>
      </c>
      <c r="T52" s="5" t="s">
        <v>2939</v>
      </c>
      <c r="U52" s="10">
        <v>52.335912583008401</v>
      </c>
      <c r="V52" s="10">
        <v>4.6570644324166999</v>
      </c>
      <c r="W52" s="5">
        <v>1942</v>
      </c>
    </row>
    <row r="53" spans="1:23" ht="45" x14ac:dyDescent="0.25">
      <c r="A53" s="12" t="s">
        <v>2979</v>
      </c>
      <c r="B53" s="11" t="s">
        <v>2938</v>
      </c>
      <c r="C53" s="12" t="s">
        <v>34</v>
      </c>
      <c r="D53" s="11" t="s">
        <v>1709</v>
      </c>
      <c r="E53" s="4" t="s">
        <v>2999</v>
      </c>
      <c r="F53" s="6" t="s">
        <v>2978</v>
      </c>
      <c r="G53" s="11">
        <v>1</v>
      </c>
      <c r="H53" s="11">
        <v>1</v>
      </c>
      <c r="I53" s="11" t="s">
        <v>2976</v>
      </c>
      <c r="J53" s="12" t="s">
        <v>1658</v>
      </c>
      <c r="K53" s="12" t="s">
        <v>1682</v>
      </c>
      <c r="L53" s="11">
        <v>0</v>
      </c>
      <c r="M53" s="11"/>
      <c r="N53" s="11" t="s">
        <v>1709</v>
      </c>
      <c r="O53" s="11" t="s">
        <v>2937</v>
      </c>
      <c r="P53" s="11" t="s">
        <v>365</v>
      </c>
      <c r="Q53" s="11" t="s">
        <v>1707</v>
      </c>
      <c r="R53" s="11" t="s">
        <v>1706</v>
      </c>
      <c r="S53" s="12" t="s">
        <v>2936</v>
      </c>
      <c r="T53" s="12" t="s">
        <v>2935</v>
      </c>
      <c r="U53" s="13">
        <v>52.332734023275002</v>
      </c>
      <c r="V53" s="13">
        <v>4.6524804798938897</v>
      </c>
      <c r="W53" s="12">
        <v>1943</v>
      </c>
    </row>
    <row r="54" spans="1:23" ht="45" x14ac:dyDescent="0.25">
      <c r="A54" s="12" t="s">
        <v>2979</v>
      </c>
      <c r="B54" s="11" t="s">
        <v>2934</v>
      </c>
      <c r="C54" s="12" t="s">
        <v>34</v>
      </c>
      <c r="D54" s="11" t="s">
        <v>1709</v>
      </c>
      <c r="E54" s="4" t="s">
        <v>2999</v>
      </c>
      <c r="F54" s="6" t="s">
        <v>2978</v>
      </c>
      <c r="G54" s="11">
        <v>1</v>
      </c>
      <c r="H54" s="11">
        <v>1</v>
      </c>
      <c r="I54" s="11" t="s">
        <v>2976</v>
      </c>
      <c r="J54" s="12" t="s">
        <v>1658</v>
      </c>
      <c r="K54" s="12" t="s">
        <v>1682</v>
      </c>
      <c r="L54" s="11">
        <v>0</v>
      </c>
      <c r="M54" s="11"/>
      <c r="N54" s="11" t="s">
        <v>1709</v>
      </c>
      <c r="O54" s="11" t="s">
        <v>844</v>
      </c>
      <c r="P54" s="11" t="s">
        <v>365</v>
      </c>
      <c r="Q54" s="11" t="s">
        <v>1707</v>
      </c>
      <c r="R54" s="11" t="s">
        <v>1706</v>
      </c>
      <c r="S54" s="12" t="s">
        <v>2933</v>
      </c>
      <c r="T54" s="12" t="s">
        <v>2932</v>
      </c>
      <c r="U54" s="13">
        <v>52.333967052224303</v>
      </c>
      <c r="V54" s="13">
        <v>4.6542060447444698</v>
      </c>
      <c r="W54" s="12">
        <v>1944</v>
      </c>
    </row>
    <row r="55" spans="1:23" ht="45" x14ac:dyDescent="0.25">
      <c r="A55" s="12" t="s">
        <v>2979</v>
      </c>
      <c r="B55" s="11" t="s">
        <v>2931</v>
      </c>
      <c r="C55" s="12" t="s">
        <v>34</v>
      </c>
      <c r="D55" s="11" t="s">
        <v>1709</v>
      </c>
      <c r="E55" s="4" t="s">
        <v>2999</v>
      </c>
      <c r="F55" s="6" t="s">
        <v>2978</v>
      </c>
      <c r="G55" s="11">
        <v>1</v>
      </c>
      <c r="H55" s="11">
        <v>1</v>
      </c>
      <c r="I55" s="11" t="s">
        <v>2976</v>
      </c>
      <c r="J55" s="12" t="s">
        <v>1658</v>
      </c>
      <c r="K55" s="12" t="s">
        <v>1682</v>
      </c>
      <c r="L55" s="11">
        <v>0</v>
      </c>
      <c r="M55" s="11"/>
      <c r="N55" s="11" t="s">
        <v>1709</v>
      </c>
      <c r="O55" s="11" t="s">
        <v>2930</v>
      </c>
      <c r="P55" s="11" t="s">
        <v>365</v>
      </c>
      <c r="Q55" s="11" t="s">
        <v>1707</v>
      </c>
      <c r="R55" s="11" t="s">
        <v>1706</v>
      </c>
      <c r="S55" s="12" t="s">
        <v>2929</v>
      </c>
      <c r="T55" s="12" t="s">
        <v>2928</v>
      </c>
      <c r="U55" s="13">
        <v>52.335155302353698</v>
      </c>
      <c r="V55" s="13">
        <v>4.6559617852087998</v>
      </c>
      <c r="W55" s="12">
        <v>1945</v>
      </c>
    </row>
    <row r="56" spans="1:23" ht="45" x14ac:dyDescent="0.25">
      <c r="A56" s="12" t="s">
        <v>2979</v>
      </c>
      <c r="B56" s="11" t="s">
        <v>2923</v>
      </c>
      <c r="C56" s="12" t="s">
        <v>1714</v>
      </c>
      <c r="D56" s="11" t="s">
        <v>1709</v>
      </c>
      <c r="E56" s="4" t="s">
        <v>2999</v>
      </c>
      <c r="F56" s="6" t="s">
        <v>2978</v>
      </c>
      <c r="G56" s="11">
        <v>1</v>
      </c>
      <c r="H56" s="11">
        <v>1</v>
      </c>
      <c r="I56" s="11" t="s">
        <v>2976</v>
      </c>
      <c r="J56" s="12" t="s">
        <v>1658</v>
      </c>
      <c r="K56" s="12" t="s">
        <v>1682</v>
      </c>
      <c r="L56" s="11">
        <v>0</v>
      </c>
      <c r="M56" s="11"/>
      <c r="N56" s="11" t="s">
        <v>1709</v>
      </c>
      <c r="O56" s="11" t="s">
        <v>2922</v>
      </c>
      <c r="P56" s="11" t="s">
        <v>365</v>
      </c>
      <c r="Q56" s="11" t="s">
        <v>1707</v>
      </c>
      <c r="R56" s="11" t="s">
        <v>1706</v>
      </c>
      <c r="S56" s="12" t="s">
        <v>2921</v>
      </c>
      <c r="T56" s="12" t="s">
        <v>2920</v>
      </c>
      <c r="U56" s="13">
        <v>52.305070138701602</v>
      </c>
      <c r="V56" s="13">
        <v>4.6521658883771897</v>
      </c>
      <c r="W56" s="12">
        <v>1977</v>
      </c>
    </row>
    <row r="57" spans="1:23" ht="75" x14ac:dyDescent="0.25">
      <c r="A57" s="12" t="s">
        <v>2979</v>
      </c>
      <c r="B57" s="11" t="s">
        <v>2919</v>
      </c>
      <c r="C57" s="12" t="s">
        <v>1714</v>
      </c>
      <c r="D57" s="11" t="s">
        <v>1709</v>
      </c>
      <c r="E57" s="4" t="s">
        <v>2999</v>
      </c>
      <c r="F57" s="6" t="s">
        <v>2978</v>
      </c>
      <c r="G57" s="11">
        <v>1</v>
      </c>
      <c r="H57" s="11">
        <v>1</v>
      </c>
      <c r="I57" s="11" t="s">
        <v>2976</v>
      </c>
      <c r="J57" s="12" t="s">
        <v>1658</v>
      </c>
      <c r="K57" s="12" t="s">
        <v>1682</v>
      </c>
      <c r="L57" s="11">
        <v>0</v>
      </c>
      <c r="M57" s="11"/>
      <c r="N57" s="11" t="s">
        <v>1709</v>
      </c>
      <c r="O57" s="11" t="s">
        <v>2918</v>
      </c>
      <c r="P57" s="11" t="s">
        <v>365</v>
      </c>
      <c r="Q57" s="11" t="s">
        <v>1707</v>
      </c>
      <c r="R57" s="11" t="s">
        <v>1706</v>
      </c>
      <c r="S57" s="12" t="s">
        <v>2917</v>
      </c>
      <c r="T57" s="12" t="s">
        <v>2916</v>
      </c>
      <c r="U57" s="13">
        <v>52.305278773837003</v>
      </c>
      <c r="V57" s="13">
        <v>4.6524732855337003</v>
      </c>
      <c r="W57" s="12">
        <v>1976</v>
      </c>
    </row>
    <row r="58" spans="1:23" ht="45" x14ac:dyDescent="0.25">
      <c r="A58" s="5" t="s">
        <v>2979</v>
      </c>
      <c r="B58" s="6" t="s">
        <v>2915</v>
      </c>
      <c r="C58" s="5" t="s">
        <v>1714</v>
      </c>
      <c r="D58" s="6" t="s">
        <v>1709</v>
      </c>
      <c r="E58" s="6" t="s">
        <v>2999</v>
      </c>
      <c r="F58" s="6" t="s">
        <v>2978</v>
      </c>
      <c r="G58" s="6">
        <v>1</v>
      </c>
      <c r="H58" s="6">
        <v>1</v>
      </c>
      <c r="I58" s="5" t="s">
        <v>1642</v>
      </c>
      <c r="J58" s="5" t="s">
        <v>1658</v>
      </c>
      <c r="K58" s="5" t="s">
        <v>1682</v>
      </c>
      <c r="L58" s="6">
        <v>0</v>
      </c>
      <c r="M58" s="6"/>
      <c r="N58" s="6" t="s">
        <v>1709</v>
      </c>
      <c r="O58" s="6" t="s">
        <v>2914</v>
      </c>
      <c r="P58" s="6" t="s">
        <v>365</v>
      </c>
      <c r="Q58" s="6" t="s">
        <v>1707</v>
      </c>
      <c r="R58" s="6" t="s">
        <v>1706</v>
      </c>
      <c r="S58" s="5" t="s">
        <v>2913</v>
      </c>
      <c r="T58" s="5" t="s">
        <v>2901</v>
      </c>
      <c r="U58" s="10">
        <v>52.325232704210997</v>
      </c>
      <c r="V58" s="10">
        <v>4.6811498762013999</v>
      </c>
      <c r="W58" s="5">
        <v>1921</v>
      </c>
    </row>
    <row r="59" spans="1:23" ht="45" x14ac:dyDescent="0.25">
      <c r="A59" s="12" t="s">
        <v>2979</v>
      </c>
      <c r="B59" s="11" t="s">
        <v>2912</v>
      </c>
      <c r="C59" s="12" t="s">
        <v>1714</v>
      </c>
      <c r="D59" s="11" t="s">
        <v>1709</v>
      </c>
      <c r="E59" s="4" t="s">
        <v>2999</v>
      </c>
      <c r="F59" s="6" t="s">
        <v>2978</v>
      </c>
      <c r="G59" s="11">
        <v>1</v>
      </c>
      <c r="H59" s="11">
        <v>1</v>
      </c>
      <c r="I59" s="11" t="s">
        <v>2976</v>
      </c>
      <c r="J59" s="12" t="s">
        <v>1658</v>
      </c>
      <c r="K59" s="12" t="s">
        <v>1682</v>
      </c>
      <c r="L59" s="11">
        <v>0</v>
      </c>
      <c r="M59" s="11"/>
      <c r="N59" s="11" t="s">
        <v>1709</v>
      </c>
      <c r="O59" s="11" t="s">
        <v>2911</v>
      </c>
      <c r="P59" s="11" t="s">
        <v>365</v>
      </c>
      <c r="Q59" s="11" t="s">
        <v>1707</v>
      </c>
      <c r="R59" s="11" t="s">
        <v>1706</v>
      </c>
      <c r="S59" s="12" t="s">
        <v>2910</v>
      </c>
      <c r="T59" s="12" t="s">
        <v>2909</v>
      </c>
      <c r="U59" s="13">
        <v>52.322758978908404</v>
      </c>
      <c r="V59" s="13">
        <v>4.6792969623331597</v>
      </c>
      <c r="W59" s="12">
        <v>1927</v>
      </c>
    </row>
    <row r="60" spans="1:23" ht="45" x14ac:dyDescent="0.25">
      <c r="A60" s="12" t="s">
        <v>2979</v>
      </c>
      <c r="B60" s="11" t="s">
        <v>2908</v>
      </c>
      <c r="C60" s="12" t="s">
        <v>1714</v>
      </c>
      <c r="D60" s="11" t="s">
        <v>1709</v>
      </c>
      <c r="E60" s="4" t="s">
        <v>2999</v>
      </c>
      <c r="F60" s="6" t="s">
        <v>2978</v>
      </c>
      <c r="G60" s="11">
        <v>1</v>
      </c>
      <c r="H60" s="11">
        <v>1</v>
      </c>
      <c r="I60" s="11" t="s">
        <v>2976</v>
      </c>
      <c r="J60" s="12" t="s">
        <v>1658</v>
      </c>
      <c r="K60" s="12" t="s">
        <v>1682</v>
      </c>
      <c r="L60" s="11">
        <v>0</v>
      </c>
      <c r="M60" s="11"/>
      <c r="N60" s="11" t="s">
        <v>1709</v>
      </c>
      <c r="O60" s="11" t="s">
        <v>2907</v>
      </c>
      <c r="P60" s="11" t="s">
        <v>365</v>
      </c>
      <c r="Q60" s="11" t="s">
        <v>1707</v>
      </c>
      <c r="R60" s="11" t="s">
        <v>1706</v>
      </c>
      <c r="S60" s="12" t="s">
        <v>2906</v>
      </c>
      <c r="T60" s="12" t="s">
        <v>2905</v>
      </c>
      <c r="U60" s="13">
        <v>52.324054066547902</v>
      </c>
      <c r="V60" s="13">
        <v>4.6794377075698996</v>
      </c>
      <c r="W60" s="12">
        <v>1922</v>
      </c>
    </row>
    <row r="61" spans="1:23" ht="45" x14ac:dyDescent="0.25">
      <c r="A61" s="12" t="s">
        <v>2979</v>
      </c>
      <c r="B61" s="11" t="s">
        <v>2904</v>
      </c>
      <c r="C61" s="12" t="s">
        <v>1714</v>
      </c>
      <c r="D61" s="11" t="s">
        <v>1709</v>
      </c>
      <c r="E61" s="4" t="s">
        <v>2999</v>
      </c>
      <c r="F61" s="6" t="s">
        <v>2978</v>
      </c>
      <c r="G61" s="11">
        <v>1</v>
      </c>
      <c r="H61" s="11">
        <v>1</v>
      </c>
      <c r="I61" s="11" t="s">
        <v>2976</v>
      </c>
      <c r="J61" s="12" t="s">
        <v>1658</v>
      </c>
      <c r="K61" s="12" t="s">
        <v>1682</v>
      </c>
      <c r="L61" s="11">
        <v>0</v>
      </c>
      <c r="M61" s="11"/>
      <c r="N61" s="11" t="s">
        <v>1709</v>
      </c>
      <c r="O61" s="11" t="s">
        <v>2903</v>
      </c>
      <c r="P61" s="11" t="s">
        <v>365</v>
      </c>
      <c r="Q61" s="11" t="s">
        <v>1707</v>
      </c>
      <c r="R61" s="11" t="s">
        <v>1706</v>
      </c>
      <c r="S61" s="12" t="s">
        <v>2902</v>
      </c>
      <c r="T61" s="12" t="s">
        <v>2901</v>
      </c>
      <c r="U61" s="13">
        <v>52.325231473757398</v>
      </c>
      <c r="V61" s="13">
        <v>4.6809445303445196</v>
      </c>
      <c r="W61" s="12">
        <v>1928</v>
      </c>
    </row>
    <row r="62" spans="1:23" ht="45" x14ac:dyDescent="0.25">
      <c r="A62" s="12" t="s">
        <v>2979</v>
      </c>
      <c r="B62" s="11" t="s">
        <v>2900</v>
      </c>
      <c r="C62" s="12" t="s">
        <v>1714</v>
      </c>
      <c r="D62" s="11" t="s">
        <v>1709</v>
      </c>
      <c r="E62" s="4" t="s">
        <v>2999</v>
      </c>
      <c r="F62" s="6" t="s">
        <v>2978</v>
      </c>
      <c r="G62" s="11">
        <v>1</v>
      </c>
      <c r="H62" s="11">
        <v>1</v>
      </c>
      <c r="I62" s="11" t="s">
        <v>2976</v>
      </c>
      <c r="J62" s="12" t="s">
        <v>1658</v>
      </c>
      <c r="K62" s="12" t="s">
        <v>1682</v>
      </c>
      <c r="L62" s="11">
        <v>0</v>
      </c>
      <c r="M62" s="11"/>
      <c r="N62" s="11" t="s">
        <v>1709</v>
      </c>
      <c r="O62" s="11" t="s">
        <v>2899</v>
      </c>
      <c r="P62" s="11" t="s">
        <v>365</v>
      </c>
      <c r="Q62" s="11" t="s">
        <v>1707</v>
      </c>
      <c r="R62" s="11" t="s">
        <v>1706</v>
      </c>
      <c r="S62" s="12" t="s">
        <v>2898</v>
      </c>
      <c r="T62" s="12" t="s">
        <v>145</v>
      </c>
      <c r="U62" s="13">
        <v>52.327651911942297</v>
      </c>
      <c r="V62" s="13">
        <v>4.6845764329704798</v>
      </c>
      <c r="W62" s="12">
        <v>1924</v>
      </c>
    </row>
    <row r="63" spans="1:23" ht="45" x14ac:dyDescent="0.25">
      <c r="A63" s="12" t="s">
        <v>2979</v>
      </c>
      <c r="B63" s="11" t="s">
        <v>2897</v>
      </c>
      <c r="C63" s="12" t="s">
        <v>1714</v>
      </c>
      <c r="D63" s="11" t="s">
        <v>1709</v>
      </c>
      <c r="E63" s="4" t="s">
        <v>2999</v>
      </c>
      <c r="F63" s="6" t="s">
        <v>2978</v>
      </c>
      <c r="G63" s="11">
        <v>1</v>
      </c>
      <c r="H63" s="11">
        <v>1</v>
      </c>
      <c r="I63" s="11" t="s">
        <v>2976</v>
      </c>
      <c r="J63" s="12" t="s">
        <v>1658</v>
      </c>
      <c r="K63" s="12" t="s">
        <v>1682</v>
      </c>
      <c r="L63" s="11">
        <v>0</v>
      </c>
      <c r="M63" s="11"/>
      <c r="N63" s="11" t="s">
        <v>1709</v>
      </c>
      <c r="O63" s="11" t="s">
        <v>2896</v>
      </c>
      <c r="P63" s="11" t="s">
        <v>365</v>
      </c>
      <c r="Q63" s="11" t="s">
        <v>1707</v>
      </c>
      <c r="R63" s="11" t="s">
        <v>1706</v>
      </c>
      <c r="S63" s="12" t="s">
        <v>2895</v>
      </c>
      <c r="T63" s="12" t="s">
        <v>2894</v>
      </c>
      <c r="U63" s="13">
        <v>52.328932775536401</v>
      </c>
      <c r="V63" s="13">
        <v>4.6864148907209797</v>
      </c>
      <c r="W63" s="12">
        <v>1925</v>
      </c>
    </row>
    <row r="64" spans="1:23" ht="45" x14ac:dyDescent="0.25">
      <c r="A64" s="12" t="s">
        <v>2979</v>
      </c>
      <c r="B64" s="11" t="s">
        <v>2893</v>
      </c>
      <c r="C64" s="12" t="s">
        <v>1714</v>
      </c>
      <c r="D64" s="11" t="s">
        <v>1709</v>
      </c>
      <c r="E64" s="4" t="s">
        <v>2999</v>
      </c>
      <c r="F64" s="6" t="s">
        <v>2978</v>
      </c>
      <c r="G64" s="11">
        <v>1</v>
      </c>
      <c r="H64" s="11">
        <v>1</v>
      </c>
      <c r="I64" s="11" t="s">
        <v>2976</v>
      </c>
      <c r="J64" s="12" t="s">
        <v>1658</v>
      </c>
      <c r="K64" s="12" t="s">
        <v>1682</v>
      </c>
      <c r="L64" s="11">
        <v>0</v>
      </c>
      <c r="M64" s="11"/>
      <c r="N64" s="11" t="s">
        <v>1709</v>
      </c>
      <c r="O64" s="11" t="s">
        <v>2892</v>
      </c>
      <c r="P64" s="11" t="s">
        <v>365</v>
      </c>
      <c r="Q64" s="11" t="s">
        <v>1707</v>
      </c>
      <c r="R64" s="11" t="s">
        <v>1706</v>
      </c>
      <c r="S64" s="12" t="s">
        <v>2891</v>
      </c>
      <c r="T64" s="12" t="s">
        <v>2890</v>
      </c>
      <c r="U64" s="13">
        <v>52.330030507366303</v>
      </c>
      <c r="V64" s="13">
        <v>4.6879907978518398</v>
      </c>
      <c r="W64" s="12">
        <v>1926</v>
      </c>
    </row>
    <row r="65" spans="1:23" ht="45" x14ac:dyDescent="0.25">
      <c r="A65" s="12" t="s">
        <v>2979</v>
      </c>
      <c r="B65" s="11" t="s">
        <v>2889</v>
      </c>
      <c r="C65" s="12" t="s">
        <v>1714</v>
      </c>
      <c r="D65" s="11" t="s">
        <v>1709</v>
      </c>
      <c r="E65" s="4" t="s">
        <v>2999</v>
      </c>
      <c r="F65" s="6" t="s">
        <v>2978</v>
      </c>
      <c r="G65" s="11">
        <v>1</v>
      </c>
      <c r="H65" s="11">
        <v>1</v>
      </c>
      <c r="I65" s="11" t="s">
        <v>2976</v>
      </c>
      <c r="J65" s="12" t="s">
        <v>1658</v>
      </c>
      <c r="K65" s="12" t="s">
        <v>1682</v>
      </c>
      <c r="L65" s="11">
        <v>0</v>
      </c>
      <c r="M65" s="11"/>
      <c r="N65" s="11" t="s">
        <v>1709</v>
      </c>
      <c r="O65" s="11" t="s">
        <v>2888</v>
      </c>
      <c r="P65" s="11" t="s">
        <v>365</v>
      </c>
      <c r="Q65" s="11" t="s">
        <v>1707</v>
      </c>
      <c r="R65" s="11" t="s">
        <v>1706</v>
      </c>
      <c r="S65" s="12" t="s">
        <v>2887</v>
      </c>
      <c r="T65" s="12" t="s">
        <v>2886</v>
      </c>
      <c r="U65" s="13">
        <v>52.326385520848703</v>
      </c>
      <c r="V65" s="13">
        <v>4.6827583881818899</v>
      </c>
      <c r="W65" s="12">
        <v>1923</v>
      </c>
    </row>
    <row r="66" spans="1:23" ht="60" x14ac:dyDescent="0.25">
      <c r="A66" s="5" t="s">
        <v>2979</v>
      </c>
      <c r="B66" s="6" t="s">
        <v>2836</v>
      </c>
      <c r="C66" s="5" t="s">
        <v>75</v>
      </c>
      <c r="D66" s="6" t="s">
        <v>1709</v>
      </c>
      <c r="E66" s="6" t="s">
        <v>2999</v>
      </c>
      <c r="F66" s="6" t="s">
        <v>2978</v>
      </c>
      <c r="G66" s="6">
        <v>1</v>
      </c>
      <c r="H66" s="6">
        <v>1</v>
      </c>
      <c r="I66" s="5" t="s">
        <v>1642</v>
      </c>
      <c r="J66" s="5" t="s">
        <v>1658</v>
      </c>
      <c r="K66" s="5" t="s">
        <v>1682</v>
      </c>
      <c r="L66" s="6">
        <v>0</v>
      </c>
      <c r="M66" s="6"/>
      <c r="N66" s="6" t="s">
        <v>1709</v>
      </c>
      <c r="O66" s="6" t="s">
        <v>2550</v>
      </c>
      <c r="P66" s="6" t="s">
        <v>365</v>
      </c>
      <c r="Q66" s="6" t="s">
        <v>1707</v>
      </c>
      <c r="R66" s="6" t="s">
        <v>1706</v>
      </c>
      <c r="S66" s="5" t="s">
        <v>2835</v>
      </c>
      <c r="T66" s="5" t="s">
        <v>2834</v>
      </c>
      <c r="U66" s="10">
        <v>52.269250848540203</v>
      </c>
      <c r="V66" s="10">
        <v>4.7409665516358199</v>
      </c>
      <c r="W66" s="5">
        <v>1891</v>
      </c>
    </row>
    <row r="67" spans="1:23" ht="60" x14ac:dyDescent="0.25">
      <c r="A67" s="12" t="s">
        <v>2979</v>
      </c>
      <c r="B67" s="11" t="s">
        <v>2833</v>
      </c>
      <c r="C67" s="12" t="s">
        <v>75</v>
      </c>
      <c r="D67" s="11" t="s">
        <v>1709</v>
      </c>
      <c r="E67" s="4" t="s">
        <v>2999</v>
      </c>
      <c r="F67" s="6" t="s">
        <v>2978</v>
      </c>
      <c r="G67" s="11">
        <v>1</v>
      </c>
      <c r="H67" s="11">
        <v>1</v>
      </c>
      <c r="I67" s="11" t="s">
        <v>2976</v>
      </c>
      <c r="J67" s="12" t="s">
        <v>1658</v>
      </c>
      <c r="K67" s="12" t="s">
        <v>1682</v>
      </c>
      <c r="L67" s="11">
        <v>0</v>
      </c>
      <c r="M67" s="11"/>
      <c r="N67" s="11" t="s">
        <v>1709</v>
      </c>
      <c r="O67" s="11" t="s">
        <v>2832</v>
      </c>
      <c r="P67" s="11" t="s">
        <v>365</v>
      </c>
      <c r="Q67" s="11" t="s">
        <v>1707</v>
      </c>
      <c r="R67" s="11" t="s">
        <v>1706</v>
      </c>
      <c r="S67" s="12" t="s">
        <v>2831</v>
      </c>
      <c r="T67" s="12" t="s">
        <v>2830</v>
      </c>
      <c r="U67" s="13">
        <v>52.269015654103498</v>
      </c>
      <c r="V67" s="13">
        <v>4.7390463891764503</v>
      </c>
      <c r="W67" s="12">
        <v>1898</v>
      </c>
    </row>
    <row r="68" spans="1:23" ht="60" x14ac:dyDescent="0.25">
      <c r="A68" s="12" t="s">
        <v>2979</v>
      </c>
      <c r="B68" s="11" t="s">
        <v>2829</v>
      </c>
      <c r="C68" s="12" t="s">
        <v>75</v>
      </c>
      <c r="D68" s="11" t="s">
        <v>1709</v>
      </c>
      <c r="E68" s="4" t="s">
        <v>2999</v>
      </c>
      <c r="F68" s="6" t="s">
        <v>2978</v>
      </c>
      <c r="G68" s="11">
        <v>1</v>
      </c>
      <c r="H68" s="11">
        <v>1</v>
      </c>
      <c r="I68" s="11" t="s">
        <v>2976</v>
      </c>
      <c r="J68" s="12" t="s">
        <v>1658</v>
      </c>
      <c r="K68" s="12" t="s">
        <v>1682</v>
      </c>
      <c r="L68" s="11">
        <v>0</v>
      </c>
      <c r="M68" s="11"/>
      <c r="N68" s="11" t="s">
        <v>1709</v>
      </c>
      <c r="O68" s="11" t="s">
        <v>2828</v>
      </c>
      <c r="P68" s="11" t="s">
        <v>365</v>
      </c>
      <c r="Q68" s="11" t="s">
        <v>1707</v>
      </c>
      <c r="R68" s="11" t="s">
        <v>1706</v>
      </c>
      <c r="S68" s="12" t="s">
        <v>2827</v>
      </c>
      <c r="T68" s="12" t="s">
        <v>2826</v>
      </c>
      <c r="U68" s="13">
        <v>52.268380194675501</v>
      </c>
      <c r="V68" s="13">
        <v>4.7393720726010802</v>
      </c>
      <c r="W68" s="12">
        <v>1899</v>
      </c>
    </row>
    <row r="69" spans="1:23" ht="60" x14ac:dyDescent="0.25">
      <c r="A69" s="12" t="s">
        <v>2979</v>
      </c>
      <c r="B69" s="11" t="s">
        <v>2825</v>
      </c>
      <c r="C69" s="12" t="s">
        <v>75</v>
      </c>
      <c r="D69" s="11" t="s">
        <v>1709</v>
      </c>
      <c r="E69" s="4" t="s">
        <v>2999</v>
      </c>
      <c r="F69" s="6" t="s">
        <v>2978</v>
      </c>
      <c r="G69" s="11">
        <v>1</v>
      </c>
      <c r="H69" s="11">
        <v>1</v>
      </c>
      <c r="I69" s="11" t="s">
        <v>2976</v>
      </c>
      <c r="J69" s="12" t="s">
        <v>1658</v>
      </c>
      <c r="K69" s="12" t="s">
        <v>1682</v>
      </c>
      <c r="L69" s="11">
        <v>0</v>
      </c>
      <c r="M69" s="11"/>
      <c r="N69" s="11" t="s">
        <v>1709</v>
      </c>
      <c r="O69" s="11" t="s">
        <v>2824</v>
      </c>
      <c r="P69" s="11" t="s">
        <v>365</v>
      </c>
      <c r="Q69" s="11" t="s">
        <v>1707</v>
      </c>
      <c r="R69" s="11" t="s">
        <v>1706</v>
      </c>
      <c r="S69" s="12" t="s">
        <v>2823</v>
      </c>
      <c r="T69" s="12" t="s">
        <v>2822</v>
      </c>
      <c r="U69" s="13">
        <v>52.268247170166603</v>
      </c>
      <c r="V69" s="13">
        <v>4.7387147581099498</v>
      </c>
      <c r="W69" s="12">
        <v>1900</v>
      </c>
    </row>
    <row r="70" spans="1:23" ht="60" x14ac:dyDescent="0.25">
      <c r="A70" s="12" t="s">
        <v>2979</v>
      </c>
      <c r="B70" s="11" t="s">
        <v>2821</v>
      </c>
      <c r="C70" s="12" t="s">
        <v>75</v>
      </c>
      <c r="D70" s="11" t="s">
        <v>1709</v>
      </c>
      <c r="E70" s="4" t="s">
        <v>2999</v>
      </c>
      <c r="F70" s="6" t="s">
        <v>2978</v>
      </c>
      <c r="G70" s="11">
        <v>1</v>
      </c>
      <c r="H70" s="11">
        <v>1</v>
      </c>
      <c r="I70" s="11" t="s">
        <v>2976</v>
      </c>
      <c r="J70" s="12" t="s">
        <v>1658</v>
      </c>
      <c r="K70" s="12" t="s">
        <v>1682</v>
      </c>
      <c r="L70" s="11">
        <v>0</v>
      </c>
      <c r="M70" s="11"/>
      <c r="N70" s="11" t="s">
        <v>1709</v>
      </c>
      <c r="O70" s="11" t="s">
        <v>2820</v>
      </c>
      <c r="P70" s="11" t="s">
        <v>365</v>
      </c>
      <c r="Q70" s="11" t="s">
        <v>1707</v>
      </c>
      <c r="R70" s="11" t="s">
        <v>1706</v>
      </c>
      <c r="S70" s="12" t="s">
        <v>2819</v>
      </c>
      <c r="T70" s="12" t="s">
        <v>2818</v>
      </c>
      <c r="U70" s="13">
        <v>52.268509273092199</v>
      </c>
      <c r="V70" s="13">
        <v>4.7371770831249496</v>
      </c>
      <c r="W70" s="12">
        <v>1902</v>
      </c>
    </row>
    <row r="71" spans="1:23" ht="60" x14ac:dyDescent="0.25">
      <c r="A71" s="12" t="s">
        <v>2979</v>
      </c>
      <c r="B71" s="11" t="s">
        <v>2817</v>
      </c>
      <c r="C71" s="12" t="s">
        <v>75</v>
      </c>
      <c r="D71" s="11" t="s">
        <v>1709</v>
      </c>
      <c r="E71" s="4" t="s">
        <v>2999</v>
      </c>
      <c r="F71" s="6" t="s">
        <v>2978</v>
      </c>
      <c r="G71" s="11">
        <v>1</v>
      </c>
      <c r="H71" s="11">
        <v>1</v>
      </c>
      <c r="I71" s="11" t="s">
        <v>2976</v>
      </c>
      <c r="J71" s="12" t="s">
        <v>1658</v>
      </c>
      <c r="K71" s="12" t="s">
        <v>1682</v>
      </c>
      <c r="L71" s="11">
        <v>0</v>
      </c>
      <c r="M71" s="11"/>
      <c r="N71" s="11" t="s">
        <v>1709</v>
      </c>
      <c r="O71" s="11" t="s">
        <v>2816</v>
      </c>
      <c r="P71" s="11" t="s">
        <v>365</v>
      </c>
      <c r="Q71" s="11" t="s">
        <v>1707</v>
      </c>
      <c r="R71" s="11" t="s">
        <v>1706</v>
      </c>
      <c r="S71" s="12" t="s">
        <v>2815</v>
      </c>
      <c r="T71" s="12" t="s">
        <v>2814</v>
      </c>
      <c r="U71" s="13">
        <v>52.270401513334498</v>
      </c>
      <c r="V71" s="13">
        <v>4.7429848410500899</v>
      </c>
      <c r="W71" s="12">
        <v>1892</v>
      </c>
    </row>
    <row r="72" spans="1:23" ht="60" x14ac:dyDescent="0.25">
      <c r="A72" s="12" t="s">
        <v>2979</v>
      </c>
      <c r="B72" s="11" t="s">
        <v>2813</v>
      </c>
      <c r="C72" s="12" t="s">
        <v>75</v>
      </c>
      <c r="D72" s="11" t="s">
        <v>1709</v>
      </c>
      <c r="E72" s="4" t="s">
        <v>2999</v>
      </c>
      <c r="F72" s="6" t="s">
        <v>2978</v>
      </c>
      <c r="G72" s="11">
        <v>1</v>
      </c>
      <c r="H72" s="11">
        <v>1</v>
      </c>
      <c r="I72" s="11" t="s">
        <v>2976</v>
      </c>
      <c r="J72" s="12" t="s">
        <v>1658</v>
      </c>
      <c r="K72" s="12" t="s">
        <v>1682</v>
      </c>
      <c r="L72" s="11">
        <v>0</v>
      </c>
      <c r="M72" s="11"/>
      <c r="N72" s="11" t="s">
        <v>1709</v>
      </c>
      <c r="O72" s="11" t="s">
        <v>2812</v>
      </c>
      <c r="P72" s="11" t="s">
        <v>365</v>
      </c>
      <c r="Q72" s="11" t="s">
        <v>1707</v>
      </c>
      <c r="R72" s="11" t="s">
        <v>1706</v>
      </c>
      <c r="S72" s="12" t="s">
        <v>2811</v>
      </c>
      <c r="T72" s="12" t="s">
        <v>2810</v>
      </c>
      <c r="U72" s="13">
        <v>52.270172176012103</v>
      </c>
      <c r="V72" s="13">
        <v>4.7426277522489997</v>
      </c>
      <c r="W72" s="12">
        <v>1893</v>
      </c>
    </row>
    <row r="73" spans="1:23" ht="60" x14ac:dyDescent="0.25">
      <c r="A73" s="12" t="s">
        <v>2979</v>
      </c>
      <c r="B73" s="11" t="s">
        <v>2809</v>
      </c>
      <c r="C73" s="12" t="s">
        <v>75</v>
      </c>
      <c r="D73" s="11" t="s">
        <v>1709</v>
      </c>
      <c r="E73" s="4" t="s">
        <v>2999</v>
      </c>
      <c r="F73" s="6" t="s">
        <v>2978</v>
      </c>
      <c r="G73" s="11">
        <v>1</v>
      </c>
      <c r="H73" s="11">
        <v>1</v>
      </c>
      <c r="I73" s="11" t="s">
        <v>2976</v>
      </c>
      <c r="J73" s="12" t="s">
        <v>1658</v>
      </c>
      <c r="K73" s="12" t="s">
        <v>1682</v>
      </c>
      <c r="L73" s="11">
        <v>0</v>
      </c>
      <c r="M73" s="11"/>
      <c r="N73" s="11" t="s">
        <v>1709</v>
      </c>
      <c r="O73" s="11" t="s">
        <v>2808</v>
      </c>
      <c r="P73" s="11" t="s">
        <v>365</v>
      </c>
      <c r="Q73" s="11" t="s">
        <v>1707</v>
      </c>
      <c r="R73" s="11" t="s">
        <v>1706</v>
      </c>
      <c r="S73" s="12" t="s">
        <v>2807</v>
      </c>
      <c r="T73" s="12" t="s">
        <v>2806</v>
      </c>
      <c r="U73" s="13">
        <v>52.269958807046599</v>
      </c>
      <c r="V73" s="13">
        <v>4.7422323446158003</v>
      </c>
      <c r="W73" s="12">
        <v>1894</v>
      </c>
    </row>
    <row r="74" spans="1:23" ht="60" x14ac:dyDescent="0.25">
      <c r="A74" s="12" t="s">
        <v>2979</v>
      </c>
      <c r="B74" s="11" t="s">
        <v>2805</v>
      </c>
      <c r="C74" s="12" t="s">
        <v>75</v>
      </c>
      <c r="D74" s="11" t="s">
        <v>1709</v>
      </c>
      <c r="E74" s="4" t="s">
        <v>2999</v>
      </c>
      <c r="F74" s="6" t="s">
        <v>2978</v>
      </c>
      <c r="G74" s="11">
        <v>1</v>
      </c>
      <c r="H74" s="11">
        <v>1</v>
      </c>
      <c r="I74" s="11" t="s">
        <v>2976</v>
      </c>
      <c r="J74" s="12" t="s">
        <v>1658</v>
      </c>
      <c r="K74" s="12" t="s">
        <v>1682</v>
      </c>
      <c r="L74" s="11">
        <v>0</v>
      </c>
      <c r="M74" s="11"/>
      <c r="N74" s="11" t="s">
        <v>1709</v>
      </c>
      <c r="O74" s="11" t="s">
        <v>2804</v>
      </c>
      <c r="P74" s="11" t="s">
        <v>365</v>
      </c>
      <c r="Q74" s="11" t="s">
        <v>1707</v>
      </c>
      <c r="R74" s="11" t="s">
        <v>1706</v>
      </c>
      <c r="S74" s="12" t="s">
        <v>2803</v>
      </c>
      <c r="T74" s="12" t="s">
        <v>2802</v>
      </c>
      <c r="U74" s="13">
        <v>52.2697378956222</v>
      </c>
      <c r="V74" s="13">
        <v>4.74177258800347</v>
      </c>
      <c r="W74" s="12">
        <v>1895</v>
      </c>
    </row>
    <row r="75" spans="1:23" ht="60" x14ac:dyDescent="0.25">
      <c r="A75" s="12" t="s">
        <v>2979</v>
      </c>
      <c r="B75" s="11" t="s">
        <v>2801</v>
      </c>
      <c r="C75" s="12" t="s">
        <v>75</v>
      </c>
      <c r="D75" s="11" t="s">
        <v>1709</v>
      </c>
      <c r="E75" s="4" t="s">
        <v>2999</v>
      </c>
      <c r="F75" s="6" t="s">
        <v>2978</v>
      </c>
      <c r="G75" s="11">
        <v>1</v>
      </c>
      <c r="H75" s="11">
        <v>1</v>
      </c>
      <c r="I75" s="11" t="s">
        <v>2976</v>
      </c>
      <c r="J75" s="12" t="s">
        <v>1658</v>
      </c>
      <c r="K75" s="12" t="s">
        <v>1682</v>
      </c>
      <c r="L75" s="11">
        <v>0</v>
      </c>
      <c r="M75" s="11"/>
      <c r="N75" s="11" t="s">
        <v>1709</v>
      </c>
      <c r="O75" s="11" t="s">
        <v>2800</v>
      </c>
      <c r="P75" s="11" t="s">
        <v>365</v>
      </c>
      <c r="Q75" s="11" t="s">
        <v>1707</v>
      </c>
      <c r="R75" s="11" t="s">
        <v>1706</v>
      </c>
      <c r="S75" s="12" t="s">
        <v>2799</v>
      </c>
      <c r="T75" s="12" t="s">
        <v>2798</v>
      </c>
      <c r="U75" s="13">
        <v>52.269529097298097</v>
      </c>
      <c r="V75" s="13">
        <v>4.7413917724127304</v>
      </c>
      <c r="W75" s="12">
        <v>1896</v>
      </c>
    </row>
    <row r="76" spans="1:23" ht="60" x14ac:dyDescent="0.25">
      <c r="A76" s="12" t="s">
        <v>2979</v>
      </c>
      <c r="B76" s="11" t="s">
        <v>2797</v>
      </c>
      <c r="C76" s="12" t="s">
        <v>75</v>
      </c>
      <c r="D76" s="11" t="s">
        <v>1709</v>
      </c>
      <c r="E76" s="4" t="s">
        <v>2999</v>
      </c>
      <c r="F76" s="6" t="s">
        <v>2978</v>
      </c>
      <c r="G76" s="11">
        <v>1</v>
      </c>
      <c r="H76" s="11">
        <v>1</v>
      </c>
      <c r="I76" s="11" t="s">
        <v>2976</v>
      </c>
      <c r="J76" s="12" t="s">
        <v>1658</v>
      </c>
      <c r="K76" s="12" t="s">
        <v>1682</v>
      </c>
      <c r="L76" s="11">
        <v>0</v>
      </c>
      <c r="M76" s="11"/>
      <c r="N76" s="11" t="s">
        <v>1709</v>
      </c>
      <c r="O76" s="11" t="s">
        <v>2796</v>
      </c>
      <c r="P76" s="11" t="s">
        <v>365</v>
      </c>
      <c r="Q76" s="11" t="s">
        <v>1707</v>
      </c>
      <c r="R76" s="11" t="s">
        <v>1706</v>
      </c>
      <c r="S76" s="12" t="s">
        <v>2795</v>
      </c>
      <c r="T76" s="12" t="s">
        <v>2794</v>
      </c>
      <c r="U76" s="13">
        <v>52.269840821610799</v>
      </c>
      <c r="V76" s="13">
        <v>4.7407045416911</v>
      </c>
      <c r="W76" s="12">
        <v>1897</v>
      </c>
    </row>
    <row r="77" spans="1:23" ht="60" x14ac:dyDescent="0.25">
      <c r="A77" s="12" t="s">
        <v>2979</v>
      </c>
      <c r="B77" s="11" t="s">
        <v>2793</v>
      </c>
      <c r="C77" s="12" t="s">
        <v>75</v>
      </c>
      <c r="D77" s="11" t="s">
        <v>1709</v>
      </c>
      <c r="E77" s="4" t="s">
        <v>2999</v>
      </c>
      <c r="F77" s="6" t="s">
        <v>2978</v>
      </c>
      <c r="G77" s="11">
        <v>1</v>
      </c>
      <c r="H77" s="11">
        <v>1</v>
      </c>
      <c r="I77" s="11" t="s">
        <v>2976</v>
      </c>
      <c r="J77" s="12" t="s">
        <v>1658</v>
      </c>
      <c r="K77" s="12" t="s">
        <v>1682</v>
      </c>
      <c r="L77" s="11">
        <v>0</v>
      </c>
      <c r="M77" s="11"/>
      <c r="N77" s="11" t="s">
        <v>1709</v>
      </c>
      <c r="O77" s="11" t="s">
        <v>2792</v>
      </c>
      <c r="P77" s="11" t="s">
        <v>365</v>
      </c>
      <c r="Q77" s="11" t="s">
        <v>1707</v>
      </c>
      <c r="R77" s="11" t="s">
        <v>1706</v>
      </c>
      <c r="S77" s="12" t="s">
        <v>2791</v>
      </c>
      <c r="T77" s="12" t="s">
        <v>2790</v>
      </c>
      <c r="U77" s="13">
        <v>52.268630075527398</v>
      </c>
      <c r="V77" s="13">
        <v>4.7354451446997299</v>
      </c>
      <c r="W77" s="12">
        <v>1901</v>
      </c>
    </row>
    <row r="78" spans="1:23" ht="75" x14ac:dyDescent="0.25">
      <c r="A78" s="5" t="s">
        <v>2979</v>
      </c>
      <c r="B78" s="6" t="s">
        <v>2747</v>
      </c>
      <c r="C78" s="5" t="s">
        <v>374</v>
      </c>
      <c r="D78" s="6" t="s">
        <v>1709</v>
      </c>
      <c r="E78" s="6" t="s">
        <v>2999</v>
      </c>
      <c r="F78" s="6" t="s">
        <v>2978</v>
      </c>
      <c r="G78" s="6">
        <v>1</v>
      </c>
      <c r="H78" s="6">
        <v>1</v>
      </c>
      <c r="I78" s="5" t="s">
        <v>1642</v>
      </c>
      <c r="J78" s="5" t="s">
        <v>1658</v>
      </c>
      <c r="K78" s="5" t="s">
        <v>1682</v>
      </c>
      <c r="L78" s="6">
        <v>0</v>
      </c>
      <c r="M78" s="6"/>
      <c r="N78" s="6" t="s">
        <v>1709</v>
      </c>
      <c r="O78" s="6" t="s">
        <v>2746</v>
      </c>
      <c r="P78" s="6" t="s">
        <v>365</v>
      </c>
      <c r="Q78" s="6" t="s">
        <v>1707</v>
      </c>
      <c r="R78" s="6" t="s">
        <v>1706</v>
      </c>
      <c r="S78" s="5" t="s">
        <v>2745</v>
      </c>
      <c r="T78" s="5" t="s">
        <v>2744</v>
      </c>
      <c r="U78" s="10">
        <v>52.228963101776003</v>
      </c>
      <c r="V78" s="10">
        <v>4.5785155059126001</v>
      </c>
      <c r="W78" s="5">
        <v>1987</v>
      </c>
    </row>
    <row r="79" spans="1:23" ht="75" x14ac:dyDescent="0.25">
      <c r="A79" s="12" t="s">
        <v>2979</v>
      </c>
      <c r="B79" s="11" t="s">
        <v>2743</v>
      </c>
      <c r="C79" s="12" t="s">
        <v>374</v>
      </c>
      <c r="D79" s="11" t="s">
        <v>1709</v>
      </c>
      <c r="E79" s="4" t="s">
        <v>2999</v>
      </c>
      <c r="F79" s="6" t="s">
        <v>2978</v>
      </c>
      <c r="G79" s="11">
        <v>1</v>
      </c>
      <c r="H79" s="11">
        <v>1</v>
      </c>
      <c r="I79" s="11" t="s">
        <v>2976</v>
      </c>
      <c r="J79" s="12" t="s">
        <v>1658</v>
      </c>
      <c r="K79" s="12" t="s">
        <v>1682</v>
      </c>
      <c r="L79" s="11">
        <v>0</v>
      </c>
      <c r="M79" s="11"/>
      <c r="N79" s="11" t="s">
        <v>1709</v>
      </c>
      <c r="O79" s="11" t="s">
        <v>2742</v>
      </c>
      <c r="P79" s="11" t="s">
        <v>365</v>
      </c>
      <c r="Q79" s="11" t="s">
        <v>1707</v>
      </c>
      <c r="R79" s="11" t="s">
        <v>1706</v>
      </c>
      <c r="S79" s="12" t="s">
        <v>2741</v>
      </c>
      <c r="T79" s="12" t="s">
        <v>2740</v>
      </c>
      <c r="U79" s="13">
        <v>52.232715352854001</v>
      </c>
      <c r="V79" s="13">
        <v>4.5872013026534999</v>
      </c>
      <c r="W79" s="12">
        <v>1989</v>
      </c>
    </row>
    <row r="80" spans="1:23" ht="75" x14ac:dyDescent="0.25">
      <c r="A80" s="12" t="s">
        <v>2979</v>
      </c>
      <c r="B80" s="11" t="s">
        <v>2739</v>
      </c>
      <c r="C80" s="12" t="s">
        <v>374</v>
      </c>
      <c r="D80" s="11" t="s">
        <v>1709</v>
      </c>
      <c r="E80" s="4" t="s">
        <v>2999</v>
      </c>
      <c r="F80" s="6" t="s">
        <v>2978</v>
      </c>
      <c r="G80" s="11">
        <v>1</v>
      </c>
      <c r="H80" s="11">
        <v>1</v>
      </c>
      <c r="I80" s="11" t="s">
        <v>2976</v>
      </c>
      <c r="J80" s="12" t="s">
        <v>1658</v>
      </c>
      <c r="K80" s="12" t="s">
        <v>1682</v>
      </c>
      <c r="L80" s="11">
        <v>0</v>
      </c>
      <c r="M80" s="11"/>
      <c r="N80" s="11" t="s">
        <v>1709</v>
      </c>
      <c r="O80" s="11" t="s">
        <v>2738</v>
      </c>
      <c r="P80" s="11" t="s">
        <v>365</v>
      </c>
      <c r="Q80" s="11" t="s">
        <v>1707</v>
      </c>
      <c r="R80" s="11" t="s">
        <v>1706</v>
      </c>
      <c r="S80" s="12" t="s">
        <v>2737</v>
      </c>
      <c r="T80" s="12" t="s">
        <v>2736</v>
      </c>
      <c r="U80" s="13">
        <v>52.228386414075302</v>
      </c>
      <c r="V80" s="13">
        <v>4.5771222372843399</v>
      </c>
      <c r="W80" s="12">
        <v>1988</v>
      </c>
    </row>
    <row r="81" spans="1:23" ht="45" x14ac:dyDescent="0.25">
      <c r="A81" s="5" t="s">
        <v>2979</v>
      </c>
      <c r="B81" s="6" t="s">
        <v>2662</v>
      </c>
      <c r="C81" s="5" t="s">
        <v>1714</v>
      </c>
      <c r="D81" s="6" t="s">
        <v>1709</v>
      </c>
      <c r="E81" s="6" t="s">
        <v>2999</v>
      </c>
      <c r="F81" s="6" t="s">
        <v>2978</v>
      </c>
      <c r="G81" s="6">
        <v>1</v>
      </c>
      <c r="H81" s="6">
        <v>1</v>
      </c>
      <c r="I81" s="5" t="s">
        <v>1642</v>
      </c>
      <c r="J81" t="s">
        <v>1658</v>
      </c>
      <c r="K81" s="12" t="s">
        <v>1682</v>
      </c>
      <c r="L81" s="11">
        <v>0</v>
      </c>
      <c r="M81" s="11"/>
      <c r="N81" s="6" t="s">
        <v>1709</v>
      </c>
      <c r="O81" s="6" t="s">
        <v>2661</v>
      </c>
      <c r="P81" s="6" t="s">
        <v>365</v>
      </c>
      <c r="Q81" s="6" t="s">
        <v>1707</v>
      </c>
      <c r="R81" s="6" t="s">
        <v>1706</v>
      </c>
      <c r="S81" s="5" t="s">
        <v>2660</v>
      </c>
      <c r="T81" s="5" t="s">
        <v>2659</v>
      </c>
      <c r="U81" s="10">
        <v>52.297848679815999</v>
      </c>
      <c r="V81" s="10">
        <v>4.6982728455520899</v>
      </c>
      <c r="W81" s="5">
        <v>1920</v>
      </c>
    </row>
    <row r="82" spans="1:23" ht="60" x14ac:dyDescent="0.25">
      <c r="A82" s="12" t="s">
        <v>2979</v>
      </c>
      <c r="B82" s="11" t="s">
        <v>2654</v>
      </c>
      <c r="C82" s="12" t="s">
        <v>581</v>
      </c>
      <c r="D82" s="11" t="s">
        <v>1709</v>
      </c>
      <c r="E82" s="4" t="s">
        <v>2999</v>
      </c>
      <c r="F82" s="6" t="s">
        <v>2978</v>
      </c>
      <c r="G82" s="11">
        <v>1</v>
      </c>
      <c r="H82" s="11">
        <v>1</v>
      </c>
      <c r="I82" s="11" t="s">
        <v>2976</v>
      </c>
      <c r="J82" s="12" t="s">
        <v>1658</v>
      </c>
      <c r="K82" s="12" t="s">
        <v>1682</v>
      </c>
      <c r="L82" s="11">
        <v>0</v>
      </c>
      <c r="M82" s="11"/>
      <c r="N82" s="11" t="s">
        <v>1709</v>
      </c>
      <c r="O82" s="11" t="s">
        <v>635</v>
      </c>
      <c r="P82" s="11" t="s">
        <v>365</v>
      </c>
      <c r="Q82" s="11" t="s">
        <v>1707</v>
      </c>
      <c r="R82" s="11" t="s">
        <v>1706</v>
      </c>
      <c r="S82" s="12" t="s">
        <v>2653</v>
      </c>
      <c r="T82" s="12" t="s">
        <v>2652</v>
      </c>
      <c r="U82" s="13">
        <v>52.268219801492997</v>
      </c>
      <c r="V82" s="13">
        <v>4.5995001259831998</v>
      </c>
      <c r="W82" s="12">
        <v>1770</v>
      </c>
    </row>
    <row r="83" spans="1:23" ht="60" x14ac:dyDescent="0.25">
      <c r="A83" s="5" t="s">
        <v>2979</v>
      </c>
      <c r="B83" s="6" t="s">
        <v>2651</v>
      </c>
      <c r="C83" s="5" t="s">
        <v>653</v>
      </c>
      <c r="D83" s="6" t="s">
        <v>1709</v>
      </c>
      <c r="E83" s="6" t="s">
        <v>2999</v>
      </c>
      <c r="F83" s="6" t="s">
        <v>2978</v>
      </c>
      <c r="G83" s="6">
        <v>1</v>
      </c>
      <c r="H83" s="6">
        <v>1</v>
      </c>
      <c r="I83" s="5" t="s">
        <v>1642</v>
      </c>
      <c r="J83" s="5" t="s">
        <v>1658</v>
      </c>
      <c r="K83" s="5" t="s">
        <v>1682</v>
      </c>
      <c r="L83" s="6">
        <v>0</v>
      </c>
      <c r="M83" s="6"/>
      <c r="N83" s="6" t="s">
        <v>1709</v>
      </c>
      <c r="O83" s="6" t="s">
        <v>2650</v>
      </c>
      <c r="P83" s="6" t="s">
        <v>365</v>
      </c>
      <c r="Q83" s="6" t="s">
        <v>1707</v>
      </c>
      <c r="R83" s="6" t="s">
        <v>1706</v>
      </c>
      <c r="S83" s="5" t="s">
        <v>2649</v>
      </c>
      <c r="T83" s="5">
        <v>474034</v>
      </c>
      <c r="U83" s="10">
        <v>52.252321707280402</v>
      </c>
      <c r="V83" s="10">
        <v>4.6953562888408902</v>
      </c>
      <c r="W83" s="5">
        <v>1909</v>
      </c>
    </row>
    <row r="84" spans="1:23" ht="60" x14ac:dyDescent="0.25">
      <c r="A84" s="12" t="s">
        <v>2979</v>
      </c>
      <c r="B84" s="11" t="s">
        <v>2648</v>
      </c>
      <c r="C84" s="12" t="s">
        <v>653</v>
      </c>
      <c r="D84" s="11" t="s">
        <v>1709</v>
      </c>
      <c r="E84" s="4" t="s">
        <v>2999</v>
      </c>
      <c r="F84" s="6" t="s">
        <v>2978</v>
      </c>
      <c r="G84" s="11">
        <v>1</v>
      </c>
      <c r="H84" s="11">
        <v>1</v>
      </c>
      <c r="I84" s="11" t="s">
        <v>2976</v>
      </c>
      <c r="J84" s="12" t="s">
        <v>1658</v>
      </c>
      <c r="K84" s="12" t="s">
        <v>1682</v>
      </c>
      <c r="L84" s="11">
        <v>0</v>
      </c>
      <c r="M84" s="11"/>
      <c r="N84" s="11" t="s">
        <v>1709</v>
      </c>
      <c r="O84" s="11" t="s">
        <v>2647</v>
      </c>
      <c r="P84" s="11" t="s">
        <v>365</v>
      </c>
      <c r="Q84" s="11" t="s">
        <v>1707</v>
      </c>
      <c r="R84" s="11" t="s">
        <v>1706</v>
      </c>
      <c r="S84" s="12" t="s">
        <v>2646</v>
      </c>
      <c r="T84" s="12" t="s">
        <v>2645</v>
      </c>
      <c r="U84" s="13">
        <v>52.254733798205002</v>
      </c>
      <c r="V84" s="13">
        <v>4.6988077255016796</v>
      </c>
      <c r="W84" s="12">
        <v>1912</v>
      </c>
    </row>
    <row r="85" spans="1:23" ht="60" x14ac:dyDescent="0.25">
      <c r="A85" s="12" t="s">
        <v>2979</v>
      </c>
      <c r="B85" s="11" t="s">
        <v>2644</v>
      </c>
      <c r="C85" s="12" t="s">
        <v>653</v>
      </c>
      <c r="D85" s="11" t="s">
        <v>1709</v>
      </c>
      <c r="E85" s="4" t="s">
        <v>2999</v>
      </c>
      <c r="F85" s="6" t="s">
        <v>2978</v>
      </c>
      <c r="G85" s="11">
        <v>1</v>
      </c>
      <c r="H85" s="11">
        <v>1</v>
      </c>
      <c r="I85" s="11" t="s">
        <v>2976</v>
      </c>
      <c r="J85" s="12" t="s">
        <v>1658</v>
      </c>
      <c r="K85" s="12" t="s">
        <v>1682</v>
      </c>
      <c r="L85" s="11">
        <v>0</v>
      </c>
      <c r="M85" s="11"/>
      <c r="N85" s="11" t="s">
        <v>1709</v>
      </c>
      <c r="O85" s="11" t="s">
        <v>2643</v>
      </c>
      <c r="P85" s="11" t="s">
        <v>365</v>
      </c>
      <c r="Q85" s="11" t="s">
        <v>1707</v>
      </c>
      <c r="R85" s="11" t="s">
        <v>1706</v>
      </c>
      <c r="S85" s="12" t="s">
        <v>2642</v>
      </c>
      <c r="T85" s="12" t="s">
        <v>2641</v>
      </c>
      <c r="U85" s="13">
        <v>52.255592795321597</v>
      </c>
      <c r="V85" s="13">
        <v>4.7000327680943004</v>
      </c>
      <c r="W85" s="12">
        <v>1911</v>
      </c>
    </row>
    <row r="86" spans="1:23" ht="60" x14ac:dyDescent="0.25">
      <c r="A86" s="12" t="s">
        <v>2979</v>
      </c>
      <c r="B86" s="11" t="s">
        <v>2632</v>
      </c>
      <c r="C86" s="12" t="s">
        <v>653</v>
      </c>
      <c r="D86" s="11" t="s">
        <v>1709</v>
      </c>
      <c r="E86" s="4" t="s">
        <v>2999</v>
      </c>
      <c r="F86" s="6" t="s">
        <v>2978</v>
      </c>
      <c r="G86" s="11">
        <v>1</v>
      </c>
      <c r="H86" s="11">
        <v>1</v>
      </c>
      <c r="I86" s="11" t="s">
        <v>2976</v>
      </c>
      <c r="J86" s="12" t="s">
        <v>1658</v>
      </c>
      <c r="K86" s="12" t="s">
        <v>1682</v>
      </c>
      <c r="L86" s="11">
        <v>0</v>
      </c>
      <c r="M86" s="11"/>
      <c r="N86" s="11" t="s">
        <v>1709</v>
      </c>
      <c r="O86" s="11" t="s">
        <v>2631</v>
      </c>
      <c r="P86" s="11" t="s">
        <v>365</v>
      </c>
      <c r="Q86" s="11" t="s">
        <v>1707</v>
      </c>
      <c r="R86" s="11" t="s">
        <v>1706</v>
      </c>
      <c r="S86" s="12" t="s">
        <v>2630</v>
      </c>
      <c r="T86" s="12" t="s">
        <v>2629</v>
      </c>
      <c r="U86" s="13">
        <v>52.247832796602999</v>
      </c>
      <c r="V86" s="13">
        <v>4.6893928919257304</v>
      </c>
      <c r="W86" s="12">
        <v>1917</v>
      </c>
    </row>
    <row r="87" spans="1:23" ht="60" x14ac:dyDescent="0.25">
      <c r="A87" s="12" t="s">
        <v>2979</v>
      </c>
      <c r="B87" s="11" t="s">
        <v>2621</v>
      </c>
      <c r="C87" s="12" t="s">
        <v>653</v>
      </c>
      <c r="D87" s="11" t="s">
        <v>1709</v>
      </c>
      <c r="E87" s="4" t="s">
        <v>2999</v>
      </c>
      <c r="F87" s="6" t="s">
        <v>2978</v>
      </c>
      <c r="G87" s="11">
        <v>1</v>
      </c>
      <c r="H87" s="11">
        <v>1</v>
      </c>
      <c r="I87" s="11" t="s">
        <v>2976</v>
      </c>
      <c r="J87" s="12" t="s">
        <v>1658</v>
      </c>
      <c r="K87" s="12" t="s">
        <v>1682</v>
      </c>
      <c r="L87" s="11">
        <v>0</v>
      </c>
      <c r="M87" s="11"/>
      <c r="N87" s="11" t="s">
        <v>1709</v>
      </c>
      <c r="O87" s="11" t="s">
        <v>2620</v>
      </c>
      <c r="P87" s="11" t="s">
        <v>365</v>
      </c>
      <c r="Q87" s="11" t="s">
        <v>1707</v>
      </c>
      <c r="R87" s="11" t="s">
        <v>1706</v>
      </c>
      <c r="S87" s="12" t="s">
        <v>2619</v>
      </c>
      <c r="T87" s="12" t="s">
        <v>2618</v>
      </c>
      <c r="U87" s="13">
        <v>52.248539902282801</v>
      </c>
      <c r="V87" s="13">
        <v>4.69041858951186</v>
      </c>
      <c r="W87" s="12">
        <v>1910</v>
      </c>
    </row>
    <row r="88" spans="1:23" ht="75" x14ac:dyDescent="0.25">
      <c r="A88" s="5" t="s">
        <v>2979</v>
      </c>
      <c r="B88" s="6" t="s">
        <v>2617</v>
      </c>
      <c r="C88" s="5" t="s">
        <v>17</v>
      </c>
      <c r="D88" s="6" t="s">
        <v>1709</v>
      </c>
      <c r="E88" s="6" t="s">
        <v>2999</v>
      </c>
      <c r="F88" s="6" t="s">
        <v>2978</v>
      </c>
      <c r="G88" s="6">
        <v>1</v>
      </c>
      <c r="H88" s="6">
        <v>1</v>
      </c>
      <c r="I88" s="5" t="s">
        <v>1642</v>
      </c>
      <c r="J88" t="s">
        <v>1658</v>
      </c>
      <c r="K88" s="12" t="s">
        <v>1682</v>
      </c>
      <c r="L88" s="11">
        <v>0</v>
      </c>
      <c r="M88" s="11"/>
      <c r="N88" s="6" t="s">
        <v>1709</v>
      </c>
      <c r="O88" s="6" t="s">
        <v>2616</v>
      </c>
      <c r="P88" s="6" t="s">
        <v>365</v>
      </c>
      <c r="Q88" s="6" t="s">
        <v>1707</v>
      </c>
      <c r="R88" s="6" t="s">
        <v>1706</v>
      </c>
      <c r="S88" s="5" t="s">
        <v>2615</v>
      </c>
      <c r="T88" s="5" t="s">
        <v>2614</v>
      </c>
      <c r="U88" s="10">
        <v>52.291230489819</v>
      </c>
      <c r="V88" s="10">
        <v>4.7007592727881002</v>
      </c>
      <c r="W88" s="5">
        <v>1999</v>
      </c>
    </row>
    <row r="89" spans="1:23" ht="45" x14ac:dyDescent="0.25">
      <c r="A89" s="5" t="s">
        <v>2979</v>
      </c>
      <c r="B89" s="6" t="s">
        <v>2613</v>
      </c>
      <c r="C89" s="5" t="s">
        <v>1714</v>
      </c>
      <c r="D89" s="6" t="s">
        <v>1709</v>
      </c>
      <c r="E89" s="6" t="s">
        <v>2999</v>
      </c>
      <c r="F89" s="6" t="s">
        <v>2978</v>
      </c>
      <c r="G89" s="6">
        <v>1</v>
      </c>
      <c r="H89" s="6">
        <v>1</v>
      </c>
      <c r="I89" s="5" t="s">
        <v>1642</v>
      </c>
      <c r="J89" s="5" t="s">
        <v>1658</v>
      </c>
      <c r="K89" s="5" t="s">
        <v>1682</v>
      </c>
      <c r="L89" s="6">
        <v>0</v>
      </c>
      <c r="M89" s="6"/>
      <c r="N89" s="6" t="s">
        <v>1709</v>
      </c>
      <c r="O89" s="6" t="s">
        <v>2612</v>
      </c>
      <c r="P89" s="6" t="s">
        <v>365</v>
      </c>
      <c r="Q89" s="6" t="s">
        <v>1707</v>
      </c>
      <c r="R89" s="6" t="s">
        <v>1706</v>
      </c>
      <c r="S89" s="5" t="s">
        <v>2611</v>
      </c>
      <c r="T89" s="5" t="s">
        <v>2610</v>
      </c>
      <c r="U89" s="10">
        <v>52.306178974621801</v>
      </c>
      <c r="V89" s="10">
        <v>4.6667529407634696</v>
      </c>
      <c r="W89" s="5">
        <v>1978</v>
      </c>
    </row>
    <row r="90" spans="1:23" ht="45" x14ac:dyDescent="0.25">
      <c r="A90" s="12" t="s">
        <v>2979</v>
      </c>
      <c r="B90" s="11" t="s">
        <v>2609</v>
      </c>
      <c r="C90" s="12" t="s">
        <v>1714</v>
      </c>
      <c r="D90" s="11" t="s">
        <v>1709</v>
      </c>
      <c r="E90" s="4" t="s">
        <v>2999</v>
      </c>
      <c r="F90" s="6" t="s">
        <v>2978</v>
      </c>
      <c r="G90" s="11">
        <v>1</v>
      </c>
      <c r="H90" s="11">
        <v>1</v>
      </c>
      <c r="I90" s="11" t="s">
        <v>2976</v>
      </c>
      <c r="J90" s="12" t="s">
        <v>1658</v>
      </c>
      <c r="K90" s="12" t="s">
        <v>1682</v>
      </c>
      <c r="L90" s="11">
        <v>0</v>
      </c>
      <c r="M90" s="11"/>
      <c r="N90" s="11" t="s">
        <v>1709</v>
      </c>
      <c r="O90" s="11" t="s">
        <v>2608</v>
      </c>
      <c r="P90" s="11" t="s">
        <v>365</v>
      </c>
      <c r="Q90" s="11" t="s">
        <v>1707</v>
      </c>
      <c r="R90" s="11" t="s">
        <v>1706</v>
      </c>
      <c r="S90" s="12" t="s">
        <v>2607</v>
      </c>
      <c r="T90" s="12" t="s">
        <v>2606</v>
      </c>
      <c r="U90" s="13">
        <v>52.312556680300503</v>
      </c>
      <c r="V90" s="13">
        <v>4.6726753965928003</v>
      </c>
      <c r="W90" s="12">
        <v>1979</v>
      </c>
    </row>
    <row r="91" spans="1:23" ht="45" x14ac:dyDescent="0.25">
      <c r="A91" s="5" t="s">
        <v>2979</v>
      </c>
      <c r="B91" s="6" t="s">
        <v>2605</v>
      </c>
      <c r="C91" s="5" t="s">
        <v>1714</v>
      </c>
      <c r="D91" s="6" t="s">
        <v>1709</v>
      </c>
      <c r="E91" s="6" t="s">
        <v>2999</v>
      </c>
      <c r="F91" s="6" t="s">
        <v>2978</v>
      </c>
      <c r="G91" s="6">
        <v>1</v>
      </c>
      <c r="H91" s="6">
        <v>1</v>
      </c>
      <c r="I91" s="5" t="s">
        <v>1642</v>
      </c>
      <c r="J91" s="5" t="s">
        <v>1658</v>
      </c>
      <c r="K91" s="5" t="s">
        <v>1682</v>
      </c>
      <c r="L91" s="6">
        <v>0</v>
      </c>
      <c r="M91" s="6"/>
      <c r="N91" s="6" t="s">
        <v>1709</v>
      </c>
      <c r="O91" s="6" t="s">
        <v>2604</v>
      </c>
      <c r="P91" s="6" t="s">
        <v>365</v>
      </c>
      <c r="Q91" s="6" t="s">
        <v>1707</v>
      </c>
      <c r="R91" s="6" t="s">
        <v>1706</v>
      </c>
      <c r="S91" s="5" t="s">
        <v>2603</v>
      </c>
      <c r="T91" s="5" t="s">
        <v>2602</v>
      </c>
      <c r="U91" s="10">
        <v>52.2983333842948</v>
      </c>
      <c r="V91" s="10">
        <v>4.6786620950969002</v>
      </c>
      <c r="W91" s="5">
        <v>1980</v>
      </c>
    </row>
    <row r="92" spans="1:23" ht="60" x14ac:dyDescent="0.25">
      <c r="A92" s="12" t="s">
        <v>2979</v>
      </c>
      <c r="B92" s="11" t="s">
        <v>2601</v>
      </c>
      <c r="C92" s="12" t="s">
        <v>1714</v>
      </c>
      <c r="D92" s="11" t="s">
        <v>1709</v>
      </c>
      <c r="E92" s="4" t="s">
        <v>2999</v>
      </c>
      <c r="F92" s="6" t="s">
        <v>2978</v>
      </c>
      <c r="G92" s="11">
        <v>1</v>
      </c>
      <c r="H92" s="11">
        <v>1</v>
      </c>
      <c r="I92" s="11" t="s">
        <v>2976</v>
      </c>
      <c r="J92" s="12" t="s">
        <v>1658</v>
      </c>
      <c r="K92" s="12" t="s">
        <v>1682</v>
      </c>
      <c r="L92" s="11">
        <v>0</v>
      </c>
      <c r="M92" s="11"/>
      <c r="N92" s="11" t="s">
        <v>1709</v>
      </c>
      <c r="O92" s="11" t="s">
        <v>2600</v>
      </c>
      <c r="P92" s="11" t="s">
        <v>365</v>
      </c>
      <c r="Q92" s="11" t="s">
        <v>1707</v>
      </c>
      <c r="R92" s="11" t="s">
        <v>1706</v>
      </c>
      <c r="S92" s="12" t="s">
        <v>2599</v>
      </c>
      <c r="T92" s="12" t="s">
        <v>2598</v>
      </c>
      <c r="U92" s="13">
        <v>52.3008212951856</v>
      </c>
      <c r="V92" s="13">
        <v>4.6737316704123604</v>
      </c>
      <c r="W92" s="12">
        <v>1981</v>
      </c>
    </row>
    <row r="93" spans="1:23" ht="45" x14ac:dyDescent="0.25">
      <c r="A93" s="5" t="s">
        <v>2979</v>
      </c>
      <c r="B93" s="6" t="s">
        <v>2597</v>
      </c>
      <c r="C93" s="5" t="s">
        <v>690</v>
      </c>
      <c r="D93" s="6" t="s">
        <v>1709</v>
      </c>
      <c r="E93" s="6" t="s">
        <v>2999</v>
      </c>
      <c r="F93" s="6" t="s">
        <v>2978</v>
      </c>
      <c r="G93" s="6">
        <v>1</v>
      </c>
      <c r="H93" s="6">
        <v>1</v>
      </c>
      <c r="I93" s="5" t="s">
        <v>1642</v>
      </c>
      <c r="J93" t="s">
        <v>1658</v>
      </c>
      <c r="K93" s="12" t="s">
        <v>1682</v>
      </c>
      <c r="L93" s="11">
        <v>0</v>
      </c>
      <c r="M93" s="11"/>
      <c r="N93" s="6" t="s">
        <v>1709</v>
      </c>
      <c r="O93" s="6" t="s">
        <v>2596</v>
      </c>
      <c r="P93" s="6" t="s">
        <v>365</v>
      </c>
      <c r="Q93" s="6" t="s">
        <v>1707</v>
      </c>
      <c r="R93" s="6" t="s">
        <v>1706</v>
      </c>
      <c r="S93" s="5" t="s">
        <v>2595</v>
      </c>
      <c r="T93" s="5" t="s">
        <v>2594</v>
      </c>
      <c r="U93" s="10">
        <v>52.225148237562003</v>
      </c>
      <c r="V93" s="10">
        <v>4.6409808145450002</v>
      </c>
      <c r="W93" s="5">
        <v>1983</v>
      </c>
    </row>
    <row r="94" spans="1:23" ht="45" x14ac:dyDescent="0.25">
      <c r="A94" s="5" t="s">
        <v>2979</v>
      </c>
      <c r="B94" s="6" t="s">
        <v>2593</v>
      </c>
      <c r="C94" s="5" t="s">
        <v>1714</v>
      </c>
      <c r="D94" s="6" t="s">
        <v>1709</v>
      </c>
      <c r="E94" s="6" t="s">
        <v>2999</v>
      </c>
      <c r="F94" s="6" t="s">
        <v>2978</v>
      </c>
      <c r="G94" s="6">
        <v>1</v>
      </c>
      <c r="H94" s="6">
        <v>1</v>
      </c>
      <c r="I94" s="5" t="s">
        <v>1642</v>
      </c>
      <c r="J94" s="5" t="s">
        <v>1658</v>
      </c>
      <c r="K94" s="5" t="s">
        <v>1682</v>
      </c>
      <c r="L94" s="6">
        <v>0</v>
      </c>
      <c r="M94" s="6"/>
      <c r="N94" s="6" t="s">
        <v>1709</v>
      </c>
      <c r="O94" s="6" t="s">
        <v>2592</v>
      </c>
      <c r="P94" s="6" t="s">
        <v>365</v>
      </c>
      <c r="Q94" s="6" t="s">
        <v>1707</v>
      </c>
      <c r="R94" s="6" t="s">
        <v>1706</v>
      </c>
      <c r="S94" s="5" t="s">
        <v>2591</v>
      </c>
      <c r="T94" s="5" t="s">
        <v>2590</v>
      </c>
      <c r="U94" s="10">
        <v>52.298683936556003</v>
      </c>
      <c r="V94" s="10">
        <v>4.6431908597718996</v>
      </c>
      <c r="W94" s="5">
        <v>1990</v>
      </c>
    </row>
    <row r="95" spans="1:23" ht="75" x14ac:dyDescent="0.25">
      <c r="A95" s="5" t="s">
        <v>2979</v>
      </c>
      <c r="B95" s="6" t="s">
        <v>1715</v>
      </c>
      <c r="C95" s="5" t="s">
        <v>1714</v>
      </c>
      <c r="D95" s="6" t="s">
        <v>1709</v>
      </c>
      <c r="E95" s="6" t="s">
        <v>2999</v>
      </c>
      <c r="F95" s="6" t="s">
        <v>2978</v>
      </c>
      <c r="G95" s="6">
        <v>1</v>
      </c>
      <c r="H95" s="6">
        <v>1</v>
      </c>
      <c r="I95" s="5" t="s">
        <v>1642</v>
      </c>
      <c r="J95" s="5" t="s">
        <v>1658</v>
      </c>
      <c r="K95" s="5" t="s">
        <v>1682</v>
      </c>
      <c r="L95" s="6">
        <v>0</v>
      </c>
      <c r="M95" s="6"/>
      <c r="N95" s="6" t="s">
        <v>1709</v>
      </c>
      <c r="O95" s="6" t="s">
        <v>1713</v>
      </c>
      <c r="P95" s="6" t="s">
        <v>365</v>
      </c>
      <c r="Q95" s="6" t="s">
        <v>1707</v>
      </c>
      <c r="R95" s="6" t="s">
        <v>1706</v>
      </c>
      <c r="S95" s="5" t="s">
        <v>1712</v>
      </c>
      <c r="T95" s="5" t="s">
        <v>1711</v>
      </c>
      <c r="U95" s="10">
        <v>52.283396998105701</v>
      </c>
      <c r="V95" s="10">
        <v>4.6620279542214602</v>
      </c>
      <c r="W95" s="5">
        <v>1992</v>
      </c>
    </row>
    <row r="96" spans="1:23" ht="75" x14ac:dyDescent="0.25">
      <c r="A96" s="12" t="s">
        <v>2979</v>
      </c>
      <c r="B96" s="11" t="s">
        <v>1710</v>
      </c>
      <c r="C96" s="12" t="s">
        <v>581</v>
      </c>
      <c r="D96" s="11" t="s">
        <v>1709</v>
      </c>
      <c r="E96" s="4" t="s">
        <v>2999</v>
      </c>
      <c r="F96" s="6" t="s">
        <v>2978</v>
      </c>
      <c r="G96" s="11">
        <v>1</v>
      </c>
      <c r="H96" s="11">
        <v>1</v>
      </c>
      <c r="I96" s="11" t="s">
        <v>2976</v>
      </c>
      <c r="J96" s="12" t="s">
        <v>1658</v>
      </c>
      <c r="K96" s="12" t="s">
        <v>1682</v>
      </c>
      <c r="L96" s="11">
        <v>0</v>
      </c>
      <c r="M96" s="11"/>
      <c r="N96" s="11" t="s">
        <v>1709</v>
      </c>
      <c r="O96" s="11" t="s">
        <v>1708</v>
      </c>
      <c r="P96" s="11" t="s">
        <v>365</v>
      </c>
      <c r="Q96" s="11" t="s">
        <v>1707</v>
      </c>
      <c r="R96" s="11" t="s">
        <v>1706</v>
      </c>
      <c r="S96" s="12" t="s">
        <v>1705</v>
      </c>
      <c r="T96" s="12">
        <v>477444</v>
      </c>
      <c r="U96" s="13">
        <v>52.2827622425351</v>
      </c>
      <c r="V96" s="13">
        <v>4.6606308288019997</v>
      </c>
      <c r="W96" s="12">
        <v>1993</v>
      </c>
    </row>
    <row r="97" spans="1:23" ht="60" x14ac:dyDescent="0.25">
      <c r="A97" s="5" t="s">
        <v>2979</v>
      </c>
      <c r="B97" s="6" t="s">
        <v>2585</v>
      </c>
      <c r="C97" s="5" t="s">
        <v>75</v>
      </c>
      <c r="D97" s="6" t="s">
        <v>1709</v>
      </c>
      <c r="E97" s="6" t="s">
        <v>2999</v>
      </c>
      <c r="F97" s="6" t="s">
        <v>2978</v>
      </c>
      <c r="G97" s="6">
        <v>1</v>
      </c>
      <c r="H97" s="6">
        <v>1</v>
      </c>
      <c r="I97" s="5" t="s">
        <v>1642</v>
      </c>
      <c r="J97" s="5" t="s">
        <v>1658</v>
      </c>
      <c r="K97" s="5" t="s">
        <v>1682</v>
      </c>
      <c r="L97" s="6">
        <v>0</v>
      </c>
      <c r="M97" s="6"/>
      <c r="N97" s="6" t="s">
        <v>1709</v>
      </c>
      <c r="O97" s="6" t="s">
        <v>2584</v>
      </c>
      <c r="P97" s="6" t="s">
        <v>365</v>
      </c>
      <c r="Q97" s="6" t="s">
        <v>1707</v>
      </c>
      <c r="R97" s="6" t="s">
        <v>1706</v>
      </c>
      <c r="S97" s="5" t="s">
        <v>2583</v>
      </c>
      <c r="T97" s="5" t="s">
        <v>2582</v>
      </c>
      <c r="U97" s="10">
        <v>52.272574821151998</v>
      </c>
      <c r="V97" s="10">
        <v>4.7459716015081996</v>
      </c>
      <c r="W97" s="5">
        <v>1775</v>
      </c>
    </row>
    <row r="98" spans="1:23" ht="45" x14ac:dyDescent="0.25">
      <c r="A98" s="12" t="s">
        <v>2979</v>
      </c>
      <c r="B98" s="11" t="s">
        <v>2581</v>
      </c>
      <c r="C98" s="12" t="s">
        <v>75</v>
      </c>
      <c r="D98" s="11" t="s">
        <v>1709</v>
      </c>
      <c r="E98" s="4" t="s">
        <v>2999</v>
      </c>
      <c r="F98" s="6" t="s">
        <v>2978</v>
      </c>
      <c r="G98" s="11">
        <v>1</v>
      </c>
      <c r="H98" s="11">
        <v>1</v>
      </c>
      <c r="I98" s="11" t="s">
        <v>2976</v>
      </c>
      <c r="J98" s="12" t="s">
        <v>1658</v>
      </c>
      <c r="K98" s="12" t="s">
        <v>1682</v>
      </c>
      <c r="L98" s="11">
        <v>0</v>
      </c>
      <c r="M98" s="11"/>
      <c r="N98" s="11" t="s">
        <v>1709</v>
      </c>
      <c r="O98" s="11" t="s">
        <v>2580</v>
      </c>
      <c r="P98" s="11" t="s">
        <v>365</v>
      </c>
      <c r="Q98" s="11" t="s">
        <v>1707</v>
      </c>
      <c r="R98" s="11" t="s">
        <v>1706</v>
      </c>
      <c r="S98" s="12" t="s">
        <v>2579</v>
      </c>
      <c r="T98" s="12" t="s">
        <v>2578</v>
      </c>
      <c r="U98" s="13">
        <v>52.275094904634003</v>
      </c>
      <c r="V98" s="13">
        <v>4.74794414708653</v>
      </c>
      <c r="W98" s="12">
        <v>1776</v>
      </c>
    </row>
    <row r="99" spans="1:23" ht="60" x14ac:dyDescent="0.25">
      <c r="A99" s="12" t="s">
        <v>2979</v>
      </c>
      <c r="B99" s="11" t="s">
        <v>2577</v>
      </c>
      <c r="C99" s="12" t="s">
        <v>75</v>
      </c>
      <c r="D99" s="11" t="s">
        <v>1709</v>
      </c>
      <c r="E99" s="4" t="s">
        <v>2999</v>
      </c>
      <c r="F99" s="6" t="s">
        <v>2978</v>
      </c>
      <c r="G99" s="11">
        <v>1</v>
      </c>
      <c r="H99" s="11">
        <v>1</v>
      </c>
      <c r="I99" s="11" t="s">
        <v>2976</v>
      </c>
      <c r="J99" s="12" t="s">
        <v>1658</v>
      </c>
      <c r="K99" s="12" t="s">
        <v>1682</v>
      </c>
      <c r="L99" s="11">
        <v>0</v>
      </c>
      <c r="M99" s="11"/>
      <c r="N99" s="11" t="s">
        <v>1709</v>
      </c>
      <c r="O99" s="11" t="s">
        <v>2576</v>
      </c>
      <c r="P99" s="11" t="s">
        <v>365</v>
      </c>
      <c r="Q99" s="11" t="s">
        <v>1707</v>
      </c>
      <c r="R99" s="11" t="s">
        <v>1706</v>
      </c>
      <c r="S99" s="12" t="s">
        <v>2575</v>
      </c>
      <c r="T99" s="12" t="s">
        <v>2574</v>
      </c>
      <c r="U99" s="13">
        <v>52.2739046946391</v>
      </c>
      <c r="V99" s="13">
        <v>4.7492373977637303</v>
      </c>
      <c r="W99" s="12">
        <v>1778</v>
      </c>
    </row>
    <row r="100" spans="1:23" ht="60" x14ac:dyDescent="0.25">
      <c r="A100" s="12" t="s">
        <v>2979</v>
      </c>
      <c r="B100" s="11" t="s">
        <v>2573</v>
      </c>
      <c r="C100" s="12" t="s">
        <v>75</v>
      </c>
      <c r="D100" s="11" t="s">
        <v>1709</v>
      </c>
      <c r="E100" s="4" t="s">
        <v>2999</v>
      </c>
      <c r="F100" s="6" t="s">
        <v>2978</v>
      </c>
      <c r="G100" s="11">
        <v>1</v>
      </c>
      <c r="H100" s="11">
        <v>1</v>
      </c>
      <c r="I100" s="11" t="s">
        <v>2976</v>
      </c>
      <c r="J100" s="12" t="s">
        <v>1658</v>
      </c>
      <c r="K100" s="12" t="s">
        <v>1682</v>
      </c>
      <c r="L100" s="11">
        <v>0</v>
      </c>
      <c r="M100" s="11"/>
      <c r="N100" s="11" t="s">
        <v>1709</v>
      </c>
      <c r="O100" s="11" t="s">
        <v>2572</v>
      </c>
      <c r="P100" s="11" t="s">
        <v>365</v>
      </c>
      <c r="Q100" s="11" t="s">
        <v>1707</v>
      </c>
      <c r="R100" s="11" t="s">
        <v>1706</v>
      </c>
      <c r="S100" s="12">
        <v>111438</v>
      </c>
      <c r="T100" s="12">
        <v>476383</v>
      </c>
      <c r="U100" s="13">
        <v>52.273735977429403</v>
      </c>
      <c r="V100" s="13">
        <v>4.7489511740902097</v>
      </c>
      <c r="W100" s="12">
        <v>1779</v>
      </c>
    </row>
    <row r="101" spans="1:23" ht="60" x14ac:dyDescent="0.25">
      <c r="A101" s="12" t="s">
        <v>2979</v>
      </c>
      <c r="B101" s="11" t="s">
        <v>2571</v>
      </c>
      <c r="C101" s="12" t="s">
        <v>75</v>
      </c>
      <c r="D101" s="11" t="s">
        <v>1709</v>
      </c>
      <c r="E101" s="4" t="s">
        <v>2999</v>
      </c>
      <c r="F101" s="6" t="s">
        <v>2978</v>
      </c>
      <c r="G101" s="11">
        <v>1</v>
      </c>
      <c r="H101" s="11">
        <v>1</v>
      </c>
      <c r="I101" s="11" t="s">
        <v>2976</v>
      </c>
      <c r="J101" s="12" t="s">
        <v>1658</v>
      </c>
      <c r="K101" s="12" t="s">
        <v>1682</v>
      </c>
      <c r="L101" s="11">
        <v>0</v>
      </c>
      <c r="M101" s="11"/>
      <c r="N101" s="11" t="s">
        <v>1709</v>
      </c>
      <c r="O101" s="11" t="s">
        <v>2570</v>
      </c>
      <c r="P101" s="11" t="s">
        <v>365</v>
      </c>
      <c r="Q101" s="11" t="s">
        <v>1707</v>
      </c>
      <c r="R101" s="11" t="s">
        <v>1706</v>
      </c>
      <c r="S101" s="12">
        <v>111411</v>
      </c>
      <c r="T101" s="12">
        <v>476371</v>
      </c>
      <c r="U101" s="13">
        <v>52.273625998103199</v>
      </c>
      <c r="V101" s="13">
        <v>4.74855715316599</v>
      </c>
      <c r="W101" s="12">
        <v>1780</v>
      </c>
    </row>
    <row r="102" spans="1:23" ht="60" x14ac:dyDescent="0.25">
      <c r="A102" s="12" t="s">
        <v>2979</v>
      </c>
      <c r="B102" s="11" t="s">
        <v>2569</v>
      </c>
      <c r="C102" s="12" t="s">
        <v>75</v>
      </c>
      <c r="D102" s="11" t="s">
        <v>1709</v>
      </c>
      <c r="E102" s="4" t="s">
        <v>2999</v>
      </c>
      <c r="F102" s="6" t="s">
        <v>2978</v>
      </c>
      <c r="G102" s="11">
        <v>1</v>
      </c>
      <c r="H102" s="11">
        <v>1</v>
      </c>
      <c r="I102" s="11" t="s">
        <v>2976</v>
      </c>
      <c r="J102" s="12" t="s">
        <v>1658</v>
      </c>
      <c r="K102" s="12" t="s">
        <v>1682</v>
      </c>
      <c r="L102" s="11">
        <v>0</v>
      </c>
      <c r="M102" s="11"/>
      <c r="N102" s="11" t="s">
        <v>1709</v>
      </c>
      <c r="O102" s="11" t="s">
        <v>2568</v>
      </c>
      <c r="P102" s="11" t="s">
        <v>365</v>
      </c>
      <c r="Q102" s="11" t="s">
        <v>1707</v>
      </c>
      <c r="R102" s="11" t="s">
        <v>1706</v>
      </c>
      <c r="S102" s="12" t="s">
        <v>2567</v>
      </c>
      <c r="T102" s="12">
        <v>476346</v>
      </c>
      <c r="U102" s="13">
        <v>52.273397847403601</v>
      </c>
      <c r="V102" s="13">
        <v>4.74791721631592</v>
      </c>
      <c r="W102" s="12">
        <v>1781</v>
      </c>
    </row>
    <row r="103" spans="1:23" ht="60" x14ac:dyDescent="0.25">
      <c r="A103" s="12" t="s">
        <v>2979</v>
      </c>
      <c r="B103" s="11" t="s">
        <v>2566</v>
      </c>
      <c r="C103" s="12" t="s">
        <v>75</v>
      </c>
      <c r="D103" s="11" t="s">
        <v>1709</v>
      </c>
      <c r="E103" s="4" t="s">
        <v>2999</v>
      </c>
      <c r="F103" s="6" t="s">
        <v>2978</v>
      </c>
      <c r="G103" s="11">
        <v>1</v>
      </c>
      <c r="H103" s="11">
        <v>1</v>
      </c>
      <c r="I103" s="11" t="s">
        <v>2976</v>
      </c>
      <c r="J103" s="12" t="s">
        <v>1658</v>
      </c>
      <c r="K103" s="12" t="s">
        <v>1682</v>
      </c>
      <c r="L103" s="11">
        <v>0</v>
      </c>
      <c r="M103" s="11"/>
      <c r="N103" s="11" t="s">
        <v>1709</v>
      </c>
      <c r="O103" s="11" t="s">
        <v>2565</v>
      </c>
      <c r="P103" s="11" t="s">
        <v>365</v>
      </c>
      <c r="Q103" s="11" t="s">
        <v>1707</v>
      </c>
      <c r="R103" s="11" t="s">
        <v>1706</v>
      </c>
      <c r="S103" s="12" t="s">
        <v>2564</v>
      </c>
      <c r="T103" s="12">
        <v>476330</v>
      </c>
      <c r="U103" s="13">
        <v>52.273249960210698</v>
      </c>
      <c r="V103" s="13">
        <v>4.7471618506633</v>
      </c>
      <c r="W103" s="12">
        <v>1782</v>
      </c>
    </row>
    <row r="104" spans="1:23" ht="60" x14ac:dyDescent="0.25">
      <c r="A104" s="12" t="s">
        <v>2979</v>
      </c>
      <c r="B104" s="11" t="s">
        <v>2559</v>
      </c>
      <c r="C104" s="12" t="s">
        <v>75</v>
      </c>
      <c r="D104" s="11" t="s">
        <v>1709</v>
      </c>
      <c r="E104" s="4" t="s">
        <v>2999</v>
      </c>
      <c r="F104" s="6" t="s">
        <v>2978</v>
      </c>
      <c r="G104" s="11">
        <v>1</v>
      </c>
      <c r="H104" s="11">
        <v>1</v>
      </c>
      <c r="I104" s="11" t="s">
        <v>2976</v>
      </c>
      <c r="J104" s="12" t="s">
        <v>1658</v>
      </c>
      <c r="K104" s="12" t="s">
        <v>1682</v>
      </c>
      <c r="L104" s="11">
        <v>0</v>
      </c>
      <c r="M104" s="11"/>
      <c r="N104" s="11" t="s">
        <v>1709</v>
      </c>
      <c r="O104" s="11" t="s">
        <v>2558</v>
      </c>
      <c r="P104" s="11" t="s">
        <v>365</v>
      </c>
      <c r="Q104" s="11" t="s">
        <v>1707</v>
      </c>
      <c r="R104" s="11" t="s">
        <v>1706</v>
      </c>
      <c r="S104" s="12" t="s">
        <v>2557</v>
      </c>
      <c r="T104" s="12" t="s">
        <v>2556</v>
      </c>
      <c r="U104" s="13">
        <v>52.272398140354703</v>
      </c>
      <c r="V104" s="13">
        <v>4.7448811557314601</v>
      </c>
      <c r="W104" s="12">
        <v>1784</v>
      </c>
    </row>
    <row r="105" spans="1:23" ht="60" x14ac:dyDescent="0.25">
      <c r="A105" s="12" t="s">
        <v>2979</v>
      </c>
      <c r="B105" s="11" t="s">
        <v>2555</v>
      </c>
      <c r="C105" s="12" t="s">
        <v>75</v>
      </c>
      <c r="D105" s="11" t="s">
        <v>1709</v>
      </c>
      <c r="E105" s="4" t="s">
        <v>2999</v>
      </c>
      <c r="F105" s="6" t="s">
        <v>2978</v>
      </c>
      <c r="G105" s="11">
        <v>1</v>
      </c>
      <c r="H105" s="11">
        <v>1</v>
      </c>
      <c r="I105" s="11" t="s">
        <v>2976</v>
      </c>
      <c r="J105" s="12" t="s">
        <v>1658</v>
      </c>
      <c r="K105" s="12" t="s">
        <v>1682</v>
      </c>
      <c r="L105" s="11">
        <v>0</v>
      </c>
      <c r="M105" s="11"/>
      <c r="N105" s="11" t="s">
        <v>1709</v>
      </c>
      <c r="O105" s="11" t="s">
        <v>2554</v>
      </c>
      <c r="P105" s="11" t="s">
        <v>365</v>
      </c>
      <c r="Q105" s="11" t="s">
        <v>1707</v>
      </c>
      <c r="R105" s="11" t="s">
        <v>1706</v>
      </c>
      <c r="S105" s="12" t="s">
        <v>2553</v>
      </c>
      <c r="T105" s="12" t="s">
        <v>2552</v>
      </c>
      <c r="U105" s="13">
        <v>52.271459137522299</v>
      </c>
      <c r="V105" s="13">
        <v>4.7429387821102198</v>
      </c>
      <c r="W105" s="12">
        <v>1785</v>
      </c>
    </row>
    <row r="106" spans="1:23" ht="60" x14ac:dyDescent="0.25">
      <c r="A106" s="12" t="s">
        <v>2979</v>
      </c>
      <c r="B106" s="11" t="s">
        <v>2551</v>
      </c>
      <c r="C106" s="12" t="s">
        <v>75</v>
      </c>
      <c r="D106" s="11" t="s">
        <v>1709</v>
      </c>
      <c r="E106" s="4" t="s">
        <v>2999</v>
      </c>
      <c r="F106" s="6" t="s">
        <v>2978</v>
      </c>
      <c r="G106" s="11">
        <v>1</v>
      </c>
      <c r="H106" s="11">
        <v>1</v>
      </c>
      <c r="I106" s="11" t="s">
        <v>2976</v>
      </c>
      <c r="J106" s="12" t="s">
        <v>1658</v>
      </c>
      <c r="K106" s="12" t="s">
        <v>1682</v>
      </c>
      <c r="L106" s="11">
        <v>0</v>
      </c>
      <c r="M106" s="11"/>
      <c r="N106" s="11" t="s">
        <v>1709</v>
      </c>
      <c r="O106" s="11" t="s">
        <v>2550</v>
      </c>
      <c r="P106" s="11" t="s">
        <v>365</v>
      </c>
      <c r="Q106" s="11" t="s">
        <v>1707</v>
      </c>
      <c r="R106" s="11" t="s">
        <v>1706</v>
      </c>
      <c r="S106" s="12" t="s">
        <v>2549</v>
      </c>
      <c r="T106" s="12" t="s">
        <v>2548</v>
      </c>
      <c r="U106" s="13">
        <v>52.2691589281782</v>
      </c>
      <c r="V106" s="13">
        <v>4.7410865518824998</v>
      </c>
      <c r="W106" s="12">
        <v>1777</v>
      </c>
    </row>
    <row r="107" spans="1:23" ht="60" x14ac:dyDescent="0.25">
      <c r="A107" s="5" t="s">
        <v>2979</v>
      </c>
      <c r="B107" s="6" t="s">
        <v>2547</v>
      </c>
      <c r="C107" s="5" t="s">
        <v>414</v>
      </c>
      <c r="D107" s="6" t="s">
        <v>1709</v>
      </c>
      <c r="E107" s="6" t="s">
        <v>2999</v>
      </c>
      <c r="F107" s="6" t="s">
        <v>2978</v>
      </c>
      <c r="G107" s="6">
        <v>1</v>
      </c>
      <c r="H107" s="6">
        <v>1</v>
      </c>
      <c r="I107" s="5" t="s">
        <v>1642</v>
      </c>
      <c r="J107" s="5" t="s">
        <v>1658</v>
      </c>
      <c r="K107" s="5" t="s">
        <v>1682</v>
      </c>
      <c r="L107" s="6">
        <v>0</v>
      </c>
      <c r="M107" s="6"/>
      <c r="N107" s="6" t="s">
        <v>1709</v>
      </c>
      <c r="O107" s="6" t="s">
        <v>2546</v>
      </c>
      <c r="P107" s="6" t="s">
        <v>365</v>
      </c>
      <c r="Q107" s="6" t="s">
        <v>1707</v>
      </c>
      <c r="R107" s="6" t="s">
        <v>1706</v>
      </c>
      <c r="S107" s="5" t="s">
        <v>2545</v>
      </c>
      <c r="T107" s="5" t="s">
        <v>2544</v>
      </c>
      <c r="U107" s="10">
        <v>52.230450580636003</v>
      </c>
      <c r="V107" s="10">
        <v>4.668466575589</v>
      </c>
      <c r="W107" s="5">
        <v>1793</v>
      </c>
    </row>
    <row r="108" spans="1:23" ht="60" x14ac:dyDescent="0.25">
      <c r="A108" s="12" t="s">
        <v>2979</v>
      </c>
      <c r="B108" s="11" t="s">
        <v>2543</v>
      </c>
      <c r="C108" s="12" t="s">
        <v>414</v>
      </c>
      <c r="D108" s="11" t="s">
        <v>1709</v>
      </c>
      <c r="E108" s="4" t="s">
        <v>2999</v>
      </c>
      <c r="F108" s="6" t="s">
        <v>2978</v>
      </c>
      <c r="G108" s="11">
        <v>1</v>
      </c>
      <c r="H108" s="11">
        <v>1</v>
      </c>
      <c r="I108" s="11" t="s">
        <v>2976</v>
      </c>
      <c r="J108" s="12" t="s">
        <v>1658</v>
      </c>
      <c r="K108" s="12" t="s">
        <v>1682</v>
      </c>
      <c r="L108" s="11">
        <v>0</v>
      </c>
      <c r="M108" s="11"/>
      <c r="N108" s="11" t="s">
        <v>1709</v>
      </c>
      <c r="O108" s="11" t="s">
        <v>2542</v>
      </c>
      <c r="P108" s="11" t="s">
        <v>365</v>
      </c>
      <c r="Q108" s="11" t="s">
        <v>1707</v>
      </c>
      <c r="R108" s="11" t="s">
        <v>1706</v>
      </c>
      <c r="S108" s="12" t="s">
        <v>2541</v>
      </c>
      <c r="T108" s="12" t="s">
        <v>2540</v>
      </c>
      <c r="U108" s="13">
        <v>52.234095537353802</v>
      </c>
      <c r="V108" s="13">
        <v>4.6751777164505102</v>
      </c>
      <c r="W108" s="12">
        <v>1795</v>
      </c>
    </row>
    <row r="109" spans="1:23" ht="60" x14ac:dyDescent="0.25">
      <c r="A109" s="12" t="s">
        <v>2979</v>
      </c>
      <c r="B109" s="11" t="s">
        <v>2539</v>
      </c>
      <c r="C109" s="12" t="s">
        <v>414</v>
      </c>
      <c r="D109" s="11" t="s">
        <v>1709</v>
      </c>
      <c r="E109" s="4" t="s">
        <v>2999</v>
      </c>
      <c r="F109" s="6" t="s">
        <v>2978</v>
      </c>
      <c r="G109" s="11">
        <v>1</v>
      </c>
      <c r="H109" s="11">
        <v>1</v>
      </c>
      <c r="I109" s="11" t="s">
        <v>2976</v>
      </c>
      <c r="J109" s="12" t="s">
        <v>1658</v>
      </c>
      <c r="K109" s="12" t="s">
        <v>1682</v>
      </c>
      <c r="L109" s="11">
        <v>0</v>
      </c>
      <c r="M109" s="11"/>
      <c r="N109" s="11" t="s">
        <v>1709</v>
      </c>
      <c r="O109" s="11" t="s">
        <v>2538</v>
      </c>
      <c r="P109" s="11" t="s">
        <v>365</v>
      </c>
      <c r="Q109" s="11" t="s">
        <v>1707</v>
      </c>
      <c r="R109" s="11" t="s">
        <v>1706</v>
      </c>
      <c r="S109" s="12" t="s">
        <v>2537</v>
      </c>
      <c r="T109" s="12" t="s">
        <v>2536</v>
      </c>
      <c r="U109" s="13">
        <v>52.232513546539998</v>
      </c>
      <c r="V109" s="13">
        <v>4.6721515147222998</v>
      </c>
      <c r="W109" s="12">
        <v>1794</v>
      </c>
    </row>
    <row r="110" spans="1:23" ht="60" x14ac:dyDescent="0.25">
      <c r="A110" s="12" t="s">
        <v>2979</v>
      </c>
      <c r="B110" s="11" t="s">
        <v>2535</v>
      </c>
      <c r="C110" s="12" t="s">
        <v>414</v>
      </c>
      <c r="D110" s="11" t="s">
        <v>1709</v>
      </c>
      <c r="E110" s="4" t="s">
        <v>2999</v>
      </c>
      <c r="F110" s="6" t="s">
        <v>2978</v>
      </c>
      <c r="G110" s="11">
        <v>1</v>
      </c>
      <c r="H110" s="11">
        <v>1</v>
      </c>
      <c r="I110" s="11" t="s">
        <v>2976</v>
      </c>
      <c r="J110" s="12" t="s">
        <v>1658</v>
      </c>
      <c r="K110" s="12" t="s">
        <v>1682</v>
      </c>
      <c r="L110" s="11">
        <v>0</v>
      </c>
      <c r="M110" s="11"/>
      <c r="N110" s="11" t="s">
        <v>1709</v>
      </c>
      <c r="O110" s="11" t="s">
        <v>2534</v>
      </c>
      <c r="P110" s="11" t="s">
        <v>365</v>
      </c>
      <c r="Q110" s="11" t="s">
        <v>1707</v>
      </c>
      <c r="R110" s="11" t="s">
        <v>1706</v>
      </c>
      <c r="S110" s="12" t="s">
        <v>2533</v>
      </c>
      <c r="T110" s="12" t="s">
        <v>2532</v>
      </c>
      <c r="U110" s="13">
        <v>52.226969014441003</v>
      </c>
      <c r="V110" s="13">
        <v>4.6600922312878996</v>
      </c>
      <c r="W110" s="12">
        <v>1798</v>
      </c>
    </row>
    <row r="111" spans="1:23" ht="45" x14ac:dyDescent="0.25">
      <c r="A111" s="12" t="s">
        <v>2979</v>
      </c>
      <c r="B111" s="11" t="s">
        <v>2531</v>
      </c>
      <c r="C111" s="12" t="s">
        <v>2526</v>
      </c>
      <c r="D111" s="11" t="s">
        <v>1709</v>
      </c>
      <c r="E111" s="4" t="s">
        <v>2999</v>
      </c>
      <c r="F111" s="6" t="s">
        <v>2978</v>
      </c>
      <c r="G111" s="11">
        <v>1</v>
      </c>
      <c r="H111" s="11">
        <v>1</v>
      </c>
      <c r="I111" s="11" t="s">
        <v>2976</v>
      </c>
      <c r="J111" s="12" t="s">
        <v>1658</v>
      </c>
      <c r="K111" s="12" t="s">
        <v>1682</v>
      </c>
      <c r="L111" s="11">
        <v>0</v>
      </c>
      <c r="M111" s="11"/>
      <c r="N111" s="11" t="s">
        <v>1709</v>
      </c>
      <c r="O111" s="11" t="s">
        <v>2530</v>
      </c>
      <c r="P111" s="11" t="s">
        <v>365</v>
      </c>
      <c r="Q111" s="11" t="s">
        <v>1707</v>
      </c>
      <c r="R111" s="11" t="s">
        <v>1706</v>
      </c>
      <c r="S111" s="12" t="s">
        <v>2529</v>
      </c>
      <c r="T111" s="12" t="s">
        <v>2528</v>
      </c>
      <c r="U111" s="13">
        <v>52.230496250522997</v>
      </c>
      <c r="V111" s="13">
        <v>4.6672582275767596</v>
      </c>
      <c r="W111" s="12">
        <v>1796</v>
      </c>
    </row>
    <row r="112" spans="1:23" ht="45" x14ac:dyDescent="0.25">
      <c r="A112" s="12" t="s">
        <v>2979</v>
      </c>
      <c r="B112" s="11" t="s">
        <v>2527</v>
      </c>
      <c r="C112" s="12" t="s">
        <v>2526</v>
      </c>
      <c r="D112" s="11" t="s">
        <v>1709</v>
      </c>
      <c r="E112" s="4" t="s">
        <v>2999</v>
      </c>
      <c r="F112" s="6" t="s">
        <v>2978</v>
      </c>
      <c r="G112" s="11">
        <v>1</v>
      </c>
      <c r="H112" s="11">
        <v>1</v>
      </c>
      <c r="I112" s="11" t="s">
        <v>2976</v>
      </c>
      <c r="J112" s="12" t="s">
        <v>1658</v>
      </c>
      <c r="K112" s="12" t="s">
        <v>1682</v>
      </c>
      <c r="L112" s="11">
        <v>0</v>
      </c>
      <c r="M112" s="11"/>
      <c r="N112" s="11" t="s">
        <v>1709</v>
      </c>
      <c r="O112" s="11" t="s">
        <v>2525</v>
      </c>
      <c r="P112" s="11" t="s">
        <v>365</v>
      </c>
      <c r="Q112" s="11" t="s">
        <v>1707</v>
      </c>
      <c r="R112" s="11" t="s">
        <v>1706</v>
      </c>
      <c r="S112" s="12" t="s">
        <v>2524</v>
      </c>
      <c r="T112" s="12" t="s">
        <v>2523</v>
      </c>
      <c r="U112" s="13">
        <v>52.230593748581597</v>
      </c>
      <c r="V112" s="13">
        <v>4.6672823341398493</v>
      </c>
      <c r="W112" s="12">
        <v>1797</v>
      </c>
    </row>
    <row r="113" spans="1:23" ht="45" x14ac:dyDescent="0.25">
      <c r="A113" s="5" t="s">
        <v>2979</v>
      </c>
      <c r="B113" s="6" t="s">
        <v>2522</v>
      </c>
      <c r="C113" s="5" t="s">
        <v>556</v>
      </c>
      <c r="D113" s="6" t="s">
        <v>1709</v>
      </c>
      <c r="E113" s="6" t="s">
        <v>2999</v>
      </c>
      <c r="F113" s="6" t="s">
        <v>2978</v>
      </c>
      <c r="G113" s="6">
        <v>1</v>
      </c>
      <c r="H113" s="6">
        <v>1</v>
      </c>
      <c r="I113" s="5" t="s">
        <v>1642</v>
      </c>
      <c r="J113" s="5" t="s">
        <v>1658</v>
      </c>
      <c r="K113" s="5" t="s">
        <v>1682</v>
      </c>
      <c r="L113" s="6">
        <v>0</v>
      </c>
      <c r="M113" s="6"/>
      <c r="N113" s="6" t="s">
        <v>1709</v>
      </c>
      <c r="O113" s="6" t="s">
        <v>2521</v>
      </c>
      <c r="P113" s="6" t="s">
        <v>365</v>
      </c>
      <c r="Q113" s="6" t="s">
        <v>1707</v>
      </c>
      <c r="R113" s="6" t="s">
        <v>1706</v>
      </c>
      <c r="S113" s="5" t="s">
        <v>2520</v>
      </c>
      <c r="T113" s="5" t="s">
        <v>2519</v>
      </c>
      <c r="U113" s="10">
        <v>52.321224987834</v>
      </c>
      <c r="V113" s="10">
        <v>4.6359788951200196</v>
      </c>
      <c r="W113" s="5">
        <v>1799</v>
      </c>
    </row>
    <row r="114" spans="1:23" ht="45" x14ac:dyDescent="0.25">
      <c r="A114" s="12" t="s">
        <v>2979</v>
      </c>
      <c r="B114" s="11" t="s">
        <v>2518</v>
      </c>
      <c r="C114" s="12" t="s">
        <v>556</v>
      </c>
      <c r="D114" s="11" t="s">
        <v>1709</v>
      </c>
      <c r="E114" s="4" t="s">
        <v>2999</v>
      </c>
      <c r="F114" s="6" t="s">
        <v>2978</v>
      </c>
      <c r="G114" s="11">
        <v>1</v>
      </c>
      <c r="H114" s="11">
        <v>1</v>
      </c>
      <c r="I114" s="11" t="s">
        <v>2976</v>
      </c>
      <c r="J114" s="12" t="s">
        <v>1658</v>
      </c>
      <c r="K114" s="12" t="s">
        <v>1682</v>
      </c>
      <c r="L114" s="11">
        <v>0</v>
      </c>
      <c r="M114" s="11"/>
      <c r="N114" s="11" t="s">
        <v>1709</v>
      </c>
      <c r="O114" s="11" t="s">
        <v>2517</v>
      </c>
      <c r="P114" s="11" t="s">
        <v>365</v>
      </c>
      <c r="Q114" s="11" t="s">
        <v>1707</v>
      </c>
      <c r="R114" s="11" t="s">
        <v>1706</v>
      </c>
      <c r="S114" s="12" t="s">
        <v>2516</v>
      </c>
      <c r="T114" s="12" t="s">
        <v>2515</v>
      </c>
      <c r="U114" s="13">
        <v>52.318150172592702</v>
      </c>
      <c r="V114" s="13">
        <v>4.6315868480164797</v>
      </c>
      <c r="W114" s="12">
        <v>1805</v>
      </c>
    </row>
    <row r="115" spans="1:23" ht="45" x14ac:dyDescent="0.25">
      <c r="A115" s="12" t="s">
        <v>2979</v>
      </c>
      <c r="B115" s="11" t="s">
        <v>2514</v>
      </c>
      <c r="C115" s="12" t="s">
        <v>556</v>
      </c>
      <c r="D115" s="11" t="s">
        <v>1709</v>
      </c>
      <c r="E115" s="4" t="s">
        <v>2999</v>
      </c>
      <c r="F115" s="6" t="s">
        <v>2978</v>
      </c>
      <c r="G115" s="11">
        <v>1</v>
      </c>
      <c r="H115" s="11">
        <v>1</v>
      </c>
      <c r="I115" s="11" t="s">
        <v>2976</v>
      </c>
      <c r="J115" s="12" t="s">
        <v>1658</v>
      </c>
      <c r="K115" s="12" t="s">
        <v>1682</v>
      </c>
      <c r="L115" s="11">
        <v>0</v>
      </c>
      <c r="M115" s="11"/>
      <c r="N115" s="11" t="s">
        <v>1709</v>
      </c>
      <c r="O115" s="11" t="s">
        <v>2513</v>
      </c>
      <c r="P115" s="11" t="s">
        <v>365</v>
      </c>
      <c r="Q115" s="11" t="s">
        <v>1707</v>
      </c>
      <c r="R115" s="11" t="s">
        <v>1706</v>
      </c>
      <c r="S115" s="12" t="s">
        <v>2512</v>
      </c>
      <c r="T115" s="12" t="s">
        <v>2511</v>
      </c>
      <c r="U115" s="13">
        <v>52.316653566624503</v>
      </c>
      <c r="V115" s="13">
        <v>4.6294563531457102</v>
      </c>
      <c r="W115" s="12">
        <v>1802</v>
      </c>
    </row>
    <row r="116" spans="1:23" ht="45" x14ac:dyDescent="0.25">
      <c r="A116" s="12" t="s">
        <v>2979</v>
      </c>
      <c r="B116" s="11" t="s">
        <v>2510</v>
      </c>
      <c r="C116" s="12" t="s">
        <v>556</v>
      </c>
      <c r="D116" s="11" t="s">
        <v>1709</v>
      </c>
      <c r="E116" s="4" t="s">
        <v>2999</v>
      </c>
      <c r="F116" s="6" t="s">
        <v>2978</v>
      </c>
      <c r="G116" s="11">
        <v>1</v>
      </c>
      <c r="H116" s="11">
        <v>1</v>
      </c>
      <c r="I116" s="11" t="s">
        <v>2976</v>
      </c>
      <c r="J116" s="12" t="s">
        <v>1658</v>
      </c>
      <c r="K116" s="12" t="s">
        <v>1682</v>
      </c>
      <c r="L116" s="11">
        <v>0</v>
      </c>
      <c r="M116" s="11"/>
      <c r="N116" s="11" t="s">
        <v>1709</v>
      </c>
      <c r="O116" s="11" t="s">
        <v>2509</v>
      </c>
      <c r="P116" s="11" t="s">
        <v>365</v>
      </c>
      <c r="Q116" s="11" t="s">
        <v>1707</v>
      </c>
      <c r="R116" s="11" t="s">
        <v>1706</v>
      </c>
      <c r="S116" s="12" t="s">
        <v>2508</v>
      </c>
      <c r="T116" s="12" t="s">
        <v>2507</v>
      </c>
      <c r="U116" s="13">
        <v>52.319547137919599</v>
      </c>
      <c r="V116" s="13">
        <v>4.6336018367914003</v>
      </c>
      <c r="W116" s="12">
        <v>1804</v>
      </c>
    </row>
    <row r="117" spans="1:23" ht="45" x14ac:dyDescent="0.25">
      <c r="A117" s="12" t="s">
        <v>2979</v>
      </c>
      <c r="B117" s="11" t="s">
        <v>2506</v>
      </c>
      <c r="C117" s="12" t="s">
        <v>556</v>
      </c>
      <c r="D117" s="11" t="s">
        <v>1709</v>
      </c>
      <c r="E117" s="4" t="s">
        <v>2999</v>
      </c>
      <c r="F117" s="6" t="s">
        <v>2978</v>
      </c>
      <c r="G117" s="11">
        <v>1</v>
      </c>
      <c r="H117" s="11">
        <v>1</v>
      </c>
      <c r="I117" s="11" t="s">
        <v>2976</v>
      </c>
      <c r="J117" s="12" t="s">
        <v>1658</v>
      </c>
      <c r="K117" s="12" t="s">
        <v>1682</v>
      </c>
      <c r="L117" s="11">
        <v>0</v>
      </c>
      <c r="M117" s="11"/>
      <c r="N117" s="11" t="s">
        <v>1709</v>
      </c>
      <c r="O117" s="11" t="s">
        <v>2505</v>
      </c>
      <c r="P117" s="11" t="s">
        <v>365</v>
      </c>
      <c r="Q117" s="11" t="s">
        <v>1707</v>
      </c>
      <c r="R117" s="11" t="s">
        <v>1706</v>
      </c>
      <c r="S117" s="12" t="s">
        <v>2504</v>
      </c>
      <c r="T117" s="12" t="s">
        <v>2503</v>
      </c>
      <c r="U117" s="13">
        <v>52.319517751566401</v>
      </c>
      <c r="V117" s="13">
        <v>4.6332209931063302</v>
      </c>
      <c r="W117" s="12">
        <v>1818</v>
      </c>
    </row>
    <row r="118" spans="1:23" ht="45" x14ac:dyDescent="0.25">
      <c r="A118" s="12" t="s">
        <v>2979</v>
      </c>
      <c r="B118" s="11" t="s">
        <v>2502</v>
      </c>
      <c r="C118" s="12" t="s">
        <v>556</v>
      </c>
      <c r="D118" s="11" t="s">
        <v>1709</v>
      </c>
      <c r="E118" s="4" t="s">
        <v>2999</v>
      </c>
      <c r="F118" s="6" t="s">
        <v>2978</v>
      </c>
      <c r="G118" s="11">
        <v>1</v>
      </c>
      <c r="H118" s="11">
        <v>1</v>
      </c>
      <c r="I118" s="11" t="s">
        <v>2976</v>
      </c>
      <c r="J118" s="12" t="s">
        <v>1658</v>
      </c>
      <c r="K118" s="12" t="s">
        <v>1682</v>
      </c>
      <c r="L118" s="11">
        <v>0</v>
      </c>
      <c r="M118" s="11"/>
      <c r="N118" s="11" t="s">
        <v>1709</v>
      </c>
      <c r="O118" s="11" t="s">
        <v>2501</v>
      </c>
      <c r="P118" s="11" t="s">
        <v>365</v>
      </c>
      <c r="Q118" s="11" t="s">
        <v>1707</v>
      </c>
      <c r="R118" s="11" t="s">
        <v>1706</v>
      </c>
      <c r="S118" s="12"/>
      <c r="T118" s="12"/>
      <c r="U118" s="13"/>
      <c r="V118" s="13"/>
      <c r="W118" s="12">
        <v>1813</v>
      </c>
    </row>
    <row r="119" spans="1:23" ht="45" x14ac:dyDescent="0.25">
      <c r="A119" s="12" t="s">
        <v>2979</v>
      </c>
      <c r="B119" s="11" t="s">
        <v>2500</v>
      </c>
      <c r="C119" s="12" t="s">
        <v>556</v>
      </c>
      <c r="D119" s="11" t="s">
        <v>1709</v>
      </c>
      <c r="E119" s="4" t="s">
        <v>2999</v>
      </c>
      <c r="F119" s="6" t="s">
        <v>2978</v>
      </c>
      <c r="G119" s="11">
        <v>1</v>
      </c>
      <c r="H119" s="11">
        <v>1</v>
      </c>
      <c r="I119" s="11" t="s">
        <v>2976</v>
      </c>
      <c r="J119" s="12" t="s">
        <v>1658</v>
      </c>
      <c r="K119" s="12" t="s">
        <v>1682</v>
      </c>
      <c r="L119" s="11">
        <v>0</v>
      </c>
      <c r="M119" s="11"/>
      <c r="N119" s="11" t="s">
        <v>1709</v>
      </c>
      <c r="O119" s="11" t="s">
        <v>2499</v>
      </c>
      <c r="P119" s="11" t="s">
        <v>365</v>
      </c>
      <c r="Q119" s="11" t="s">
        <v>1707</v>
      </c>
      <c r="R119" s="11" t="s">
        <v>1706</v>
      </c>
      <c r="S119" s="12" t="s">
        <v>2498</v>
      </c>
      <c r="T119" s="12" t="s">
        <v>2497</v>
      </c>
      <c r="U119" s="13">
        <v>52.317966692299997</v>
      </c>
      <c r="V119" s="13">
        <v>4.6310033049100499</v>
      </c>
      <c r="W119" s="12">
        <v>1814</v>
      </c>
    </row>
    <row r="120" spans="1:23" ht="45" x14ac:dyDescent="0.25">
      <c r="A120" s="12" t="s">
        <v>2979</v>
      </c>
      <c r="B120" s="11" t="s">
        <v>2496</v>
      </c>
      <c r="C120" s="12" t="s">
        <v>556</v>
      </c>
      <c r="D120" s="11" t="s">
        <v>1709</v>
      </c>
      <c r="E120" s="4" t="s">
        <v>2999</v>
      </c>
      <c r="F120" s="6" t="s">
        <v>2978</v>
      </c>
      <c r="G120" s="11">
        <v>1</v>
      </c>
      <c r="H120" s="11">
        <v>1</v>
      </c>
      <c r="I120" s="11" t="s">
        <v>2976</v>
      </c>
      <c r="J120" s="12" t="s">
        <v>1658</v>
      </c>
      <c r="K120" s="12" t="s">
        <v>1682</v>
      </c>
      <c r="L120" s="11">
        <v>0</v>
      </c>
      <c r="M120" s="11"/>
      <c r="N120" s="11" t="s">
        <v>1709</v>
      </c>
      <c r="O120" s="11" t="s">
        <v>2495</v>
      </c>
      <c r="P120" s="11" t="s">
        <v>365</v>
      </c>
      <c r="Q120" s="11" t="s">
        <v>1707</v>
      </c>
      <c r="R120" s="11" t="s">
        <v>1706</v>
      </c>
      <c r="S120" s="12"/>
      <c r="T120" s="12"/>
      <c r="U120" s="13"/>
      <c r="V120" s="13"/>
      <c r="W120" s="12">
        <v>1803</v>
      </c>
    </row>
    <row r="121" spans="1:23" ht="45" x14ac:dyDescent="0.25">
      <c r="A121" s="12" t="s">
        <v>2979</v>
      </c>
      <c r="B121" s="11" t="s">
        <v>2494</v>
      </c>
      <c r="C121" s="12" t="s">
        <v>556</v>
      </c>
      <c r="D121" s="11" t="s">
        <v>1709</v>
      </c>
      <c r="E121" s="4" t="s">
        <v>2999</v>
      </c>
      <c r="F121" s="6" t="s">
        <v>2978</v>
      </c>
      <c r="G121" s="11">
        <v>1</v>
      </c>
      <c r="H121" s="11">
        <v>1</v>
      </c>
      <c r="I121" s="11" t="s">
        <v>2976</v>
      </c>
      <c r="J121" s="12" t="s">
        <v>1658</v>
      </c>
      <c r="K121" s="12" t="s">
        <v>1682</v>
      </c>
      <c r="L121" s="11">
        <v>0</v>
      </c>
      <c r="M121" s="11"/>
      <c r="N121" s="11" t="s">
        <v>1709</v>
      </c>
      <c r="O121" s="11" t="s">
        <v>2493</v>
      </c>
      <c r="P121" s="11" t="s">
        <v>365</v>
      </c>
      <c r="Q121" s="11" t="s">
        <v>1707</v>
      </c>
      <c r="R121" s="11" t="s">
        <v>1706</v>
      </c>
      <c r="S121" s="12" t="s">
        <v>2492</v>
      </c>
      <c r="T121" s="12" t="s">
        <v>2491</v>
      </c>
      <c r="U121" s="13">
        <v>52.317314297558298</v>
      </c>
      <c r="V121" s="13">
        <v>4.6301784148830096</v>
      </c>
      <c r="W121" s="12">
        <v>1817</v>
      </c>
    </row>
    <row r="122" spans="1:23" ht="45" x14ac:dyDescent="0.25">
      <c r="A122" s="12" t="s">
        <v>2979</v>
      </c>
      <c r="B122" s="11" t="s">
        <v>2490</v>
      </c>
      <c r="C122" s="12" t="s">
        <v>556</v>
      </c>
      <c r="D122" s="11" t="s">
        <v>1709</v>
      </c>
      <c r="E122" s="4" t="s">
        <v>2999</v>
      </c>
      <c r="F122" s="6" t="s">
        <v>2978</v>
      </c>
      <c r="G122" s="11">
        <v>1</v>
      </c>
      <c r="H122" s="11">
        <v>1</v>
      </c>
      <c r="I122" s="11" t="s">
        <v>2976</v>
      </c>
      <c r="J122" s="12" t="s">
        <v>1658</v>
      </c>
      <c r="K122" s="12" t="s">
        <v>1682</v>
      </c>
      <c r="L122" s="11">
        <v>0</v>
      </c>
      <c r="M122" s="11"/>
      <c r="N122" s="11" t="s">
        <v>1709</v>
      </c>
      <c r="O122" s="11" t="s">
        <v>2489</v>
      </c>
      <c r="P122" s="11" t="s">
        <v>365</v>
      </c>
      <c r="Q122" s="11" t="s">
        <v>1707</v>
      </c>
      <c r="R122" s="11" t="s">
        <v>1706</v>
      </c>
      <c r="S122" s="12" t="s">
        <v>2488</v>
      </c>
      <c r="T122" s="12" t="s">
        <v>2487</v>
      </c>
      <c r="U122" s="13">
        <v>52.314020563880803</v>
      </c>
      <c r="V122" s="13">
        <v>4.6253216098803502</v>
      </c>
      <c r="W122" s="12">
        <v>1816</v>
      </c>
    </row>
    <row r="123" spans="1:23" ht="45" x14ac:dyDescent="0.25">
      <c r="A123" s="12" t="s">
        <v>2979</v>
      </c>
      <c r="B123" s="11" t="s">
        <v>2486</v>
      </c>
      <c r="C123" s="12" t="s">
        <v>556</v>
      </c>
      <c r="D123" s="11" t="s">
        <v>1709</v>
      </c>
      <c r="E123" s="4" t="s">
        <v>2999</v>
      </c>
      <c r="F123" s="6" t="s">
        <v>2978</v>
      </c>
      <c r="G123" s="11">
        <v>1</v>
      </c>
      <c r="H123" s="11">
        <v>1</v>
      </c>
      <c r="I123" s="11" t="s">
        <v>2976</v>
      </c>
      <c r="J123" s="12" t="s">
        <v>1658</v>
      </c>
      <c r="K123" s="12" t="s">
        <v>1682</v>
      </c>
      <c r="L123" s="11">
        <v>0</v>
      </c>
      <c r="M123" s="11"/>
      <c r="N123" s="11" t="s">
        <v>1709</v>
      </c>
      <c r="O123" s="11" t="s">
        <v>2485</v>
      </c>
      <c r="P123" s="11" t="s">
        <v>365</v>
      </c>
      <c r="Q123" s="11" t="s">
        <v>1707</v>
      </c>
      <c r="R123" s="11" t="s">
        <v>1706</v>
      </c>
      <c r="S123" s="12" t="s">
        <v>2484</v>
      </c>
      <c r="T123" s="12" t="s">
        <v>2483</v>
      </c>
      <c r="U123" s="13">
        <v>52.326077498097703</v>
      </c>
      <c r="V123" s="13">
        <v>4.6429528075794497</v>
      </c>
      <c r="W123" s="12">
        <v>1807</v>
      </c>
    </row>
    <row r="124" spans="1:23" ht="45" x14ac:dyDescent="0.25">
      <c r="A124" s="12" t="s">
        <v>2979</v>
      </c>
      <c r="B124" s="11" t="s">
        <v>2482</v>
      </c>
      <c r="C124" s="12" t="s">
        <v>556</v>
      </c>
      <c r="D124" s="11" t="s">
        <v>1709</v>
      </c>
      <c r="E124" s="4" t="s">
        <v>2999</v>
      </c>
      <c r="F124" s="6" t="s">
        <v>2978</v>
      </c>
      <c r="G124" s="11">
        <v>1</v>
      </c>
      <c r="H124" s="11">
        <v>1</v>
      </c>
      <c r="I124" s="11" t="s">
        <v>2976</v>
      </c>
      <c r="J124" s="12" t="s">
        <v>1658</v>
      </c>
      <c r="K124" s="12" t="s">
        <v>1682</v>
      </c>
      <c r="L124" s="11">
        <v>0</v>
      </c>
      <c r="M124" s="11"/>
      <c r="N124" s="11" t="s">
        <v>1709</v>
      </c>
      <c r="O124" s="11" t="s">
        <v>2481</v>
      </c>
      <c r="P124" s="11" t="s">
        <v>365</v>
      </c>
      <c r="Q124" s="11" t="s">
        <v>1707</v>
      </c>
      <c r="R124" s="11" t="s">
        <v>1706</v>
      </c>
      <c r="S124" s="12" t="s">
        <v>2480</v>
      </c>
      <c r="T124" s="12" t="s">
        <v>2479</v>
      </c>
      <c r="U124" s="13">
        <v>52.325594462689899</v>
      </c>
      <c r="V124" s="13">
        <v>4.6418900539086003</v>
      </c>
      <c r="W124" s="12">
        <v>1808</v>
      </c>
    </row>
    <row r="125" spans="1:23" ht="45" x14ac:dyDescent="0.25">
      <c r="A125" s="12" t="s">
        <v>2979</v>
      </c>
      <c r="B125" s="11" t="s">
        <v>2478</v>
      </c>
      <c r="C125" s="12" t="s">
        <v>556</v>
      </c>
      <c r="D125" s="11" t="s">
        <v>1709</v>
      </c>
      <c r="E125" s="4" t="s">
        <v>2999</v>
      </c>
      <c r="F125" s="6" t="s">
        <v>2978</v>
      </c>
      <c r="G125" s="11">
        <v>1</v>
      </c>
      <c r="H125" s="11">
        <v>1</v>
      </c>
      <c r="I125" s="11" t="s">
        <v>2976</v>
      </c>
      <c r="J125" s="12" t="s">
        <v>1658</v>
      </c>
      <c r="K125" s="12" t="s">
        <v>1682</v>
      </c>
      <c r="L125" s="11">
        <v>0</v>
      </c>
      <c r="M125" s="11"/>
      <c r="N125" s="11" t="s">
        <v>1709</v>
      </c>
      <c r="O125" s="11" t="s">
        <v>2477</v>
      </c>
      <c r="P125" s="11" t="s">
        <v>365</v>
      </c>
      <c r="Q125" s="11" t="s">
        <v>1707</v>
      </c>
      <c r="R125" s="11" t="s">
        <v>1706</v>
      </c>
      <c r="S125" s="12" t="s">
        <v>2476</v>
      </c>
      <c r="T125" s="12" t="s">
        <v>2475</v>
      </c>
      <c r="U125" s="13">
        <v>52.324479007520601</v>
      </c>
      <c r="V125" s="13">
        <v>4.6403098632750899</v>
      </c>
      <c r="W125" s="12">
        <v>1800</v>
      </c>
    </row>
    <row r="126" spans="1:23" ht="45" x14ac:dyDescent="0.25">
      <c r="A126" s="12" t="s">
        <v>2979</v>
      </c>
      <c r="B126" s="11" t="s">
        <v>2474</v>
      </c>
      <c r="C126" s="12" t="s">
        <v>556</v>
      </c>
      <c r="D126" s="11" t="s">
        <v>1709</v>
      </c>
      <c r="E126" s="4" t="s">
        <v>2999</v>
      </c>
      <c r="F126" s="6" t="s">
        <v>2978</v>
      </c>
      <c r="G126" s="11">
        <v>1</v>
      </c>
      <c r="H126" s="11">
        <v>1</v>
      </c>
      <c r="I126" s="11" t="s">
        <v>2976</v>
      </c>
      <c r="J126" s="12" t="s">
        <v>1658</v>
      </c>
      <c r="K126" s="12" t="s">
        <v>1682</v>
      </c>
      <c r="L126" s="11">
        <v>0</v>
      </c>
      <c r="M126" s="11"/>
      <c r="N126" s="11" t="s">
        <v>1709</v>
      </c>
      <c r="O126" s="11" t="s">
        <v>2473</v>
      </c>
      <c r="P126" s="11" t="s">
        <v>365</v>
      </c>
      <c r="Q126" s="11" t="s">
        <v>1707</v>
      </c>
      <c r="R126" s="11" t="s">
        <v>1706</v>
      </c>
      <c r="S126" s="12" t="s">
        <v>2472</v>
      </c>
      <c r="T126" s="12" t="s">
        <v>2471</v>
      </c>
      <c r="U126" s="13">
        <v>52.3238258451278</v>
      </c>
      <c r="V126" s="13">
        <v>4.6393527148812197</v>
      </c>
      <c r="W126" s="12">
        <v>1809</v>
      </c>
    </row>
    <row r="127" spans="1:23" ht="45" x14ac:dyDescent="0.25">
      <c r="A127" s="12" t="s">
        <v>2979</v>
      </c>
      <c r="B127" s="11" t="s">
        <v>2470</v>
      </c>
      <c r="C127" s="12" t="s">
        <v>556</v>
      </c>
      <c r="D127" s="11" t="s">
        <v>1709</v>
      </c>
      <c r="E127" s="4" t="s">
        <v>2999</v>
      </c>
      <c r="F127" s="6" t="s">
        <v>2978</v>
      </c>
      <c r="G127" s="11">
        <v>1</v>
      </c>
      <c r="H127" s="11">
        <v>1</v>
      </c>
      <c r="I127" s="11" t="s">
        <v>2976</v>
      </c>
      <c r="J127" s="12" t="s">
        <v>1658</v>
      </c>
      <c r="K127" s="12" t="s">
        <v>1682</v>
      </c>
      <c r="L127" s="11">
        <v>0</v>
      </c>
      <c r="M127" s="11"/>
      <c r="N127" s="11" t="s">
        <v>1709</v>
      </c>
      <c r="O127" s="11" t="s">
        <v>2469</v>
      </c>
      <c r="P127" s="11" t="s">
        <v>365</v>
      </c>
      <c r="Q127" s="11" t="s">
        <v>1707</v>
      </c>
      <c r="R127" s="11" t="s">
        <v>1706</v>
      </c>
      <c r="S127" s="12" t="s">
        <v>2468</v>
      </c>
      <c r="T127" s="12" t="s">
        <v>2467</v>
      </c>
      <c r="U127" s="13">
        <v>52.321476807152202</v>
      </c>
      <c r="V127" s="13">
        <v>4.6360039786969596</v>
      </c>
      <c r="W127" s="12">
        <v>1811</v>
      </c>
    </row>
    <row r="128" spans="1:23" ht="45" x14ac:dyDescent="0.25">
      <c r="A128" s="12" t="s">
        <v>2979</v>
      </c>
      <c r="B128" s="11" t="s">
        <v>2466</v>
      </c>
      <c r="C128" s="12" t="s">
        <v>556</v>
      </c>
      <c r="D128" s="11" t="s">
        <v>1709</v>
      </c>
      <c r="E128" s="4" t="s">
        <v>2999</v>
      </c>
      <c r="F128" s="6" t="s">
        <v>2978</v>
      </c>
      <c r="G128" s="11">
        <v>1</v>
      </c>
      <c r="H128" s="11">
        <v>1</v>
      </c>
      <c r="I128" s="11" t="s">
        <v>2976</v>
      </c>
      <c r="J128" s="12" t="s">
        <v>1658</v>
      </c>
      <c r="K128" s="12" t="s">
        <v>1682</v>
      </c>
      <c r="L128" s="11">
        <v>0</v>
      </c>
      <c r="M128" s="11"/>
      <c r="N128" s="11" t="s">
        <v>1709</v>
      </c>
      <c r="O128" s="11" t="s">
        <v>2465</v>
      </c>
      <c r="P128" s="11" t="s">
        <v>365</v>
      </c>
      <c r="Q128" s="11" t="s">
        <v>1707</v>
      </c>
      <c r="R128" s="11" t="s">
        <v>1706</v>
      </c>
      <c r="S128" s="12" t="s">
        <v>2464</v>
      </c>
      <c r="T128" s="12" t="s">
        <v>2463</v>
      </c>
      <c r="U128" s="13">
        <v>52.322274344368203</v>
      </c>
      <c r="V128" s="13">
        <v>4.6370466007643802</v>
      </c>
      <c r="W128" s="12">
        <v>1810</v>
      </c>
    </row>
    <row r="129" spans="1:23" ht="45" x14ac:dyDescent="0.25">
      <c r="A129" s="12" t="s">
        <v>2979</v>
      </c>
      <c r="B129" s="11" t="s">
        <v>2462</v>
      </c>
      <c r="C129" s="12" t="s">
        <v>556</v>
      </c>
      <c r="D129" s="11" t="s">
        <v>1709</v>
      </c>
      <c r="E129" s="4" t="s">
        <v>2999</v>
      </c>
      <c r="F129" s="6" t="s">
        <v>2978</v>
      </c>
      <c r="G129" s="11">
        <v>1</v>
      </c>
      <c r="H129" s="11">
        <v>1</v>
      </c>
      <c r="I129" s="11" t="s">
        <v>2976</v>
      </c>
      <c r="J129" s="12" t="s">
        <v>1658</v>
      </c>
      <c r="K129" s="12" t="s">
        <v>1682</v>
      </c>
      <c r="L129" s="11">
        <v>0</v>
      </c>
      <c r="M129" s="11"/>
      <c r="N129" s="11" t="s">
        <v>1709</v>
      </c>
      <c r="O129" s="11" t="s">
        <v>2461</v>
      </c>
      <c r="P129" s="11" t="s">
        <v>365</v>
      </c>
      <c r="Q129" s="11" t="s">
        <v>1707</v>
      </c>
      <c r="R129" s="11" t="s">
        <v>1706</v>
      </c>
      <c r="S129" s="12" t="s">
        <v>2460</v>
      </c>
      <c r="T129" s="12" t="s">
        <v>2459</v>
      </c>
      <c r="U129" s="13">
        <v>52.3147291741438</v>
      </c>
      <c r="V129" s="13">
        <v>4.6264973768562196</v>
      </c>
      <c r="W129" s="12">
        <v>1815</v>
      </c>
    </row>
    <row r="130" spans="1:23" ht="45" x14ac:dyDescent="0.25">
      <c r="A130" s="12" t="s">
        <v>2979</v>
      </c>
      <c r="B130" s="11" t="s">
        <v>2458</v>
      </c>
      <c r="C130" s="12" t="s">
        <v>556</v>
      </c>
      <c r="D130" s="11" t="s">
        <v>1709</v>
      </c>
      <c r="E130" s="4" t="s">
        <v>2999</v>
      </c>
      <c r="F130" s="6" t="s">
        <v>2978</v>
      </c>
      <c r="G130" s="11">
        <v>1</v>
      </c>
      <c r="H130" s="11">
        <v>1</v>
      </c>
      <c r="I130" s="11" t="s">
        <v>2976</v>
      </c>
      <c r="J130" s="12" t="s">
        <v>1658</v>
      </c>
      <c r="K130" s="12" t="s">
        <v>1682</v>
      </c>
      <c r="L130" s="11">
        <v>0</v>
      </c>
      <c r="M130" s="11"/>
      <c r="N130" s="11" t="s">
        <v>1709</v>
      </c>
      <c r="O130" s="11" t="s">
        <v>2457</v>
      </c>
      <c r="P130" s="11" t="s">
        <v>365</v>
      </c>
      <c r="Q130" s="11" t="s">
        <v>1707</v>
      </c>
      <c r="R130" s="11" t="s">
        <v>1706</v>
      </c>
      <c r="S130" s="12" t="s">
        <v>2456</v>
      </c>
      <c r="T130" s="12" t="s">
        <v>2455</v>
      </c>
      <c r="U130" s="13">
        <v>52.324073024945299</v>
      </c>
      <c r="V130" s="13">
        <v>4.6400673148904996</v>
      </c>
      <c r="W130" s="12">
        <v>1806</v>
      </c>
    </row>
    <row r="131" spans="1:23" ht="45" x14ac:dyDescent="0.25">
      <c r="A131" s="12" t="s">
        <v>2979</v>
      </c>
      <c r="B131" s="11" t="s">
        <v>2454</v>
      </c>
      <c r="C131" s="12" t="s">
        <v>556</v>
      </c>
      <c r="D131" s="11" t="s">
        <v>1709</v>
      </c>
      <c r="E131" s="4" t="s">
        <v>2999</v>
      </c>
      <c r="F131" s="6" t="s">
        <v>2978</v>
      </c>
      <c r="G131" s="11">
        <v>1</v>
      </c>
      <c r="H131" s="11">
        <v>1</v>
      </c>
      <c r="I131" s="11" t="s">
        <v>2976</v>
      </c>
      <c r="J131" s="12" t="s">
        <v>1658</v>
      </c>
      <c r="K131" s="12" t="s">
        <v>1682</v>
      </c>
      <c r="L131" s="11">
        <v>0</v>
      </c>
      <c r="M131" s="11"/>
      <c r="N131" s="11" t="s">
        <v>1709</v>
      </c>
      <c r="O131" s="11" t="s">
        <v>2453</v>
      </c>
      <c r="P131" s="11" t="s">
        <v>365</v>
      </c>
      <c r="Q131" s="11" t="s">
        <v>1707</v>
      </c>
      <c r="R131" s="11" t="s">
        <v>1706</v>
      </c>
      <c r="S131" s="12" t="s">
        <v>2452</v>
      </c>
      <c r="T131" s="12" t="s">
        <v>2451</v>
      </c>
      <c r="U131" s="13">
        <v>52.315410623971701</v>
      </c>
      <c r="V131" s="13">
        <v>4.6276443133469902</v>
      </c>
      <c r="W131" s="12">
        <v>1801</v>
      </c>
    </row>
    <row r="132" spans="1:23" ht="45" x14ac:dyDescent="0.25">
      <c r="A132" s="12" t="s">
        <v>2979</v>
      </c>
      <c r="B132" s="11" t="s">
        <v>2450</v>
      </c>
      <c r="C132" s="12" t="s">
        <v>556</v>
      </c>
      <c r="D132" s="11" t="s">
        <v>1709</v>
      </c>
      <c r="E132" s="4" t="s">
        <v>2999</v>
      </c>
      <c r="F132" s="6" t="s">
        <v>2978</v>
      </c>
      <c r="G132" s="11">
        <v>1</v>
      </c>
      <c r="H132" s="11">
        <v>1</v>
      </c>
      <c r="I132" s="11" t="s">
        <v>2976</v>
      </c>
      <c r="J132" s="12" t="s">
        <v>1658</v>
      </c>
      <c r="K132" s="12" t="s">
        <v>1682</v>
      </c>
      <c r="L132" s="11">
        <v>0</v>
      </c>
      <c r="M132" s="11"/>
      <c r="N132" s="11" t="s">
        <v>1709</v>
      </c>
      <c r="O132" s="11" t="s">
        <v>2449</v>
      </c>
      <c r="P132" s="11" t="s">
        <v>365</v>
      </c>
      <c r="Q132" s="11" t="s">
        <v>1707</v>
      </c>
      <c r="R132" s="11" t="s">
        <v>1706</v>
      </c>
      <c r="S132" s="12" t="s">
        <v>2448</v>
      </c>
      <c r="T132" s="12" t="s">
        <v>2447</v>
      </c>
      <c r="U132" s="13">
        <v>52.320751342127899</v>
      </c>
      <c r="V132" s="13">
        <v>4.6349895100893104</v>
      </c>
      <c r="W132" s="12">
        <v>1812</v>
      </c>
    </row>
    <row r="133" spans="1:23" ht="45" x14ac:dyDescent="0.25">
      <c r="A133" s="12" t="s">
        <v>2979</v>
      </c>
      <c r="B133" s="11" t="s">
        <v>2446</v>
      </c>
      <c r="C133" s="12" t="s">
        <v>556</v>
      </c>
      <c r="D133" s="11" t="s">
        <v>1709</v>
      </c>
      <c r="E133" s="4" t="s">
        <v>2999</v>
      </c>
      <c r="F133" s="6" t="s">
        <v>2978</v>
      </c>
      <c r="G133" s="11">
        <v>1</v>
      </c>
      <c r="H133" s="11">
        <v>1</v>
      </c>
      <c r="I133" s="11" t="s">
        <v>2976</v>
      </c>
      <c r="J133" s="12" t="s">
        <v>1658</v>
      </c>
      <c r="K133" s="12" t="s">
        <v>1682</v>
      </c>
      <c r="L133" s="11">
        <v>0</v>
      </c>
      <c r="M133" s="11"/>
      <c r="N133" s="11" t="s">
        <v>1709</v>
      </c>
      <c r="O133" s="11" t="s">
        <v>2445</v>
      </c>
      <c r="P133" s="11" t="s">
        <v>365</v>
      </c>
      <c r="Q133" s="11" t="s">
        <v>1707</v>
      </c>
      <c r="R133" s="11" t="s">
        <v>1706</v>
      </c>
      <c r="S133" s="12" t="s">
        <v>2444</v>
      </c>
      <c r="T133" s="12" t="s">
        <v>2443</v>
      </c>
      <c r="U133" s="13">
        <v>52.323181754539803</v>
      </c>
      <c r="V133" s="13">
        <v>4.6384101099275696</v>
      </c>
      <c r="W133" s="12">
        <v>1819</v>
      </c>
    </row>
    <row r="134" spans="1:23" ht="45" x14ac:dyDescent="0.25">
      <c r="A134" s="5" t="s">
        <v>2979</v>
      </c>
      <c r="B134" s="6" t="s">
        <v>2427</v>
      </c>
      <c r="C134" s="5" t="s">
        <v>556</v>
      </c>
      <c r="D134" s="6" t="s">
        <v>1709</v>
      </c>
      <c r="E134" s="6" t="s">
        <v>2999</v>
      </c>
      <c r="F134" s="6" t="s">
        <v>2978</v>
      </c>
      <c r="G134" s="6">
        <v>1</v>
      </c>
      <c r="H134" s="6">
        <v>1</v>
      </c>
      <c r="I134" s="5" t="s">
        <v>1642</v>
      </c>
      <c r="J134" s="5" t="s">
        <v>1658</v>
      </c>
      <c r="K134" s="5" t="s">
        <v>1682</v>
      </c>
      <c r="L134" s="6">
        <v>0</v>
      </c>
      <c r="M134" s="6"/>
      <c r="N134" s="6" t="s">
        <v>1709</v>
      </c>
      <c r="O134" s="6" t="s">
        <v>2426</v>
      </c>
      <c r="P134" s="6" t="s">
        <v>365</v>
      </c>
      <c r="Q134" s="6" t="s">
        <v>1707</v>
      </c>
      <c r="R134" s="6" t="s">
        <v>1706</v>
      </c>
      <c r="S134" s="5" t="s">
        <v>2425</v>
      </c>
      <c r="T134" s="5" t="s">
        <v>2424</v>
      </c>
      <c r="U134" s="10">
        <v>52.3052600509182</v>
      </c>
      <c r="V134" s="10">
        <v>4.6132578533813398</v>
      </c>
      <c r="W134" s="5">
        <v>1830</v>
      </c>
    </row>
    <row r="135" spans="1:23" ht="45" x14ac:dyDescent="0.25">
      <c r="A135" s="12" t="s">
        <v>2979</v>
      </c>
      <c r="B135" s="11" t="s">
        <v>2423</v>
      </c>
      <c r="C135" s="12" t="s">
        <v>556</v>
      </c>
      <c r="D135" s="11" t="s">
        <v>1709</v>
      </c>
      <c r="E135" s="4" t="s">
        <v>2999</v>
      </c>
      <c r="F135" s="6" t="s">
        <v>2978</v>
      </c>
      <c r="G135" s="11">
        <v>1</v>
      </c>
      <c r="H135" s="11">
        <v>1</v>
      </c>
      <c r="I135" s="11" t="s">
        <v>2976</v>
      </c>
      <c r="J135" s="12" t="s">
        <v>1658</v>
      </c>
      <c r="K135" s="12" t="s">
        <v>1682</v>
      </c>
      <c r="L135" s="11">
        <v>0</v>
      </c>
      <c r="M135" s="11"/>
      <c r="N135" s="11" t="s">
        <v>1709</v>
      </c>
      <c r="O135" s="11" t="s">
        <v>2422</v>
      </c>
      <c r="P135" s="11" t="s">
        <v>365</v>
      </c>
      <c r="Q135" s="11" t="s">
        <v>1707</v>
      </c>
      <c r="R135" s="11" t="s">
        <v>1706</v>
      </c>
      <c r="S135" s="12" t="s">
        <v>2421</v>
      </c>
      <c r="T135" s="12" t="s">
        <v>2420</v>
      </c>
      <c r="U135" s="13">
        <v>52.303660414288103</v>
      </c>
      <c r="V135" s="13">
        <v>4.6105439092752096</v>
      </c>
      <c r="W135" s="12">
        <v>1844</v>
      </c>
    </row>
    <row r="136" spans="1:23" ht="60" x14ac:dyDescent="0.25">
      <c r="A136" s="12" t="s">
        <v>2979</v>
      </c>
      <c r="B136" s="11" t="s">
        <v>2419</v>
      </c>
      <c r="C136" s="12" t="s">
        <v>556</v>
      </c>
      <c r="D136" s="11" t="s">
        <v>1709</v>
      </c>
      <c r="E136" s="4" t="s">
        <v>2999</v>
      </c>
      <c r="F136" s="6" t="s">
        <v>2978</v>
      </c>
      <c r="G136" s="11">
        <v>1</v>
      </c>
      <c r="H136" s="11">
        <v>1</v>
      </c>
      <c r="I136" s="11" t="s">
        <v>2976</v>
      </c>
      <c r="J136" s="12" t="s">
        <v>1658</v>
      </c>
      <c r="K136" s="12" t="s">
        <v>1682</v>
      </c>
      <c r="L136" s="11">
        <v>0</v>
      </c>
      <c r="M136" s="11"/>
      <c r="N136" s="11" t="s">
        <v>1709</v>
      </c>
      <c r="O136" s="11" t="s">
        <v>2418</v>
      </c>
      <c r="P136" s="11" t="s">
        <v>365</v>
      </c>
      <c r="Q136" s="11" t="s">
        <v>1707</v>
      </c>
      <c r="R136" s="11" t="s">
        <v>1706</v>
      </c>
      <c r="S136" s="12" t="s">
        <v>2417</v>
      </c>
      <c r="T136" s="12" t="s">
        <v>2416</v>
      </c>
      <c r="U136" s="13">
        <v>52.306980110946498</v>
      </c>
      <c r="V136" s="13">
        <v>4.6066754746480303</v>
      </c>
      <c r="W136" s="12">
        <v>1847</v>
      </c>
    </row>
    <row r="137" spans="1:23" ht="90" x14ac:dyDescent="0.25">
      <c r="A137" s="12" t="s">
        <v>2979</v>
      </c>
      <c r="B137" s="11" t="s">
        <v>2415</v>
      </c>
      <c r="C137" s="12" t="s">
        <v>556</v>
      </c>
      <c r="D137" s="11" t="s">
        <v>1709</v>
      </c>
      <c r="E137" s="4" t="s">
        <v>2999</v>
      </c>
      <c r="F137" s="6" t="s">
        <v>2978</v>
      </c>
      <c r="G137" s="11">
        <v>1</v>
      </c>
      <c r="H137" s="11">
        <v>1</v>
      </c>
      <c r="I137" s="11" t="s">
        <v>2976</v>
      </c>
      <c r="J137" s="12" t="s">
        <v>1658</v>
      </c>
      <c r="K137" s="12" t="s">
        <v>1682</v>
      </c>
      <c r="L137" s="11">
        <v>0</v>
      </c>
      <c r="M137" s="11"/>
      <c r="N137" s="11" t="s">
        <v>1709</v>
      </c>
      <c r="O137" s="11" t="s">
        <v>2414</v>
      </c>
      <c r="P137" s="11" t="s">
        <v>365</v>
      </c>
      <c r="Q137" s="11" t="s">
        <v>1707</v>
      </c>
      <c r="R137" s="11" t="s">
        <v>1706</v>
      </c>
      <c r="S137" s="12" t="s">
        <v>2413</v>
      </c>
      <c r="T137" s="12" t="s">
        <v>2412</v>
      </c>
      <c r="U137" s="13">
        <v>52.308053120513499</v>
      </c>
      <c r="V137" s="13">
        <v>4.6088103198997104</v>
      </c>
      <c r="W137" s="12">
        <v>1850</v>
      </c>
    </row>
    <row r="138" spans="1:23" ht="45" x14ac:dyDescent="0.25">
      <c r="A138" s="12" t="s">
        <v>2979</v>
      </c>
      <c r="B138" s="11" t="s">
        <v>2411</v>
      </c>
      <c r="C138" s="12" t="s">
        <v>556</v>
      </c>
      <c r="D138" s="11" t="s">
        <v>1709</v>
      </c>
      <c r="E138" s="4" t="s">
        <v>2999</v>
      </c>
      <c r="F138" s="6" t="s">
        <v>2978</v>
      </c>
      <c r="G138" s="11">
        <v>1</v>
      </c>
      <c r="H138" s="11">
        <v>1</v>
      </c>
      <c r="I138" s="11" t="s">
        <v>2976</v>
      </c>
      <c r="J138" s="12" t="s">
        <v>1658</v>
      </c>
      <c r="K138" s="12" t="s">
        <v>1682</v>
      </c>
      <c r="L138" s="11">
        <v>0</v>
      </c>
      <c r="M138" s="11"/>
      <c r="N138" s="11" t="s">
        <v>1709</v>
      </c>
      <c r="O138" s="11" t="s">
        <v>2410</v>
      </c>
      <c r="P138" s="11" t="s">
        <v>365</v>
      </c>
      <c r="Q138" s="11" t="s">
        <v>1707</v>
      </c>
      <c r="R138" s="11" t="s">
        <v>1706</v>
      </c>
      <c r="S138" s="12" t="s">
        <v>2409</v>
      </c>
      <c r="T138" s="12" t="s">
        <v>2408</v>
      </c>
      <c r="U138" s="13">
        <v>52.3086137630631</v>
      </c>
      <c r="V138" s="13">
        <v>4.6175839012043003</v>
      </c>
      <c r="W138" s="12">
        <v>1832</v>
      </c>
    </row>
    <row r="139" spans="1:23" ht="45" x14ac:dyDescent="0.25">
      <c r="A139" s="12" t="s">
        <v>2979</v>
      </c>
      <c r="B139" s="11" t="s">
        <v>2407</v>
      </c>
      <c r="C139" s="12" t="s">
        <v>556</v>
      </c>
      <c r="D139" s="11" t="s">
        <v>1709</v>
      </c>
      <c r="E139" s="4" t="s">
        <v>2999</v>
      </c>
      <c r="F139" s="6" t="s">
        <v>2978</v>
      </c>
      <c r="G139" s="11">
        <v>1</v>
      </c>
      <c r="H139" s="11">
        <v>1</v>
      </c>
      <c r="I139" s="11" t="s">
        <v>2976</v>
      </c>
      <c r="J139" s="12" t="s">
        <v>1658</v>
      </c>
      <c r="K139" s="12" t="s">
        <v>1682</v>
      </c>
      <c r="L139" s="11">
        <v>0</v>
      </c>
      <c r="M139" s="11"/>
      <c r="N139" s="11" t="s">
        <v>1709</v>
      </c>
      <c r="O139" s="11" t="s">
        <v>2406</v>
      </c>
      <c r="P139" s="11" t="s">
        <v>365</v>
      </c>
      <c r="Q139" s="11" t="s">
        <v>1707</v>
      </c>
      <c r="R139" s="11" t="s">
        <v>1706</v>
      </c>
      <c r="S139" s="12" t="s">
        <v>2405</v>
      </c>
      <c r="T139" s="12" t="s">
        <v>2404</v>
      </c>
      <c r="U139" s="13">
        <v>52.308023896447402</v>
      </c>
      <c r="V139" s="13">
        <v>4.6167143072138597</v>
      </c>
      <c r="W139" s="12">
        <v>1833</v>
      </c>
    </row>
    <row r="140" spans="1:23" ht="60" x14ac:dyDescent="0.25">
      <c r="A140" s="12" t="s">
        <v>2979</v>
      </c>
      <c r="B140" s="11" t="s">
        <v>2403</v>
      </c>
      <c r="C140" s="12" t="s">
        <v>556</v>
      </c>
      <c r="D140" s="11" t="s">
        <v>1709</v>
      </c>
      <c r="E140" s="4" t="s">
        <v>2999</v>
      </c>
      <c r="F140" s="6" t="s">
        <v>2978</v>
      </c>
      <c r="G140" s="11">
        <v>1</v>
      </c>
      <c r="H140" s="11">
        <v>1</v>
      </c>
      <c r="I140" s="11" t="s">
        <v>2976</v>
      </c>
      <c r="J140" s="12" t="s">
        <v>1658</v>
      </c>
      <c r="K140" s="12" t="s">
        <v>1682</v>
      </c>
      <c r="L140" s="11">
        <v>0</v>
      </c>
      <c r="M140" s="11"/>
      <c r="N140" s="11" t="s">
        <v>1709</v>
      </c>
      <c r="O140" s="11" t="s">
        <v>2402</v>
      </c>
      <c r="P140" s="11" t="s">
        <v>365</v>
      </c>
      <c r="Q140" s="11" t="s">
        <v>1707</v>
      </c>
      <c r="R140" s="11" t="s">
        <v>1706</v>
      </c>
      <c r="S140" s="12" t="s">
        <v>2401</v>
      </c>
      <c r="T140" s="12" t="s">
        <v>2400</v>
      </c>
      <c r="U140" s="13">
        <v>52.306047176602199</v>
      </c>
      <c r="V140" s="13">
        <v>4.6140506095539804</v>
      </c>
      <c r="W140" s="12">
        <v>1837</v>
      </c>
    </row>
    <row r="141" spans="1:23" ht="60" x14ac:dyDescent="0.25">
      <c r="A141" s="12" t="s">
        <v>2979</v>
      </c>
      <c r="B141" s="11" t="s">
        <v>2399</v>
      </c>
      <c r="C141" s="12" t="s">
        <v>556</v>
      </c>
      <c r="D141" s="11" t="s">
        <v>1709</v>
      </c>
      <c r="E141" s="4" t="s">
        <v>2999</v>
      </c>
      <c r="F141" s="6" t="s">
        <v>2978</v>
      </c>
      <c r="G141" s="11">
        <v>1</v>
      </c>
      <c r="H141" s="11">
        <v>1</v>
      </c>
      <c r="I141" s="11" t="s">
        <v>2976</v>
      </c>
      <c r="J141" s="12" t="s">
        <v>1658</v>
      </c>
      <c r="K141" s="12" t="s">
        <v>1682</v>
      </c>
      <c r="L141" s="11">
        <v>0</v>
      </c>
      <c r="M141" s="11"/>
      <c r="N141" s="11" t="s">
        <v>1709</v>
      </c>
      <c r="O141" s="11" t="s">
        <v>2398</v>
      </c>
      <c r="P141" s="11" t="s">
        <v>365</v>
      </c>
      <c r="Q141" s="11" t="s">
        <v>1707</v>
      </c>
      <c r="R141" s="11" t="s">
        <v>1706</v>
      </c>
      <c r="S141" s="12" t="s">
        <v>2397</v>
      </c>
      <c r="T141" s="12" t="s">
        <v>2396</v>
      </c>
      <c r="U141" s="13">
        <v>52.305475161901697</v>
      </c>
      <c r="V141" s="13">
        <v>4.6131661391832504</v>
      </c>
      <c r="W141" s="12">
        <v>1838</v>
      </c>
    </row>
    <row r="142" spans="1:23" ht="60" x14ac:dyDescent="0.25">
      <c r="A142" s="12" t="s">
        <v>2979</v>
      </c>
      <c r="B142" s="11" t="s">
        <v>2395</v>
      </c>
      <c r="C142" s="12" t="s">
        <v>556</v>
      </c>
      <c r="D142" s="11" t="s">
        <v>1709</v>
      </c>
      <c r="E142" s="4" t="s">
        <v>2999</v>
      </c>
      <c r="F142" s="6" t="s">
        <v>2978</v>
      </c>
      <c r="G142" s="11">
        <v>1</v>
      </c>
      <c r="H142" s="11">
        <v>1</v>
      </c>
      <c r="I142" s="11" t="s">
        <v>2976</v>
      </c>
      <c r="J142" s="12" t="s">
        <v>1658</v>
      </c>
      <c r="K142" s="12" t="s">
        <v>1682</v>
      </c>
      <c r="L142" s="11">
        <v>0</v>
      </c>
      <c r="M142" s="11"/>
      <c r="N142" s="11" t="s">
        <v>1709</v>
      </c>
      <c r="O142" s="11" t="s">
        <v>2394</v>
      </c>
      <c r="P142" s="11" t="s">
        <v>365</v>
      </c>
      <c r="Q142" s="11" t="s">
        <v>1707</v>
      </c>
      <c r="R142" s="11" t="s">
        <v>1706</v>
      </c>
      <c r="S142" s="12" t="s">
        <v>2393</v>
      </c>
      <c r="T142" s="12" t="s">
        <v>2392</v>
      </c>
      <c r="U142" s="13">
        <v>52.3051991766322</v>
      </c>
      <c r="V142" s="13">
        <v>4.6053559339030103</v>
      </c>
      <c r="W142" s="12">
        <v>1845</v>
      </c>
    </row>
    <row r="143" spans="1:23" ht="60" x14ac:dyDescent="0.25">
      <c r="A143" s="12" t="s">
        <v>2979</v>
      </c>
      <c r="B143" s="11" t="s">
        <v>2391</v>
      </c>
      <c r="C143" s="12" t="s">
        <v>556</v>
      </c>
      <c r="D143" s="11" t="s">
        <v>1709</v>
      </c>
      <c r="E143" s="4" t="s">
        <v>2999</v>
      </c>
      <c r="F143" s="6" t="s">
        <v>2978</v>
      </c>
      <c r="G143" s="11">
        <v>1</v>
      </c>
      <c r="H143" s="11">
        <v>1</v>
      </c>
      <c r="I143" s="11" t="s">
        <v>2976</v>
      </c>
      <c r="J143" s="12" t="s">
        <v>1658</v>
      </c>
      <c r="K143" s="12" t="s">
        <v>1682</v>
      </c>
      <c r="L143" s="11">
        <v>0</v>
      </c>
      <c r="M143" s="11"/>
      <c r="N143" s="11" t="s">
        <v>1709</v>
      </c>
      <c r="O143" s="11" t="s">
        <v>2390</v>
      </c>
      <c r="P143" s="11" t="s">
        <v>365</v>
      </c>
      <c r="Q143" s="11" t="s">
        <v>1707</v>
      </c>
      <c r="R143" s="11" t="s">
        <v>1706</v>
      </c>
      <c r="S143" s="12" t="s">
        <v>2389</v>
      </c>
      <c r="T143" s="12" t="s">
        <v>2388</v>
      </c>
      <c r="U143" s="13">
        <v>52.3097283950516</v>
      </c>
      <c r="V143" s="13">
        <v>4.6107166427186002</v>
      </c>
      <c r="W143" s="12">
        <v>1851</v>
      </c>
    </row>
    <row r="144" spans="1:23" ht="60" x14ac:dyDescent="0.25">
      <c r="A144" s="12" t="s">
        <v>2979</v>
      </c>
      <c r="B144" s="11" t="s">
        <v>2387</v>
      </c>
      <c r="C144" s="12" t="s">
        <v>556</v>
      </c>
      <c r="D144" s="11" t="s">
        <v>1709</v>
      </c>
      <c r="E144" s="4" t="s">
        <v>2999</v>
      </c>
      <c r="F144" s="6" t="s">
        <v>2978</v>
      </c>
      <c r="G144" s="11">
        <v>1</v>
      </c>
      <c r="H144" s="11">
        <v>1</v>
      </c>
      <c r="I144" s="11" t="s">
        <v>2976</v>
      </c>
      <c r="J144" s="12" t="s">
        <v>1658</v>
      </c>
      <c r="K144" s="12" t="s">
        <v>1682</v>
      </c>
      <c r="L144" s="11">
        <v>0</v>
      </c>
      <c r="M144" s="11"/>
      <c r="N144" s="11" t="s">
        <v>1709</v>
      </c>
      <c r="O144" s="11" t="s">
        <v>2386</v>
      </c>
      <c r="P144" s="11" t="s">
        <v>365</v>
      </c>
      <c r="Q144" s="11" t="s">
        <v>1707</v>
      </c>
      <c r="R144" s="11" t="s">
        <v>1706</v>
      </c>
      <c r="S144" s="12" t="s">
        <v>2385</v>
      </c>
      <c r="T144" s="12" t="s">
        <v>2384</v>
      </c>
      <c r="U144" s="13">
        <v>52.305914073127198</v>
      </c>
      <c r="V144" s="13">
        <v>4.6060911671679099</v>
      </c>
      <c r="W144" s="12">
        <v>1846</v>
      </c>
    </row>
    <row r="145" spans="1:23" ht="60" x14ac:dyDescent="0.25">
      <c r="A145" s="12" t="s">
        <v>2979</v>
      </c>
      <c r="B145" s="11" t="s">
        <v>2383</v>
      </c>
      <c r="C145" s="12" t="s">
        <v>556</v>
      </c>
      <c r="D145" s="11" t="s">
        <v>1709</v>
      </c>
      <c r="E145" s="4" t="s">
        <v>2999</v>
      </c>
      <c r="F145" s="6" t="s">
        <v>2978</v>
      </c>
      <c r="G145" s="11">
        <v>1</v>
      </c>
      <c r="H145" s="11">
        <v>1</v>
      </c>
      <c r="I145" s="11" t="s">
        <v>2976</v>
      </c>
      <c r="J145" s="12" t="s">
        <v>1658</v>
      </c>
      <c r="K145" s="12" t="s">
        <v>1682</v>
      </c>
      <c r="L145" s="11">
        <v>0</v>
      </c>
      <c r="M145" s="11"/>
      <c r="N145" s="11" t="s">
        <v>1709</v>
      </c>
      <c r="O145" s="11" t="s">
        <v>2382</v>
      </c>
      <c r="P145" s="11" t="s">
        <v>365</v>
      </c>
      <c r="Q145" s="11" t="s">
        <v>1707</v>
      </c>
      <c r="R145" s="11" t="s">
        <v>1706</v>
      </c>
      <c r="S145" s="12" t="s">
        <v>2381</v>
      </c>
      <c r="T145" s="12" t="s">
        <v>2380</v>
      </c>
      <c r="U145" s="13">
        <v>52.3077531805341</v>
      </c>
      <c r="V145" s="13">
        <v>4.6083023551105704</v>
      </c>
      <c r="W145" s="12">
        <v>1848</v>
      </c>
    </row>
    <row r="146" spans="1:23" ht="45" x14ac:dyDescent="0.25">
      <c r="A146" s="12" t="s">
        <v>2979</v>
      </c>
      <c r="B146" s="11" t="s">
        <v>2379</v>
      </c>
      <c r="C146" s="12" t="s">
        <v>556</v>
      </c>
      <c r="D146" s="11" t="s">
        <v>1709</v>
      </c>
      <c r="E146" s="4" t="s">
        <v>2999</v>
      </c>
      <c r="F146" s="6" t="s">
        <v>2978</v>
      </c>
      <c r="G146" s="11">
        <v>1</v>
      </c>
      <c r="H146" s="11">
        <v>1</v>
      </c>
      <c r="I146" s="11" t="s">
        <v>2976</v>
      </c>
      <c r="J146" s="12" t="s">
        <v>1658</v>
      </c>
      <c r="K146" s="12" t="s">
        <v>1682</v>
      </c>
      <c r="L146" s="11">
        <v>0</v>
      </c>
      <c r="M146" s="11"/>
      <c r="N146" s="11" t="s">
        <v>1709</v>
      </c>
      <c r="O146" s="11" t="s">
        <v>2378</v>
      </c>
      <c r="P146" s="11" t="s">
        <v>365</v>
      </c>
      <c r="Q146" s="11" t="s">
        <v>1707</v>
      </c>
      <c r="R146" s="11" t="s">
        <v>1706</v>
      </c>
      <c r="S146" s="12" t="s">
        <v>2377</v>
      </c>
      <c r="T146" s="12" t="s">
        <v>2376</v>
      </c>
      <c r="U146" s="13">
        <v>52.305139388633698</v>
      </c>
      <c r="V146" s="13">
        <v>4.6126734603375104</v>
      </c>
      <c r="W146" s="12">
        <v>1840</v>
      </c>
    </row>
    <row r="147" spans="1:23" ht="45" x14ac:dyDescent="0.25">
      <c r="A147" s="12" t="s">
        <v>2979</v>
      </c>
      <c r="B147" s="11" t="s">
        <v>2375</v>
      </c>
      <c r="C147" s="12" t="s">
        <v>556</v>
      </c>
      <c r="D147" s="11" t="s">
        <v>1709</v>
      </c>
      <c r="E147" s="4" t="s">
        <v>2999</v>
      </c>
      <c r="F147" s="6" t="s">
        <v>2978</v>
      </c>
      <c r="G147" s="11">
        <v>1</v>
      </c>
      <c r="H147" s="11">
        <v>1</v>
      </c>
      <c r="I147" s="11" t="s">
        <v>2976</v>
      </c>
      <c r="J147" s="12" t="s">
        <v>1658</v>
      </c>
      <c r="K147" s="12" t="s">
        <v>1682</v>
      </c>
      <c r="L147" s="11">
        <v>0</v>
      </c>
      <c r="M147" s="11"/>
      <c r="N147" s="11" t="s">
        <v>1709</v>
      </c>
      <c r="O147" s="11" t="s">
        <v>2374</v>
      </c>
      <c r="P147" s="11" t="s">
        <v>365</v>
      </c>
      <c r="Q147" s="11" t="s">
        <v>1707</v>
      </c>
      <c r="R147" s="11" t="s">
        <v>1706</v>
      </c>
      <c r="S147" s="12" t="s">
        <v>2373</v>
      </c>
      <c r="T147" s="12" t="s">
        <v>2372</v>
      </c>
      <c r="U147" s="13">
        <v>52.304170500290702</v>
      </c>
      <c r="V147" s="13">
        <v>4.6115760090387496</v>
      </c>
      <c r="W147" s="12">
        <v>1841</v>
      </c>
    </row>
    <row r="148" spans="1:23" ht="45" x14ac:dyDescent="0.25">
      <c r="A148" s="12" t="s">
        <v>2979</v>
      </c>
      <c r="B148" s="11" t="s">
        <v>2371</v>
      </c>
      <c r="C148" s="12" t="s">
        <v>556</v>
      </c>
      <c r="D148" s="11" t="s">
        <v>1709</v>
      </c>
      <c r="E148" s="4" t="s">
        <v>2999</v>
      </c>
      <c r="F148" s="6" t="s">
        <v>2978</v>
      </c>
      <c r="G148" s="11">
        <v>1</v>
      </c>
      <c r="H148" s="11">
        <v>1</v>
      </c>
      <c r="I148" s="11" t="s">
        <v>2976</v>
      </c>
      <c r="J148" s="12" t="s">
        <v>1658</v>
      </c>
      <c r="K148" s="12" t="s">
        <v>1682</v>
      </c>
      <c r="L148" s="11">
        <v>0</v>
      </c>
      <c r="M148" s="11"/>
      <c r="N148" s="11" t="s">
        <v>1709</v>
      </c>
      <c r="O148" s="11" t="s">
        <v>2370</v>
      </c>
      <c r="P148" s="11" t="s">
        <v>365</v>
      </c>
      <c r="Q148" s="11" t="s">
        <v>1707</v>
      </c>
      <c r="R148" s="11" t="s">
        <v>1706</v>
      </c>
      <c r="S148" s="12" t="s">
        <v>2369</v>
      </c>
      <c r="T148" s="12" t="s">
        <v>2368</v>
      </c>
      <c r="U148" s="13">
        <v>52.303941794770502</v>
      </c>
      <c r="V148" s="13">
        <v>4.6109641948179796</v>
      </c>
      <c r="W148" s="12">
        <v>1842</v>
      </c>
    </row>
    <row r="149" spans="1:23" ht="45" x14ac:dyDescent="0.25">
      <c r="A149" s="12" t="s">
        <v>2979</v>
      </c>
      <c r="B149" s="11" t="s">
        <v>2367</v>
      </c>
      <c r="C149" s="12" t="s">
        <v>556</v>
      </c>
      <c r="D149" s="11" t="s">
        <v>1709</v>
      </c>
      <c r="E149" s="4" t="s">
        <v>2999</v>
      </c>
      <c r="F149" s="6" t="s">
        <v>2978</v>
      </c>
      <c r="G149" s="11">
        <v>1</v>
      </c>
      <c r="H149" s="11">
        <v>1</v>
      </c>
      <c r="I149" s="11" t="s">
        <v>2976</v>
      </c>
      <c r="J149" s="12" t="s">
        <v>1658</v>
      </c>
      <c r="K149" s="12" t="s">
        <v>1682</v>
      </c>
      <c r="L149" s="11">
        <v>0</v>
      </c>
      <c r="M149" s="11"/>
      <c r="N149" s="11" t="s">
        <v>1709</v>
      </c>
      <c r="O149" s="11" t="s">
        <v>2366</v>
      </c>
      <c r="P149" s="11" t="s">
        <v>365</v>
      </c>
      <c r="Q149" s="11" t="s">
        <v>1707</v>
      </c>
      <c r="R149" s="11" t="s">
        <v>1706</v>
      </c>
      <c r="S149" s="12" t="s">
        <v>2365</v>
      </c>
      <c r="T149" s="12" t="s">
        <v>2364</v>
      </c>
      <c r="U149" s="13">
        <v>52.303861873154403</v>
      </c>
      <c r="V149" s="13">
        <v>4.6111122069194197</v>
      </c>
      <c r="W149" s="12">
        <v>1843</v>
      </c>
    </row>
    <row r="150" spans="1:23" ht="45" x14ac:dyDescent="0.25">
      <c r="A150" s="12" t="s">
        <v>2979</v>
      </c>
      <c r="B150" s="11" t="s">
        <v>2363</v>
      </c>
      <c r="C150" s="12" t="s">
        <v>556</v>
      </c>
      <c r="D150" s="11" t="s">
        <v>1709</v>
      </c>
      <c r="E150" s="4" t="s">
        <v>2999</v>
      </c>
      <c r="F150" s="6" t="s">
        <v>2978</v>
      </c>
      <c r="G150" s="11">
        <v>1</v>
      </c>
      <c r="H150" s="11">
        <v>1</v>
      </c>
      <c r="I150" s="11" t="s">
        <v>2976</v>
      </c>
      <c r="J150" s="12" t="s">
        <v>1658</v>
      </c>
      <c r="K150" s="12" t="s">
        <v>1682</v>
      </c>
      <c r="L150" s="11">
        <v>0</v>
      </c>
      <c r="M150" s="11"/>
      <c r="N150" s="11" t="s">
        <v>1709</v>
      </c>
      <c r="O150" s="11" t="s">
        <v>2362</v>
      </c>
      <c r="P150" s="11" t="s">
        <v>365</v>
      </c>
      <c r="Q150" s="11" t="s">
        <v>1707</v>
      </c>
      <c r="R150" s="11" t="s">
        <v>1706</v>
      </c>
      <c r="S150" s="12" t="s">
        <v>2361</v>
      </c>
      <c r="T150" s="12" t="s">
        <v>2360</v>
      </c>
      <c r="U150" s="13">
        <v>52.308987747284398</v>
      </c>
      <c r="V150" s="13">
        <v>4.6184279195787097</v>
      </c>
      <c r="W150" s="12">
        <v>1831</v>
      </c>
    </row>
    <row r="151" spans="1:23" ht="45" x14ac:dyDescent="0.25">
      <c r="A151" s="12" t="s">
        <v>2979</v>
      </c>
      <c r="B151" s="11" t="s">
        <v>2359</v>
      </c>
      <c r="C151" s="12" t="s">
        <v>556</v>
      </c>
      <c r="D151" s="11" t="s">
        <v>1709</v>
      </c>
      <c r="E151" s="4" t="s">
        <v>2999</v>
      </c>
      <c r="F151" s="6" t="s">
        <v>2978</v>
      </c>
      <c r="G151" s="11">
        <v>1</v>
      </c>
      <c r="H151" s="11">
        <v>1</v>
      </c>
      <c r="I151" s="11" t="s">
        <v>2976</v>
      </c>
      <c r="J151" s="12" t="s">
        <v>1658</v>
      </c>
      <c r="K151" s="12" t="s">
        <v>1682</v>
      </c>
      <c r="L151" s="11">
        <v>0</v>
      </c>
      <c r="M151" s="11"/>
      <c r="N151" s="11" t="s">
        <v>1709</v>
      </c>
      <c r="O151" s="11" t="s">
        <v>2358</v>
      </c>
      <c r="P151" s="11" t="s">
        <v>365</v>
      </c>
      <c r="Q151" s="11" t="s">
        <v>1707</v>
      </c>
      <c r="R151" s="11" t="s">
        <v>1706</v>
      </c>
      <c r="S151" s="12" t="s">
        <v>2357</v>
      </c>
      <c r="T151" s="12" t="s">
        <v>2356</v>
      </c>
      <c r="U151" s="13">
        <v>52.307551903094001</v>
      </c>
      <c r="V151" s="13">
        <v>4.6160039871927303</v>
      </c>
      <c r="W151" s="12">
        <v>1835</v>
      </c>
    </row>
    <row r="152" spans="1:23" ht="45" x14ac:dyDescent="0.25">
      <c r="A152" s="12" t="s">
        <v>2979</v>
      </c>
      <c r="B152" s="11" t="s">
        <v>2355</v>
      </c>
      <c r="C152" s="12" t="s">
        <v>556</v>
      </c>
      <c r="D152" s="11" t="s">
        <v>1709</v>
      </c>
      <c r="E152" s="4" t="s">
        <v>2999</v>
      </c>
      <c r="F152" s="6" t="s">
        <v>2978</v>
      </c>
      <c r="G152" s="11">
        <v>1</v>
      </c>
      <c r="H152" s="11">
        <v>1</v>
      </c>
      <c r="I152" s="11" t="s">
        <v>2976</v>
      </c>
      <c r="J152" s="12" t="s">
        <v>1658</v>
      </c>
      <c r="K152" s="12" t="s">
        <v>1682</v>
      </c>
      <c r="L152" s="11">
        <v>0</v>
      </c>
      <c r="M152" s="11"/>
      <c r="N152" s="11" t="s">
        <v>1709</v>
      </c>
      <c r="O152" s="11" t="s">
        <v>2354</v>
      </c>
      <c r="P152" s="11" t="s">
        <v>365</v>
      </c>
      <c r="Q152" s="11" t="s">
        <v>1707</v>
      </c>
      <c r="R152" s="11" t="s">
        <v>1706</v>
      </c>
      <c r="S152" s="12" t="s">
        <v>2353</v>
      </c>
      <c r="T152" s="12" t="s">
        <v>2352</v>
      </c>
      <c r="U152" s="13">
        <v>52.305994690173499</v>
      </c>
      <c r="V152" s="13">
        <v>4.6142714594279202</v>
      </c>
      <c r="W152" s="12">
        <v>1836</v>
      </c>
    </row>
    <row r="153" spans="1:23" ht="45" x14ac:dyDescent="0.25">
      <c r="A153" s="12" t="s">
        <v>2979</v>
      </c>
      <c r="B153" s="11" t="s">
        <v>2351</v>
      </c>
      <c r="C153" s="12" t="s">
        <v>556</v>
      </c>
      <c r="D153" s="11" t="s">
        <v>1709</v>
      </c>
      <c r="E153" s="4" t="s">
        <v>2999</v>
      </c>
      <c r="F153" s="6" t="s">
        <v>2978</v>
      </c>
      <c r="G153" s="11">
        <v>1</v>
      </c>
      <c r="H153" s="11">
        <v>1</v>
      </c>
      <c r="I153" s="11" t="s">
        <v>2976</v>
      </c>
      <c r="J153" s="12" t="s">
        <v>1658</v>
      </c>
      <c r="K153" s="12" t="s">
        <v>1682</v>
      </c>
      <c r="L153" s="11">
        <v>0</v>
      </c>
      <c r="M153" s="11"/>
      <c r="N153" s="11" t="s">
        <v>1709</v>
      </c>
      <c r="O153" s="11" t="s">
        <v>2350</v>
      </c>
      <c r="P153" s="11" t="s">
        <v>365</v>
      </c>
      <c r="Q153" s="11" t="s">
        <v>1707</v>
      </c>
      <c r="R153" s="11" t="s">
        <v>1706</v>
      </c>
      <c r="S153" s="12" t="s">
        <v>2349</v>
      </c>
      <c r="T153" s="12" t="s">
        <v>2348</v>
      </c>
      <c r="U153" s="13">
        <v>52.304703990032998</v>
      </c>
      <c r="V153" s="13">
        <v>4.6120652262997996</v>
      </c>
      <c r="W153" s="12">
        <v>1839</v>
      </c>
    </row>
    <row r="154" spans="1:23" ht="45" x14ac:dyDescent="0.25">
      <c r="A154" s="12" t="s">
        <v>2979</v>
      </c>
      <c r="B154" s="11" t="s">
        <v>2347</v>
      </c>
      <c r="C154" s="12" t="s">
        <v>556</v>
      </c>
      <c r="D154" s="11" t="s">
        <v>1709</v>
      </c>
      <c r="E154" s="4" t="s">
        <v>2999</v>
      </c>
      <c r="F154" s="6" t="s">
        <v>2978</v>
      </c>
      <c r="G154" s="11">
        <v>1</v>
      </c>
      <c r="H154" s="11">
        <v>1</v>
      </c>
      <c r="I154" s="11" t="s">
        <v>2976</v>
      </c>
      <c r="J154" s="12" t="s">
        <v>1658</v>
      </c>
      <c r="K154" s="12" t="s">
        <v>1682</v>
      </c>
      <c r="L154" s="11">
        <v>0</v>
      </c>
      <c r="M154" s="11"/>
      <c r="N154" s="11" t="s">
        <v>1709</v>
      </c>
      <c r="O154" s="11" t="s">
        <v>2346</v>
      </c>
      <c r="P154" s="11" t="s">
        <v>365</v>
      </c>
      <c r="Q154" s="11" t="s">
        <v>1707</v>
      </c>
      <c r="R154" s="11" t="s">
        <v>1706</v>
      </c>
      <c r="S154" s="12" t="s">
        <v>2345</v>
      </c>
      <c r="T154" s="12" t="s">
        <v>2344</v>
      </c>
      <c r="U154" s="13">
        <v>52.307917102359703</v>
      </c>
      <c r="V154" s="13">
        <v>4.6168774507588397</v>
      </c>
      <c r="W154" s="12">
        <v>1834</v>
      </c>
    </row>
    <row r="155" spans="1:23" ht="45" x14ac:dyDescent="0.25">
      <c r="A155" s="5" t="s">
        <v>2979</v>
      </c>
      <c r="B155" s="6" t="s">
        <v>2315</v>
      </c>
      <c r="C155" s="5" t="s">
        <v>556</v>
      </c>
      <c r="D155" s="6" t="s">
        <v>1709</v>
      </c>
      <c r="E155" s="6" t="s">
        <v>2999</v>
      </c>
      <c r="F155" s="6" t="s">
        <v>2978</v>
      </c>
      <c r="G155" s="6">
        <v>1</v>
      </c>
      <c r="H155" s="6">
        <v>1</v>
      </c>
      <c r="I155" s="5" t="s">
        <v>1642</v>
      </c>
      <c r="J155" s="5" t="s">
        <v>1658</v>
      </c>
      <c r="K155" s="5" t="s">
        <v>1682</v>
      </c>
      <c r="L155" s="6">
        <v>0</v>
      </c>
      <c r="M155" s="6"/>
      <c r="N155" s="6" t="s">
        <v>1709</v>
      </c>
      <c r="O155" s="6" t="s">
        <v>2314</v>
      </c>
      <c r="P155" s="6" t="s">
        <v>365</v>
      </c>
      <c r="Q155" s="6" t="s">
        <v>1707</v>
      </c>
      <c r="R155" s="6" t="s">
        <v>1706</v>
      </c>
      <c r="S155" s="5" t="s">
        <v>2313</v>
      </c>
      <c r="T155" s="5" t="s">
        <v>2312</v>
      </c>
      <c r="U155" s="10">
        <v>52.302389845222898</v>
      </c>
      <c r="V155" s="10">
        <v>4.6045842340934904</v>
      </c>
      <c r="W155" s="5">
        <v>2012</v>
      </c>
    </row>
    <row r="156" spans="1:23" ht="60" x14ac:dyDescent="0.25">
      <c r="A156" s="12" t="s">
        <v>2979</v>
      </c>
      <c r="B156" s="11" t="s">
        <v>2311</v>
      </c>
      <c r="C156" s="12" t="s">
        <v>408</v>
      </c>
      <c r="D156" s="11" t="s">
        <v>1709</v>
      </c>
      <c r="E156" s="4" t="s">
        <v>2999</v>
      </c>
      <c r="F156" s="6" t="s">
        <v>2978</v>
      </c>
      <c r="G156" s="11">
        <v>1</v>
      </c>
      <c r="H156" s="11">
        <v>1</v>
      </c>
      <c r="I156" s="11" t="s">
        <v>2976</v>
      </c>
      <c r="J156" s="12" t="s">
        <v>1658</v>
      </c>
      <c r="K156" s="12" t="s">
        <v>1682</v>
      </c>
      <c r="L156" s="11">
        <v>0</v>
      </c>
      <c r="M156" s="11"/>
      <c r="N156" s="11" t="s">
        <v>1709</v>
      </c>
      <c r="O156" s="11" t="s">
        <v>2310</v>
      </c>
      <c r="P156" s="11" t="s">
        <v>365</v>
      </c>
      <c r="Q156" s="11" t="s">
        <v>1707</v>
      </c>
      <c r="R156" s="11" t="s">
        <v>1706</v>
      </c>
      <c r="S156" s="12" t="s">
        <v>2309</v>
      </c>
      <c r="T156" s="12" t="s">
        <v>2308</v>
      </c>
      <c r="U156" s="13">
        <v>52.300772813473202</v>
      </c>
      <c r="V156" s="13">
        <v>4.6019883669772499</v>
      </c>
      <c r="W156" s="12">
        <v>2016</v>
      </c>
    </row>
    <row r="157" spans="1:23" ht="60" x14ac:dyDescent="0.25">
      <c r="A157" s="12" t="s">
        <v>2979</v>
      </c>
      <c r="B157" s="11" t="s">
        <v>2307</v>
      </c>
      <c r="C157" s="12" t="s">
        <v>408</v>
      </c>
      <c r="D157" s="11" t="s">
        <v>1709</v>
      </c>
      <c r="E157" s="4" t="s">
        <v>2999</v>
      </c>
      <c r="F157" s="6" t="s">
        <v>2978</v>
      </c>
      <c r="G157" s="11">
        <v>1</v>
      </c>
      <c r="H157" s="11">
        <v>1</v>
      </c>
      <c r="I157" s="11" t="s">
        <v>2976</v>
      </c>
      <c r="J157" s="12" t="s">
        <v>1658</v>
      </c>
      <c r="K157" s="12" t="s">
        <v>1682</v>
      </c>
      <c r="L157" s="11">
        <v>0</v>
      </c>
      <c r="M157" s="11"/>
      <c r="N157" s="11" t="s">
        <v>1709</v>
      </c>
      <c r="O157" s="11" t="s">
        <v>2306</v>
      </c>
      <c r="P157" s="11" t="s">
        <v>365</v>
      </c>
      <c r="Q157" s="11" t="s">
        <v>1707</v>
      </c>
      <c r="R157" s="11" t="s">
        <v>1706</v>
      </c>
      <c r="S157" s="12" t="s">
        <v>2286</v>
      </c>
      <c r="T157" s="12" t="s">
        <v>2305</v>
      </c>
      <c r="U157" s="13">
        <v>52.302486150144702</v>
      </c>
      <c r="V157" s="13">
        <v>4.6028378331141404</v>
      </c>
      <c r="W157" s="12">
        <v>2017</v>
      </c>
    </row>
    <row r="158" spans="1:23" ht="60" x14ac:dyDescent="0.25">
      <c r="A158" s="12" t="s">
        <v>2979</v>
      </c>
      <c r="B158" s="11" t="s">
        <v>2304</v>
      </c>
      <c r="C158" s="12" t="s">
        <v>556</v>
      </c>
      <c r="D158" s="11" t="s">
        <v>1709</v>
      </c>
      <c r="E158" s="4" t="s">
        <v>2999</v>
      </c>
      <c r="F158" s="6" t="s">
        <v>2978</v>
      </c>
      <c r="G158" s="11">
        <v>1</v>
      </c>
      <c r="H158" s="11">
        <v>1</v>
      </c>
      <c r="I158" s="11" t="s">
        <v>2976</v>
      </c>
      <c r="J158" s="12" t="s">
        <v>1658</v>
      </c>
      <c r="K158" s="12" t="s">
        <v>1682</v>
      </c>
      <c r="L158" s="11">
        <v>0</v>
      </c>
      <c r="M158" s="11"/>
      <c r="N158" s="11" t="s">
        <v>1709</v>
      </c>
      <c r="O158" s="11" t="s">
        <v>2303</v>
      </c>
      <c r="P158" s="11" t="s">
        <v>365</v>
      </c>
      <c r="Q158" s="11" t="s">
        <v>1707</v>
      </c>
      <c r="R158" s="11" t="s">
        <v>1706</v>
      </c>
      <c r="S158" s="12" t="s">
        <v>2302</v>
      </c>
      <c r="T158" s="12" t="s">
        <v>2301</v>
      </c>
      <c r="U158" s="13">
        <v>52.303551648300903</v>
      </c>
      <c r="V158" s="13">
        <v>4.6035814719474404</v>
      </c>
      <c r="W158" s="12">
        <v>2018</v>
      </c>
    </row>
    <row r="159" spans="1:23" ht="60" x14ac:dyDescent="0.25">
      <c r="A159" s="12" t="s">
        <v>2979</v>
      </c>
      <c r="B159" s="11" t="s">
        <v>2300</v>
      </c>
      <c r="C159" s="12" t="s">
        <v>408</v>
      </c>
      <c r="D159" s="11" t="s">
        <v>1709</v>
      </c>
      <c r="E159" s="4" t="s">
        <v>2999</v>
      </c>
      <c r="F159" s="6" t="s">
        <v>2978</v>
      </c>
      <c r="G159" s="11">
        <v>1</v>
      </c>
      <c r="H159" s="11">
        <v>1</v>
      </c>
      <c r="I159" s="11" t="s">
        <v>2976</v>
      </c>
      <c r="J159" s="12" t="s">
        <v>1658</v>
      </c>
      <c r="K159" s="12" t="s">
        <v>1682</v>
      </c>
      <c r="L159" s="11">
        <v>0</v>
      </c>
      <c r="M159" s="11"/>
      <c r="N159" s="11" t="s">
        <v>1709</v>
      </c>
      <c r="O159" s="11" t="s">
        <v>2299</v>
      </c>
      <c r="P159" s="11" t="s">
        <v>365</v>
      </c>
      <c r="Q159" s="11" t="s">
        <v>1707</v>
      </c>
      <c r="R159" s="11" t="s">
        <v>1706</v>
      </c>
      <c r="S159" s="12" t="s">
        <v>2298</v>
      </c>
      <c r="T159" s="12" t="s">
        <v>2297</v>
      </c>
      <c r="U159" s="13">
        <v>52.301225012461103</v>
      </c>
      <c r="V159" s="13">
        <v>4.6037690334223802</v>
      </c>
      <c r="W159" s="12">
        <v>2015</v>
      </c>
    </row>
    <row r="160" spans="1:23" ht="60" x14ac:dyDescent="0.25">
      <c r="A160" s="12" t="s">
        <v>2979</v>
      </c>
      <c r="B160" s="11" t="s">
        <v>2296</v>
      </c>
      <c r="C160" s="12" t="s">
        <v>556</v>
      </c>
      <c r="D160" s="11" t="s">
        <v>1709</v>
      </c>
      <c r="E160" s="4" t="s">
        <v>2999</v>
      </c>
      <c r="F160" s="6" t="s">
        <v>2978</v>
      </c>
      <c r="G160" s="11">
        <v>1</v>
      </c>
      <c r="H160" s="11">
        <v>1</v>
      </c>
      <c r="I160" s="11" t="s">
        <v>2976</v>
      </c>
      <c r="J160" s="12" t="s">
        <v>1658</v>
      </c>
      <c r="K160" s="12" t="s">
        <v>1682</v>
      </c>
      <c r="L160" s="11">
        <v>0</v>
      </c>
      <c r="M160" s="11"/>
      <c r="N160" s="11" t="s">
        <v>1709</v>
      </c>
      <c r="O160" s="11" t="s">
        <v>2295</v>
      </c>
      <c r="P160" s="11" t="s">
        <v>365</v>
      </c>
      <c r="Q160" s="11" t="s">
        <v>1707</v>
      </c>
      <c r="R160" s="11" t="s">
        <v>1706</v>
      </c>
      <c r="S160" s="12" t="s">
        <v>2294</v>
      </c>
      <c r="T160" s="12" t="s">
        <v>2293</v>
      </c>
      <c r="U160" s="13">
        <v>52.300299834116402</v>
      </c>
      <c r="V160" s="13">
        <v>4.60931239262354</v>
      </c>
      <c r="W160" s="12">
        <v>2019</v>
      </c>
    </row>
    <row r="161" spans="1:23" ht="45" x14ac:dyDescent="0.25">
      <c r="A161" s="12" t="s">
        <v>2979</v>
      </c>
      <c r="B161" s="11" t="s">
        <v>2292</v>
      </c>
      <c r="C161" s="12" t="s">
        <v>556</v>
      </c>
      <c r="D161" s="11" t="s">
        <v>1709</v>
      </c>
      <c r="E161" s="4" t="s">
        <v>2999</v>
      </c>
      <c r="F161" s="6" t="s">
        <v>2978</v>
      </c>
      <c r="G161" s="11">
        <v>1</v>
      </c>
      <c r="H161" s="11">
        <v>1</v>
      </c>
      <c r="I161" s="11" t="s">
        <v>2976</v>
      </c>
      <c r="J161" s="12" t="s">
        <v>1658</v>
      </c>
      <c r="K161" s="12" t="s">
        <v>1682</v>
      </c>
      <c r="L161" s="11">
        <v>0</v>
      </c>
      <c r="M161" s="11"/>
      <c r="N161" s="11" t="s">
        <v>1709</v>
      </c>
      <c r="O161" s="11" t="s">
        <v>2291</v>
      </c>
      <c r="P161" s="11" t="s">
        <v>365</v>
      </c>
      <c r="Q161" s="11" t="s">
        <v>1707</v>
      </c>
      <c r="R161" s="11" t="s">
        <v>1706</v>
      </c>
      <c r="S161" s="12" t="s">
        <v>2290</v>
      </c>
      <c r="T161" s="12" t="s">
        <v>2289</v>
      </c>
      <c r="U161" s="13">
        <v>52.300606488987398</v>
      </c>
      <c r="V161" s="13">
        <v>4.6067413970580899</v>
      </c>
      <c r="W161" s="12">
        <v>2013</v>
      </c>
    </row>
    <row r="162" spans="1:23" ht="45" x14ac:dyDescent="0.25">
      <c r="A162" s="12" t="s">
        <v>2979</v>
      </c>
      <c r="B162" s="11" t="s">
        <v>2288</v>
      </c>
      <c r="C162" s="12" t="s">
        <v>556</v>
      </c>
      <c r="D162" s="11" t="s">
        <v>1709</v>
      </c>
      <c r="E162" s="4" t="s">
        <v>2999</v>
      </c>
      <c r="F162" s="6" t="s">
        <v>2978</v>
      </c>
      <c r="G162" s="11">
        <v>1</v>
      </c>
      <c r="H162" s="11">
        <v>1</v>
      </c>
      <c r="I162" s="11" t="s">
        <v>2976</v>
      </c>
      <c r="J162" s="12" t="s">
        <v>1658</v>
      </c>
      <c r="K162" s="12" t="s">
        <v>1682</v>
      </c>
      <c r="L162" s="11">
        <v>0</v>
      </c>
      <c r="M162" s="11"/>
      <c r="N162" s="11" t="s">
        <v>1709</v>
      </c>
      <c r="O162" s="11" t="s">
        <v>2287</v>
      </c>
      <c r="P162" s="11" t="s">
        <v>365</v>
      </c>
      <c r="Q162" s="11" t="s">
        <v>1707</v>
      </c>
      <c r="R162" s="11" t="s">
        <v>1706</v>
      </c>
      <c r="S162" s="12" t="s">
        <v>2286</v>
      </c>
      <c r="T162" s="12" t="s">
        <v>2285</v>
      </c>
      <c r="U162" s="13">
        <v>52.299790081644197</v>
      </c>
      <c r="V162" s="13">
        <v>4.6028853301274397</v>
      </c>
      <c r="W162" s="12">
        <v>2014</v>
      </c>
    </row>
    <row r="163" spans="1:23" ht="45" x14ac:dyDescent="0.25">
      <c r="A163" s="5" t="s">
        <v>2979</v>
      </c>
      <c r="B163" s="6" t="s">
        <v>2284</v>
      </c>
      <c r="C163" s="5" t="s">
        <v>40</v>
      </c>
      <c r="D163" s="6" t="s">
        <v>1709</v>
      </c>
      <c r="E163" s="6" t="s">
        <v>2999</v>
      </c>
      <c r="F163" s="6" t="s">
        <v>2978</v>
      </c>
      <c r="G163" s="6">
        <v>1</v>
      </c>
      <c r="H163" s="6">
        <v>1</v>
      </c>
      <c r="I163" s="5" t="s">
        <v>1642</v>
      </c>
      <c r="J163" t="s">
        <v>1658</v>
      </c>
      <c r="K163" s="12" t="s">
        <v>1682</v>
      </c>
      <c r="L163" s="11">
        <v>0</v>
      </c>
      <c r="M163" s="11"/>
      <c r="N163" s="6" t="s">
        <v>1709</v>
      </c>
      <c r="O163" s="6" t="s">
        <v>2283</v>
      </c>
      <c r="P163" s="6" t="s">
        <v>365</v>
      </c>
      <c r="Q163" s="6" t="s">
        <v>1707</v>
      </c>
      <c r="R163" s="6" t="s">
        <v>1706</v>
      </c>
      <c r="S163" s="5" t="s">
        <v>2282</v>
      </c>
      <c r="T163" s="5" t="s">
        <v>2281</v>
      </c>
      <c r="U163" s="10">
        <v>52.253863839148401</v>
      </c>
      <c r="V163" s="10">
        <v>4.5897948763200596</v>
      </c>
      <c r="W163" s="5">
        <v>2113</v>
      </c>
    </row>
    <row r="164" spans="1:23" ht="45" x14ac:dyDescent="0.25">
      <c r="A164" s="5" t="s">
        <v>2979</v>
      </c>
      <c r="B164" s="6" t="s">
        <v>2280</v>
      </c>
      <c r="C164" s="5" t="s">
        <v>556</v>
      </c>
      <c r="D164" s="6" t="s">
        <v>1709</v>
      </c>
      <c r="E164" s="6" t="s">
        <v>2999</v>
      </c>
      <c r="F164" s="6" t="s">
        <v>2978</v>
      </c>
      <c r="G164" s="6">
        <v>1</v>
      </c>
      <c r="H164" s="6">
        <v>1</v>
      </c>
      <c r="I164" s="5" t="s">
        <v>1642</v>
      </c>
      <c r="J164" t="s">
        <v>1658</v>
      </c>
      <c r="K164" s="12" t="s">
        <v>1682</v>
      </c>
      <c r="L164" s="11">
        <v>0</v>
      </c>
      <c r="M164" s="11"/>
      <c r="N164" s="6" t="s">
        <v>1709</v>
      </c>
      <c r="O164" s="6" t="s">
        <v>2279</v>
      </c>
      <c r="P164" s="6" t="s">
        <v>365</v>
      </c>
      <c r="Q164" s="6" t="s">
        <v>1707</v>
      </c>
      <c r="R164" s="6" t="s">
        <v>1706</v>
      </c>
      <c r="S164" s="5" t="s">
        <v>2278</v>
      </c>
      <c r="T164" s="5" t="s">
        <v>2277</v>
      </c>
      <c r="U164" s="10">
        <v>52.3157290219091</v>
      </c>
      <c r="V164" s="10">
        <v>4.6157156279486102</v>
      </c>
      <c r="W164" s="5">
        <v>2105</v>
      </c>
    </row>
    <row r="165" spans="1:23" ht="60" x14ac:dyDescent="0.25">
      <c r="A165" s="5" t="s">
        <v>2979</v>
      </c>
      <c r="B165" s="6" t="s">
        <v>2276</v>
      </c>
      <c r="C165" s="5" t="s">
        <v>420</v>
      </c>
      <c r="D165" s="6" t="s">
        <v>1709</v>
      </c>
      <c r="E165" s="6" t="s">
        <v>2999</v>
      </c>
      <c r="F165" s="6" t="s">
        <v>2978</v>
      </c>
      <c r="G165" s="6">
        <v>1</v>
      </c>
      <c r="H165" s="6">
        <v>1</v>
      </c>
      <c r="I165" s="5" t="s">
        <v>1642</v>
      </c>
      <c r="J165" s="5" t="s">
        <v>1658</v>
      </c>
      <c r="K165" s="5" t="s">
        <v>1682</v>
      </c>
      <c r="L165" s="6">
        <v>0</v>
      </c>
      <c r="M165" s="6"/>
      <c r="N165" s="6" t="s">
        <v>1709</v>
      </c>
      <c r="O165" s="6" t="s">
        <v>2275</v>
      </c>
      <c r="P165" s="6" t="s">
        <v>365</v>
      </c>
      <c r="Q165" s="6" t="s">
        <v>1707</v>
      </c>
      <c r="R165" s="6" t="s">
        <v>1706</v>
      </c>
      <c r="S165" s="5" t="s">
        <v>2274</v>
      </c>
      <c r="T165" s="5" t="s">
        <v>2273</v>
      </c>
      <c r="U165" s="10">
        <v>52.218940251599498</v>
      </c>
      <c r="V165" s="10">
        <v>4.5667411066812598</v>
      </c>
      <c r="W165" s="5">
        <v>2111</v>
      </c>
    </row>
    <row r="166" spans="1:23" ht="60" x14ac:dyDescent="0.25">
      <c r="A166" s="12" t="s">
        <v>2979</v>
      </c>
      <c r="B166" s="11" t="s">
        <v>2272</v>
      </c>
      <c r="C166" s="12" t="s">
        <v>420</v>
      </c>
      <c r="D166" s="11" t="s">
        <v>1709</v>
      </c>
      <c r="E166" s="4" t="s">
        <v>2999</v>
      </c>
      <c r="F166" s="6" t="s">
        <v>2978</v>
      </c>
      <c r="G166" s="11">
        <v>1</v>
      </c>
      <c r="H166" s="11">
        <v>1</v>
      </c>
      <c r="I166" s="11" t="s">
        <v>2976</v>
      </c>
      <c r="J166" s="12" t="s">
        <v>1658</v>
      </c>
      <c r="K166" s="12" t="s">
        <v>1682</v>
      </c>
      <c r="L166" s="11">
        <v>0</v>
      </c>
      <c r="M166" s="11"/>
      <c r="N166" s="11" t="s">
        <v>1709</v>
      </c>
      <c r="O166" s="11" t="s">
        <v>2271</v>
      </c>
      <c r="P166" s="11" t="s">
        <v>365</v>
      </c>
      <c r="Q166" s="11" t="s">
        <v>1707</v>
      </c>
      <c r="R166" s="11" t="s">
        <v>1706</v>
      </c>
      <c r="S166" s="12" t="s">
        <v>2270</v>
      </c>
      <c r="T166" s="12" t="s">
        <v>2269</v>
      </c>
      <c r="U166" s="13">
        <v>52.218930070747</v>
      </c>
      <c r="V166" s="13">
        <v>4.5680285990238003</v>
      </c>
      <c r="W166" s="12">
        <v>2112</v>
      </c>
    </row>
    <row r="167" spans="1:23" ht="75" x14ac:dyDescent="0.25">
      <c r="A167" s="5" t="s">
        <v>2979</v>
      </c>
      <c r="B167" s="6" t="s">
        <v>2252</v>
      </c>
      <c r="C167" s="5" t="s">
        <v>728</v>
      </c>
      <c r="D167" s="6" t="s">
        <v>1709</v>
      </c>
      <c r="E167" s="6" t="s">
        <v>2999</v>
      </c>
      <c r="F167" s="6" t="s">
        <v>2978</v>
      </c>
      <c r="G167" s="6">
        <v>1</v>
      </c>
      <c r="H167" s="6">
        <v>1</v>
      </c>
      <c r="I167" s="5" t="s">
        <v>1642</v>
      </c>
      <c r="J167" s="5" t="s">
        <v>1658</v>
      </c>
      <c r="K167" s="5" t="s">
        <v>1682</v>
      </c>
      <c r="L167" s="6">
        <v>0</v>
      </c>
      <c r="M167" s="6"/>
      <c r="N167" s="6" t="s">
        <v>1709</v>
      </c>
      <c r="O167" s="6" t="s">
        <v>2251</v>
      </c>
      <c r="P167" s="6" t="s">
        <v>365</v>
      </c>
      <c r="Q167" s="6" t="s">
        <v>1707</v>
      </c>
      <c r="R167" s="6" t="s">
        <v>1706</v>
      </c>
      <c r="S167" s="5" t="s">
        <v>2250</v>
      </c>
      <c r="T167" s="5" t="s">
        <v>2249</v>
      </c>
      <c r="U167" s="10">
        <v>52.278549494613003</v>
      </c>
      <c r="V167" s="10">
        <v>4.6544879353755997</v>
      </c>
      <c r="W167" s="5">
        <v>2106</v>
      </c>
    </row>
    <row r="168" spans="1:23" ht="75" x14ac:dyDescent="0.25">
      <c r="A168" s="12" t="s">
        <v>2979</v>
      </c>
      <c r="B168" s="11" t="s">
        <v>2248</v>
      </c>
      <c r="C168" s="12" t="s">
        <v>728</v>
      </c>
      <c r="D168" s="11" t="s">
        <v>1709</v>
      </c>
      <c r="E168" s="4" t="s">
        <v>2999</v>
      </c>
      <c r="F168" s="6" t="s">
        <v>2978</v>
      </c>
      <c r="G168" s="11">
        <v>1</v>
      </c>
      <c r="H168" s="11">
        <v>1</v>
      </c>
      <c r="I168" s="11" t="s">
        <v>2976</v>
      </c>
      <c r="J168" s="12" t="s">
        <v>1658</v>
      </c>
      <c r="K168" s="12" t="s">
        <v>1682</v>
      </c>
      <c r="L168" s="11">
        <v>0</v>
      </c>
      <c r="M168" s="11"/>
      <c r="N168" s="11" t="s">
        <v>1709</v>
      </c>
      <c r="O168" s="11" t="s">
        <v>2247</v>
      </c>
      <c r="P168" s="11" t="s">
        <v>365</v>
      </c>
      <c r="Q168" s="11" t="s">
        <v>1707</v>
      </c>
      <c r="R168" s="11" t="s">
        <v>1706</v>
      </c>
      <c r="S168" s="12" t="s">
        <v>2246</v>
      </c>
      <c r="T168" s="12" t="s">
        <v>2245</v>
      </c>
      <c r="U168" s="13">
        <v>52.273235341792201</v>
      </c>
      <c r="V168" s="13">
        <v>4.6468978232827096</v>
      </c>
      <c r="W168" s="12">
        <v>2107</v>
      </c>
    </row>
    <row r="169" spans="1:23" ht="75" x14ac:dyDescent="0.25">
      <c r="A169" s="12" t="s">
        <v>2979</v>
      </c>
      <c r="B169" s="11" t="s">
        <v>2244</v>
      </c>
      <c r="C169" s="12" t="s">
        <v>728</v>
      </c>
      <c r="D169" s="11" t="s">
        <v>1709</v>
      </c>
      <c r="E169" s="4" t="s">
        <v>2999</v>
      </c>
      <c r="F169" s="6" t="s">
        <v>2978</v>
      </c>
      <c r="G169" s="11">
        <v>1</v>
      </c>
      <c r="H169" s="11">
        <v>1</v>
      </c>
      <c r="I169" s="11" t="s">
        <v>2976</v>
      </c>
      <c r="J169" s="12" t="s">
        <v>1658</v>
      </c>
      <c r="K169" s="12" t="s">
        <v>1682</v>
      </c>
      <c r="L169" s="11">
        <v>0</v>
      </c>
      <c r="M169" s="11"/>
      <c r="N169" s="11" t="s">
        <v>1709</v>
      </c>
      <c r="O169" s="11" t="s">
        <v>2243</v>
      </c>
      <c r="P169" s="11" t="s">
        <v>365</v>
      </c>
      <c r="Q169" s="11" t="s">
        <v>1707</v>
      </c>
      <c r="R169" s="11" t="s">
        <v>1706</v>
      </c>
      <c r="S169" s="12" t="s">
        <v>2242</v>
      </c>
      <c r="T169" s="12" t="s">
        <v>2241</v>
      </c>
      <c r="U169" s="13">
        <v>52.2750944157711</v>
      </c>
      <c r="V169" s="13">
        <v>4.6495483113189504</v>
      </c>
      <c r="W169" s="12">
        <v>2108</v>
      </c>
    </row>
    <row r="170" spans="1:23" ht="75" x14ac:dyDescent="0.25">
      <c r="A170" s="12" t="s">
        <v>2979</v>
      </c>
      <c r="B170" s="11" t="s">
        <v>2240</v>
      </c>
      <c r="C170" s="12" t="s">
        <v>728</v>
      </c>
      <c r="D170" s="11" t="s">
        <v>1709</v>
      </c>
      <c r="E170" s="4" t="s">
        <v>2999</v>
      </c>
      <c r="F170" s="6" t="s">
        <v>2978</v>
      </c>
      <c r="G170" s="11">
        <v>1</v>
      </c>
      <c r="H170" s="11">
        <v>1</v>
      </c>
      <c r="I170" s="11" t="s">
        <v>2976</v>
      </c>
      <c r="J170" s="12" t="s">
        <v>1658</v>
      </c>
      <c r="K170" s="12" t="s">
        <v>1682</v>
      </c>
      <c r="L170" s="11">
        <v>0</v>
      </c>
      <c r="M170" s="11"/>
      <c r="N170" s="11" t="s">
        <v>1709</v>
      </c>
      <c r="O170" s="11" t="s">
        <v>2239</v>
      </c>
      <c r="P170" s="11" t="s">
        <v>365</v>
      </c>
      <c r="Q170" s="11" t="s">
        <v>1707</v>
      </c>
      <c r="R170" s="11" t="s">
        <v>1706</v>
      </c>
      <c r="S170" s="12" t="s">
        <v>2238</v>
      </c>
      <c r="T170" s="12" t="s">
        <v>2237</v>
      </c>
      <c r="U170" s="13">
        <v>52.280517325840002</v>
      </c>
      <c r="V170" s="13">
        <v>4.6573131197631001</v>
      </c>
      <c r="W170" s="12">
        <v>2109</v>
      </c>
    </row>
    <row r="171" spans="1:23" ht="75" x14ac:dyDescent="0.25">
      <c r="A171" s="12" t="s">
        <v>2979</v>
      </c>
      <c r="B171" s="11" t="s">
        <v>2236</v>
      </c>
      <c r="C171" s="12" t="s">
        <v>728</v>
      </c>
      <c r="D171" s="11" t="s">
        <v>1709</v>
      </c>
      <c r="E171" s="4" t="s">
        <v>2999</v>
      </c>
      <c r="F171" s="6" t="s">
        <v>2978</v>
      </c>
      <c r="G171" s="11">
        <v>1</v>
      </c>
      <c r="H171" s="11">
        <v>1</v>
      </c>
      <c r="I171" s="11" t="s">
        <v>2976</v>
      </c>
      <c r="J171" s="12" t="s">
        <v>1658</v>
      </c>
      <c r="K171" s="12" t="s">
        <v>1682</v>
      </c>
      <c r="L171" s="11">
        <v>0</v>
      </c>
      <c r="M171" s="11"/>
      <c r="N171" s="11" t="s">
        <v>1709</v>
      </c>
      <c r="O171" s="11" t="s">
        <v>2235</v>
      </c>
      <c r="P171" s="11" t="s">
        <v>365</v>
      </c>
      <c r="Q171" s="11" t="s">
        <v>1707</v>
      </c>
      <c r="R171" s="11" t="s">
        <v>1706</v>
      </c>
      <c r="S171" s="12" t="s">
        <v>2234</v>
      </c>
      <c r="T171" s="12" t="s">
        <v>2233</v>
      </c>
      <c r="U171" s="13">
        <v>52.2817595543358</v>
      </c>
      <c r="V171" s="13">
        <v>4.6590806162726404</v>
      </c>
      <c r="W171" s="12">
        <v>2110</v>
      </c>
    </row>
    <row r="172" spans="1:23" ht="60" x14ac:dyDescent="0.25">
      <c r="A172" s="5" t="s">
        <v>2979</v>
      </c>
      <c r="B172" s="6" t="s">
        <v>2232</v>
      </c>
      <c r="C172" s="5" t="s">
        <v>1714</v>
      </c>
      <c r="D172" s="6" t="s">
        <v>1709</v>
      </c>
      <c r="E172" s="6" t="s">
        <v>2999</v>
      </c>
      <c r="F172" s="6" t="s">
        <v>2978</v>
      </c>
      <c r="G172" s="6">
        <v>1</v>
      </c>
      <c r="H172" s="6">
        <v>1</v>
      </c>
      <c r="I172" s="5" t="s">
        <v>1642</v>
      </c>
      <c r="J172" s="5" t="s">
        <v>1658</v>
      </c>
      <c r="K172" s="5" t="s">
        <v>1682</v>
      </c>
      <c r="L172" s="6">
        <v>0</v>
      </c>
      <c r="M172" s="6"/>
      <c r="N172" s="6" t="s">
        <v>1709</v>
      </c>
      <c r="O172" s="6" t="s">
        <v>2231</v>
      </c>
      <c r="P172" s="6" t="s">
        <v>365</v>
      </c>
      <c r="Q172" s="6" t="s">
        <v>1707</v>
      </c>
      <c r="R172" s="6" t="s">
        <v>1706</v>
      </c>
      <c r="S172" s="5" t="s">
        <v>2230</v>
      </c>
      <c r="T172" s="5" t="s">
        <v>2229</v>
      </c>
      <c r="U172" s="10">
        <v>52.298327961487999</v>
      </c>
      <c r="V172" s="10">
        <v>4.7223750917149001</v>
      </c>
      <c r="W172" s="5">
        <v>2052</v>
      </c>
    </row>
    <row r="173" spans="1:23" ht="60" x14ac:dyDescent="0.25">
      <c r="A173" s="12" t="s">
        <v>2979</v>
      </c>
      <c r="B173" s="11" t="s">
        <v>2228</v>
      </c>
      <c r="C173" s="12" t="s">
        <v>1714</v>
      </c>
      <c r="D173" s="11" t="s">
        <v>1709</v>
      </c>
      <c r="E173" s="4" t="s">
        <v>2999</v>
      </c>
      <c r="F173" s="6" t="s">
        <v>2978</v>
      </c>
      <c r="G173" s="11">
        <v>1</v>
      </c>
      <c r="H173" s="11">
        <v>1</v>
      </c>
      <c r="I173" s="11" t="s">
        <v>2976</v>
      </c>
      <c r="J173" s="12" t="s">
        <v>1658</v>
      </c>
      <c r="K173" s="12" t="s">
        <v>1682</v>
      </c>
      <c r="L173" s="11">
        <v>0</v>
      </c>
      <c r="M173" s="11"/>
      <c r="N173" s="11" t="s">
        <v>1709</v>
      </c>
      <c r="O173" s="11" t="s">
        <v>2227</v>
      </c>
      <c r="P173" s="11" t="s">
        <v>365</v>
      </c>
      <c r="Q173" s="11" t="s">
        <v>1707</v>
      </c>
      <c r="R173" s="11" t="s">
        <v>1706</v>
      </c>
      <c r="S173" s="12" t="s">
        <v>2226</v>
      </c>
      <c r="T173" s="12" t="s">
        <v>2225</v>
      </c>
      <c r="U173" s="13">
        <v>52.303217747807501</v>
      </c>
      <c r="V173" s="13">
        <v>4.7288850675069103</v>
      </c>
      <c r="W173" s="12">
        <v>2056</v>
      </c>
    </row>
    <row r="174" spans="1:23" ht="60" x14ac:dyDescent="0.25">
      <c r="A174" s="12" t="s">
        <v>2979</v>
      </c>
      <c r="B174" s="11" t="s">
        <v>2224</v>
      </c>
      <c r="C174" s="12" t="s">
        <v>1714</v>
      </c>
      <c r="D174" s="11" t="s">
        <v>1709</v>
      </c>
      <c r="E174" s="4" t="s">
        <v>2999</v>
      </c>
      <c r="F174" s="6" t="s">
        <v>2978</v>
      </c>
      <c r="G174" s="11">
        <v>1</v>
      </c>
      <c r="H174" s="11">
        <v>1</v>
      </c>
      <c r="I174" s="11" t="s">
        <v>2976</v>
      </c>
      <c r="J174" s="12" t="s">
        <v>1658</v>
      </c>
      <c r="K174" s="12" t="s">
        <v>1682</v>
      </c>
      <c r="L174" s="11">
        <v>0</v>
      </c>
      <c r="M174" s="11"/>
      <c r="N174" s="11" t="s">
        <v>1709</v>
      </c>
      <c r="O174" s="11" t="s">
        <v>2223</v>
      </c>
      <c r="P174" s="11" t="s">
        <v>365</v>
      </c>
      <c r="Q174" s="11" t="s">
        <v>1707</v>
      </c>
      <c r="R174" s="11" t="s">
        <v>1706</v>
      </c>
      <c r="S174" s="12" t="s">
        <v>2222</v>
      </c>
      <c r="T174" s="12" t="s">
        <v>2221</v>
      </c>
      <c r="U174" s="13">
        <v>52.302646016486598</v>
      </c>
      <c r="V174" s="13">
        <v>4.7278965548340501</v>
      </c>
      <c r="W174" s="12">
        <v>2057</v>
      </c>
    </row>
    <row r="175" spans="1:23" ht="60" x14ac:dyDescent="0.25">
      <c r="A175" s="12" t="s">
        <v>2979</v>
      </c>
      <c r="B175" s="11" t="s">
        <v>2220</v>
      </c>
      <c r="C175" s="12" t="s">
        <v>1714</v>
      </c>
      <c r="D175" s="11" t="s">
        <v>1709</v>
      </c>
      <c r="E175" s="4" t="s">
        <v>2999</v>
      </c>
      <c r="F175" s="6" t="s">
        <v>2978</v>
      </c>
      <c r="G175" s="11">
        <v>1</v>
      </c>
      <c r="H175" s="11">
        <v>1</v>
      </c>
      <c r="I175" s="11" t="s">
        <v>2976</v>
      </c>
      <c r="J175" s="12" t="s">
        <v>1658</v>
      </c>
      <c r="K175" s="12" t="s">
        <v>1682</v>
      </c>
      <c r="L175" s="11">
        <v>0</v>
      </c>
      <c r="M175" s="11"/>
      <c r="N175" s="11" t="s">
        <v>1709</v>
      </c>
      <c r="O175" s="11" t="s">
        <v>2219</v>
      </c>
      <c r="P175" s="11" t="s">
        <v>365</v>
      </c>
      <c r="Q175" s="11" t="s">
        <v>1707</v>
      </c>
      <c r="R175" s="11" t="s">
        <v>1706</v>
      </c>
      <c r="S175" s="12" t="s">
        <v>2218</v>
      </c>
      <c r="T175" s="12" t="s">
        <v>2217</v>
      </c>
      <c r="U175" s="13">
        <v>52.301750911764003</v>
      </c>
      <c r="V175" s="13">
        <v>4.7269421882172997</v>
      </c>
      <c r="W175" s="12">
        <v>2058</v>
      </c>
    </row>
    <row r="176" spans="1:23" ht="60" x14ac:dyDescent="0.25">
      <c r="A176" s="12" t="s">
        <v>2979</v>
      </c>
      <c r="B176" s="11" t="s">
        <v>2216</v>
      </c>
      <c r="C176" s="12" t="s">
        <v>1714</v>
      </c>
      <c r="D176" s="11" t="s">
        <v>1709</v>
      </c>
      <c r="E176" s="4" t="s">
        <v>2999</v>
      </c>
      <c r="F176" s="6" t="s">
        <v>2978</v>
      </c>
      <c r="G176" s="11">
        <v>1</v>
      </c>
      <c r="H176" s="11">
        <v>1</v>
      </c>
      <c r="I176" s="11" t="s">
        <v>2976</v>
      </c>
      <c r="J176" s="12" t="s">
        <v>1658</v>
      </c>
      <c r="K176" s="12" t="s">
        <v>1682</v>
      </c>
      <c r="L176" s="11">
        <v>0</v>
      </c>
      <c r="M176" s="11"/>
      <c r="N176" s="11" t="s">
        <v>1709</v>
      </c>
      <c r="O176" s="11" t="s">
        <v>2215</v>
      </c>
      <c r="P176" s="11" t="s">
        <v>365</v>
      </c>
      <c r="Q176" s="11" t="s">
        <v>1707</v>
      </c>
      <c r="R176" s="11" t="s">
        <v>1706</v>
      </c>
      <c r="S176" s="12" t="s">
        <v>2214</v>
      </c>
      <c r="T176" s="12" t="s">
        <v>2213</v>
      </c>
      <c r="U176" s="13">
        <v>52.299395501091702</v>
      </c>
      <c r="V176" s="13">
        <v>4.7236199271661903</v>
      </c>
      <c r="W176" s="12">
        <v>2059</v>
      </c>
    </row>
    <row r="177" spans="1:23" ht="60" x14ac:dyDescent="0.25">
      <c r="A177" s="12" t="s">
        <v>2979</v>
      </c>
      <c r="B177" s="11" t="s">
        <v>2212</v>
      </c>
      <c r="C177" s="12" t="s">
        <v>1714</v>
      </c>
      <c r="D177" s="11" t="s">
        <v>1709</v>
      </c>
      <c r="E177" s="4" t="s">
        <v>2999</v>
      </c>
      <c r="F177" s="6" t="s">
        <v>2978</v>
      </c>
      <c r="G177" s="11">
        <v>1</v>
      </c>
      <c r="H177" s="11">
        <v>1</v>
      </c>
      <c r="I177" s="11" t="s">
        <v>2976</v>
      </c>
      <c r="J177" s="12" t="s">
        <v>1658</v>
      </c>
      <c r="K177" s="12" t="s">
        <v>1682</v>
      </c>
      <c r="L177" s="11">
        <v>0</v>
      </c>
      <c r="M177" s="11"/>
      <c r="N177" s="11" t="s">
        <v>1709</v>
      </c>
      <c r="O177" s="11" t="s">
        <v>2211</v>
      </c>
      <c r="P177" s="11" t="s">
        <v>365</v>
      </c>
      <c r="Q177" s="11" t="s">
        <v>1707</v>
      </c>
      <c r="R177" s="11" t="s">
        <v>1706</v>
      </c>
      <c r="S177" s="12" t="s">
        <v>2210</v>
      </c>
      <c r="T177" s="12" t="s">
        <v>2209</v>
      </c>
      <c r="U177" s="13">
        <v>52.298807807002099</v>
      </c>
      <c r="V177" s="13">
        <v>4.7229983053431104</v>
      </c>
      <c r="W177" s="12">
        <v>2060</v>
      </c>
    </row>
    <row r="178" spans="1:23" ht="60" x14ac:dyDescent="0.25">
      <c r="A178" s="12" t="s">
        <v>2979</v>
      </c>
      <c r="B178" s="11" t="s">
        <v>2208</v>
      </c>
      <c r="C178" s="12" t="s">
        <v>1714</v>
      </c>
      <c r="D178" s="11" t="s">
        <v>1709</v>
      </c>
      <c r="E178" s="4" t="s">
        <v>2999</v>
      </c>
      <c r="F178" s="6" t="s">
        <v>2978</v>
      </c>
      <c r="G178" s="11">
        <v>1</v>
      </c>
      <c r="H178" s="11">
        <v>1</v>
      </c>
      <c r="I178" s="11" t="s">
        <v>2976</v>
      </c>
      <c r="J178" s="12" t="s">
        <v>1658</v>
      </c>
      <c r="K178" s="12" t="s">
        <v>1682</v>
      </c>
      <c r="L178" s="11">
        <v>0</v>
      </c>
      <c r="M178" s="11"/>
      <c r="N178" s="11" t="s">
        <v>1709</v>
      </c>
      <c r="O178" s="11" t="s">
        <v>2207</v>
      </c>
      <c r="P178" s="11" t="s">
        <v>365</v>
      </c>
      <c r="Q178" s="11" t="s">
        <v>1707</v>
      </c>
      <c r="R178" s="11" t="s">
        <v>1706</v>
      </c>
      <c r="S178" s="12" t="s">
        <v>2206</v>
      </c>
      <c r="T178" s="12" t="s">
        <v>2205</v>
      </c>
      <c r="U178" s="13">
        <v>52.2986796030901</v>
      </c>
      <c r="V178" s="13">
        <v>4.7225750782298803</v>
      </c>
      <c r="W178" s="12">
        <v>2061</v>
      </c>
    </row>
    <row r="179" spans="1:23" ht="60" x14ac:dyDescent="0.25">
      <c r="A179" s="12" t="s">
        <v>2979</v>
      </c>
      <c r="B179" s="11" t="s">
        <v>2204</v>
      </c>
      <c r="C179" s="12" t="s">
        <v>1714</v>
      </c>
      <c r="D179" s="11" t="s">
        <v>1709</v>
      </c>
      <c r="E179" s="4" t="s">
        <v>2999</v>
      </c>
      <c r="F179" s="6" t="s">
        <v>2978</v>
      </c>
      <c r="G179" s="11">
        <v>1</v>
      </c>
      <c r="H179" s="11">
        <v>1</v>
      </c>
      <c r="I179" s="11" t="s">
        <v>2976</v>
      </c>
      <c r="J179" s="12" t="s">
        <v>1658</v>
      </c>
      <c r="K179" s="12" t="s">
        <v>1682</v>
      </c>
      <c r="L179" s="11">
        <v>0</v>
      </c>
      <c r="M179" s="11"/>
      <c r="N179" s="11" t="s">
        <v>1709</v>
      </c>
      <c r="O179" s="11" t="s">
        <v>2203</v>
      </c>
      <c r="P179" s="11" t="s">
        <v>365</v>
      </c>
      <c r="Q179" s="11" t="s">
        <v>1707</v>
      </c>
      <c r="R179" s="11" t="s">
        <v>1706</v>
      </c>
      <c r="S179" s="12" t="s">
        <v>2202</v>
      </c>
      <c r="T179" s="12" t="s">
        <v>2201</v>
      </c>
      <c r="U179" s="13">
        <v>52.304225973029297</v>
      </c>
      <c r="V179" s="13">
        <v>4.7307908536435699</v>
      </c>
      <c r="W179" s="12">
        <v>2053</v>
      </c>
    </row>
    <row r="180" spans="1:23" ht="60" x14ac:dyDescent="0.25">
      <c r="A180" s="12" t="s">
        <v>2979</v>
      </c>
      <c r="B180" s="11" t="s">
        <v>2200</v>
      </c>
      <c r="C180" s="12" t="s">
        <v>1714</v>
      </c>
      <c r="D180" s="11" t="s">
        <v>1709</v>
      </c>
      <c r="E180" s="4" t="s">
        <v>2999</v>
      </c>
      <c r="F180" s="6" t="s">
        <v>2978</v>
      </c>
      <c r="G180" s="11">
        <v>1</v>
      </c>
      <c r="H180" s="11">
        <v>1</v>
      </c>
      <c r="I180" s="11" t="s">
        <v>2976</v>
      </c>
      <c r="J180" s="12" t="s">
        <v>1658</v>
      </c>
      <c r="K180" s="12" t="s">
        <v>1682</v>
      </c>
      <c r="L180" s="11">
        <v>0</v>
      </c>
      <c r="M180" s="11"/>
      <c r="N180" s="11" t="s">
        <v>1709</v>
      </c>
      <c r="O180" s="11" t="s">
        <v>2199</v>
      </c>
      <c r="P180" s="11" t="s">
        <v>365</v>
      </c>
      <c r="Q180" s="11" t="s">
        <v>1707</v>
      </c>
      <c r="R180" s="11" t="s">
        <v>1706</v>
      </c>
      <c r="S180" s="12" t="s">
        <v>2198</v>
      </c>
      <c r="T180" s="12" t="s">
        <v>2197</v>
      </c>
      <c r="U180" s="13">
        <v>52.303771333949697</v>
      </c>
      <c r="V180" s="13">
        <v>4.7298445500652901</v>
      </c>
      <c r="W180" s="12">
        <v>2054</v>
      </c>
    </row>
    <row r="181" spans="1:23" ht="60" x14ac:dyDescent="0.25">
      <c r="A181" s="12" t="s">
        <v>2979</v>
      </c>
      <c r="B181" s="11" t="s">
        <v>2196</v>
      </c>
      <c r="C181" s="12" t="s">
        <v>1714</v>
      </c>
      <c r="D181" s="11" t="s">
        <v>1709</v>
      </c>
      <c r="E181" s="4" t="s">
        <v>2999</v>
      </c>
      <c r="F181" s="6" t="s">
        <v>2978</v>
      </c>
      <c r="G181" s="11">
        <v>1</v>
      </c>
      <c r="H181" s="11">
        <v>1</v>
      </c>
      <c r="I181" s="11" t="s">
        <v>2976</v>
      </c>
      <c r="J181" s="12" t="s">
        <v>1658</v>
      </c>
      <c r="K181" s="12" t="s">
        <v>1682</v>
      </c>
      <c r="L181" s="11">
        <v>0</v>
      </c>
      <c r="M181" s="11"/>
      <c r="N181" s="11" t="s">
        <v>1709</v>
      </c>
      <c r="O181" s="11" t="s">
        <v>2195</v>
      </c>
      <c r="P181" s="11" t="s">
        <v>365</v>
      </c>
      <c r="Q181" s="11" t="s">
        <v>1707</v>
      </c>
      <c r="R181" s="11" t="s">
        <v>1706</v>
      </c>
      <c r="S181" s="12" t="s">
        <v>2194</v>
      </c>
      <c r="T181" s="12" t="s">
        <v>2193</v>
      </c>
      <c r="U181" s="13">
        <v>52.303556463974999</v>
      </c>
      <c r="V181" s="13">
        <v>4.7299943413751997</v>
      </c>
      <c r="W181" s="12">
        <v>2055</v>
      </c>
    </row>
    <row r="182" spans="1:23" ht="60" x14ac:dyDescent="0.25">
      <c r="A182" s="12" t="s">
        <v>2979</v>
      </c>
      <c r="B182" s="11" t="s">
        <v>2192</v>
      </c>
      <c r="C182" s="12" t="s">
        <v>1714</v>
      </c>
      <c r="D182" s="11" t="s">
        <v>1709</v>
      </c>
      <c r="E182" s="4" t="s">
        <v>2999</v>
      </c>
      <c r="F182" s="6" t="s">
        <v>2978</v>
      </c>
      <c r="G182" s="11">
        <v>1</v>
      </c>
      <c r="H182" s="11">
        <v>1</v>
      </c>
      <c r="I182" s="11" t="s">
        <v>2976</v>
      </c>
      <c r="J182" s="12" t="s">
        <v>1658</v>
      </c>
      <c r="K182" s="12" t="s">
        <v>1682</v>
      </c>
      <c r="L182" s="11">
        <v>0</v>
      </c>
      <c r="M182" s="11"/>
      <c r="N182" s="11" t="s">
        <v>1709</v>
      </c>
      <c r="O182" s="11" t="s">
        <v>2191</v>
      </c>
      <c r="P182" s="11" t="s">
        <v>365</v>
      </c>
      <c r="Q182" s="11" t="s">
        <v>1707</v>
      </c>
      <c r="R182" s="11" t="s">
        <v>1706</v>
      </c>
      <c r="S182" s="12" t="s">
        <v>2190</v>
      </c>
      <c r="T182" s="12" t="s">
        <v>2189</v>
      </c>
      <c r="U182" s="13">
        <v>52.297447145171901</v>
      </c>
      <c r="V182" s="13">
        <v>4.7207756873889704</v>
      </c>
      <c r="W182" s="12">
        <v>2062</v>
      </c>
    </row>
    <row r="183" spans="1:23" ht="60" x14ac:dyDescent="0.25">
      <c r="A183" s="12" t="s">
        <v>2979</v>
      </c>
      <c r="B183" s="11" t="s">
        <v>2188</v>
      </c>
      <c r="C183" s="12" t="s">
        <v>1714</v>
      </c>
      <c r="D183" s="11" t="s">
        <v>1709</v>
      </c>
      <c r="E183" s="4" t="s">
        <v>2999</v>
      </c>
      <c r="F183" s="6" t="s">
        <v>2978</v>
      </c>
      <c r="G183" s="11">
        <v>1</v>
      </c>
      <c r="H183" s="11">
        <v>1</v>
      </c>
      <c r="I183" s="11" t="s">
        <v>2976</v>
      </c>
      <c r="J183" s="12" t="s">
        <v>1658</v>
      </c>
      <c r="K183" s="12" t="s">
        <v>1682</v>
      </c>
      <c r="L183" s="11">
        <v>0</v>
      </c>
      <c r="M183" s="11"/>
      <c r="N183" s="11" t="s">
        <v>1709</v>
      </c>
      <c r="O183" s="11" t="s">
        <v>2187</v>
      </c>
      <c r="P183" s="11" t="s">
        <v>365</v>
      </c>
      <c r="Q183" s="11" t="s">
        <v>1707</v>
      </c>
      <c r="R183" s="11" t="s">
        <v>1706</v>
      </c>
      <c r="S183" s="12" t="s">
        <v>2186</v>
      </c>
      <c r="T183" s="12" t="s">
        <v>2185</v>
      </c>
      <c r="U183" s="13">
        <v>52.296784483572701</v>
      </c>
      <c r="V183" s="13">
        <v>4.7196128563651403</v>
      </c>
      <c r="W183" s="12">
        <v>2063</v>
      </c>
    </row>
    <row r="184" spans="1:23" ht="45" x14ac:dyDescent="0.25">
      <c r="A184" s="12" t="s">
        <v>2979</v>
      </c>
      <c r="B184" s="11" t="s">
        <v>2184</v>
      </c>
      <c r="C184" s="12" t="s">
        <v>1714</v>
      </c>
      <c r="D184" s="11" t="s">
        <v>1709</v>
      </c>
      <c r="E184" s="4" t="s">
        <v>2999</v>
      </c>
      <c r="F184" s="6" t="s">
        <v>2978</v>
      </c>
      <c r="G184" s="11">
        <v>1</v>
      </c>
      <c r="H184" s="11">
        <v>1</v>
      </c>
      <c r="I184" s="11" t="s">
        <v>2976</v>
      </c>
      <c r="J184" s="12" t="s">
        <v>1658</v>
      </c>
      <c r="K184" s="12" t="s">
        <v>1682</v>
      </c>
      <c r="L184" s="11">
        <v>0</v>
      </c>
      <c r="M184" s="11"/>
      <c r="N184" s="11" t="s">
        <v>1709</v>
      </c>
      <c r="O184" s="11" t="s">
        <v>2162</v>
      </c>
      <c r="P184" s="11" t="s">
        <v>365</v>
      </c>
      <c r="Q184" s="11" t="s">
        <v>1707</v>
      </c>
      <c r="R184" s="11" t="s">
        <v>1706</v>
      </c>
      <c r="S184" s="12" t="s">
        <v>2161</v>
      </c>
      <c r="T184" s="12" t="s">
        <v>2160</v>
      </c>
      <c r="U184" s="13">
        <v>52.2955382287265</v>
      </c>
      <c r="V184" s="13">
        <v>4.71856143791919</v>
      </c>
      <c r="W184" s="12">
        <v>2068</v>
      </c>
    </row>
    <row r="185" spans="1:23" ht="60" x14ac:dyDescent="0.25">
      <c r="A185" s="12" t="s">
        <v>2979</v>
      </c>
      <c r="B185" s="11" t="s">
        <v>2183</v>
      </c>
      <c r="C185" s="12" t="s">
        <v>1714</v>
      </c>
      <c r="D185" s="11" t="s">
        <v>1709</v>
      </c>
      <c r="E185" s="4" t="s">
        <v>2999</v>
      </c>
      <c r="F185" s="6" t="s">
        <v>2978</v>
      </c>
      <c r="G185" s="11">
        <v>1</v>
      </c>
      <c r="H185" s="11">
        <v>1</v>
      </c>
      <c r="I185" s="11" t="s">
        <v>2976</v>
      </c>
      <c r="J185" s="12" t="s">
        <v>1658</v>
      </c>
      <c r="K185" s="12" t="s">
        <v>1682</v>
      </c>
      <c r="L185" s="11">
        <v>0</v>
      </c>
      <c r="M185" s="11"/>
      <c r="N185" s="11" t="s">
        <v>1709</v>
      </c>
      <c r="O185" s="11" t="s">
        <v>2182</v>
      </c>
      <c r="P185" s="11" t="s">
        <v>365</v>
      </c>
      <c r="Q185" s="11" t="s">
        <v>1707</v>
      </c>
      <c r="R185" s="11" t="s">
        <v>1706</v>
      </c>
      <c r="S185" s="12" t="s">
        <v>2181</v>
      </c>
      <c r="T185" s="12" t="s">
        <v>2180</v>
      </c>
      <c r="U185" s="13">
        <v>52.295700800113998</v>
      </c>
      <c r="V185" s="13">
        <v>4.7180037177690997</v>
      </c>
      <c r="W185" s="12">
        <v>2065</v>
      </c>
    </row>
    <row r="186" spans="1:23" ht="60" x14ac:dyDescent="0.25">
      <c r="A186" s="12" t="s">
        <v>2979</v>
      </c>
      <c r="B186" s="11" t="s">
        <v>2179</v>
      </c>
      <c r="C186" s="12" t="s">
        <v>1714</v>
      </c>
      <c r="D186" s="11" t="s">
        <v>1709</v>
      </c>
      <c r="E186" s="4" t="s">
        <v>2999</v>
      </c>
      <c r="F186" s="6" t="s">
        <v>2978</v>
      </c>
      <c r="G186" s="11">
        <v>1</v>
      </c>
      <c r="H186" s="11">
        <v>1</v>
      </c>
      <c r="I186" s="11" t="s">
        <v>2976</v>
      </c>
      <c r="J186" s="12" t="s">
        <v>1658</v>
      </c>
      <c r="K186" s="12" t="s">
        <v>1682</v>
      </c>
      <c r="L186" s="11">
        <v>0</v>
      </c>
      <c r="M186" s="11"/>
      <c r="N186" s="11" t="s">
        <v>1709</v>
      </c>
      <c r="O186" s="11" t="s">
        <v>2178</v>
      </c>
      <c r="P186" s="11" t="s">
        <v>365</v>
      </c>
      <c r="Q186" s="11" t="s">
        <v>1707</v>
      </c>
      <c r="R186" s="11" t="s">
        <v>1706</v>
      </c>
      <c r="S186" s="12" t="s">
        <v>2177</v>
      </c>
      <c r="T186" s="12" t="s">
        <v>2176</v>
      </c>
      <c r="U186" s="13">
        <v>52.295399365470502</v>
      </c>
      <c r="V186" s="13">
        <v>4.7178452362077303</v>
      </c>
      <c r="W186" s="12">
        <v>2066</v>
      </c>
    </row>
    <row r="187" spans="1:23" ht="60" x14ac:dyDescent="0.25">
      <c r="A187" s="12" t="s">
        <v>2979</v>
      </c>
      <c r="B187" s="11" t="s">
        <v>2175</v>
      </c>
      <c r="C187" s="12" t="s">
        <v>1714</v>
      </c>
      <c r="D187" s="11" t="s">
        <v>1709</v>
      </c>
      <c r="E187" s="4" t="s">
        <v>2999</v>
      </c>
      <c r="F187" s="6" t="s">
        <v>2978</v>
      </c>
      <c r="G187" s="11">
        <v>1</v>
      </c>
      <c r="H187" s="11">
        <v>1</v>
      </c>
      <c r="I187" s="11" t="s">
        <v>2976</v>
      </c>
      <c r="J187" s="12" t="s">
        <v>1658</v>
      </c>
      <c r="K187" s="12" t="s">
        <v>1682</v>
      </c>
      <c r="L187" s="11">
        <v>0</v>
      </c>
      <c r="M187" s="11"/>
      <c r="N187" s="11" t="s">
        <v>1709</v>
      </c>
      <c r="O187" s="11" t="s">
        <v>2174</v>
      </c>
      <c r="P187" s="11" t="s">
        <v>365</v>
      </c>
      <c r="Q187" s="11" t="s">
        <v>1707</v>
      </c>
      <c r="R187" s="11" t="s">
        <v>1706</v>
      </c>
      <c r="S187" s="12" t="s">
        <v>2173</v>
      </c>
      <c r="T187" s="12" t="s">
        <v>2172</v>
      </c>
      <c r="U187" s="13">
        <v>52.300230933686997</v>
      </c>
      <c r="V187" s="13">
        <v>4.7251468294494998</v>
      </c>
      <c r="W187" s="12">
        <v>2069</v>
      </c>
    </row>
    <row r="188" spans="1:23" ht="60" x14ac:dyDescent="0.25">
      <c r="A188" s="12" t="s">
        <v>2979</v>
      </c>
      <c r="B188" s="11" t="s">
        <v>2171</v>
      </c>
      <c r="C188" s="12" t="s">
        <v>1714</v>
      </c>
      <c r="D188" s="11" t="s">
        <v>1709</v>
      </c>
      <c r="E188" s="4" t="s">
        <v>2999</v>
      </c>
      <c r="F188" s="6" t="s">
        <v>2978</v>
      </c>
      <c r="G188" s="11">
        <v>1</v>
      </c>
      <c r="H188" s="11">
        <v>1</v>
      </c>
      <c r="I188" s="11" t="s">
        <v>2976</v>
      </c>
      <c r="J188" s="12" t="s">
        <v>1658</v>
      </c>
      <c r="K188" s="12" t="s">
        <v>1682</v>
      </c>
      <c r="L188" s="11">
        <v>0</v>
      </c>
      <c r="M188" s="11"/>
      <c r="N188" s="11" t="s">
        <v>1709</v>
      </c>
      <c r="O188" s="11" t="s">
        <v>2170</v>
      </c>
      <c r="P188" s="11" t="s">
        <v>365</v>
      </c>
      <c r="Q188" s="11" t="s">
        <v>1707</v>
      </c>
      <c r="R188" s="11" t="s">
        <v>1706</v>
      </c>
      <c r="S188" s="12" t="s">
        <v>2169</v>
      </c>
      <c r="T188" s="12" t="s">
        <v>2168</v>
      </c>
      <c r="U188" s="13">
        <v>52.299669306698</v>
      </c>
      <c r="V188" s="13">
        <v>4.7243635244703004</v>
      </c>
      <c r="W188" s="12">
        <v>2070</v>
      </c>
    </row>
    <row r="189" spans="1:23" ht="60" x14ac:dyDescent="0.25">
      <c r="A189" s="12" t="s">
        <v>2979</v>
      </c>
      <c r="B189" s="11" t="s">
        <v>2167</v>
      </c>
      <c r="C189" s="12" t="s">
        <v>1714</v>
      </c>
      <c r="D189" s="11" t="s">
        <v>1709</v>
      </c>
      <c r="E189" s="4" t="s">
        <v>2999</v>
      </c>
      <c r="F189" s="6" t="s">
        <v>2978</v>
      </c>
      <c r="G189" s="11">
        <v>1</v>
      </c>
      <c r="H189" s="11">
        <v>1</v>
      </c>
      <c r="I189" s="11" t="s">
        <v>2976</v>
      </c>
      <c r="J189" s="12" t="s">
        <v>1658</v>
      </c>
      <c r="K189" s="12" t="s">
        <v>1682</v>
      </c>
      <c r="L189" s="11">
        <v>0</v>
      </c>
      <c r="M189" s="11"/>
      <c r="N189" s="11" t="s">
        <v>1709</v>
      </c>
      <c r="O189" s="11" t="s">
        <v>2166</v>
      </c>
      <c r="P189" s="11" t="s">
        <v>365</v>
      </c>
      <c r="Q189" s="11" t="s">
        <v>1707</v>
      </c>
      <c r="R189" s="11" t="s">
        <v>1706</v>
      </c>
      <c r="S189" s="12" t="s">
        <v>2165</v>
      </c>
      <c r="T189" s="12" t="s">
        <v>2164</v>
      </c>
      <c r="U189" s="13">
        <v>52.297160795099202</v>
      </c>
      <c r="V189" s="13">
        <v>4.7209998659658403</v>
      </c>
      <c r="W189" s="12">
        <v>2064</v>
      </c>
    </row>
    <row r="190" spans="1:23" ht="60" x14ac:dyDescent="0.25">
      <c r="A190" s="12" t="s">
        <v>2979</v>
      </c>
      <c r="B190" s="11" t="s">
        <v>2163</v>
      </c>
      <c r="C190" s="12" t="s">
        <v>1714</v>
      </c>
      <c r="D190" s="11" t="s">
        <v>1709</v>
      </c>
      <c r="E190" s="4" t="s">
        <v>2999</v>
      </c>
      <c r="F190" s="6" t="s">
        <v>2978</v>
      </c>
      <c r="G190" s="11">
        <v>1</v>
      </c>
      <c r="H190" s="11">
        <v>1</v>
      </c>
      <c r="I190" s="11" t="s">
        <v>2976</v>
      </c>
      <c r="J190" s="12" t="s">
        <v>1658</v>
      </c>
      <c r="K190" s="12" t="s">
        <v>1682</v>
      </c>
      <c r="L190" s="11">
        <v>0</v>
      </c>
      <c r="M190" s="11"/>
      <c r="N190" s="11" t="s">
        <v>1709</v>
      </c>
      <c r="O190" s="11" t="s">
        <v>2162</v>
      </c>
      <c r="P190" s="11" t="s">
        <v>365</v>
      </c>
      <c r="Q190" s="11" t="s">
        <v>1707</v>
      </c>
      <c r="R190" s="11" t="s">
        <v>1706</v>
      </c>
      <c r="S190" s="12" t="s">
        <v>2161</v>
      </c>
      <c r="T190" s="12" t="s">
        <v>2160</v>
      </c>
      <c r="U190" s="13">
        <v>52.2955382287265</v>
      </c>
      <c r="V190" s="13">
        <v>4.71856143791919</v>
      </c>
      <c r="W190" s="12">
        <v>2067</v>
      </c>
    </row>
    <row r="191" spans="1:23" ht="45" x14ac:dyDescent="0.25">
      <c r="A191" s="5" t="s">
        <v>2979</v>
      </c>
      <c r="B191" s="6" t="s">
        <v>2159</v>
      </c>
      <c r="C191" s="5" t="s">
        <v>2126</v>
      </c>
      <c r="D191" s="6" t="s">
        <v>1709</v>
      </c>
      <c r="E191" s="6" t="s">
        <v>2999</v>
      </c>
      <c r="F191" s="6" t="s">
        <v>2978</v>
      </c>
      <c r="G191" s="6">
        <v>1</v>
      </c>
      <c r="H191" s="6">
        <v>1</v>
      </c>
      <c r="I191" s="5" t="s">
        <v>1642</v>
      </c>
      <c r="J191" s="5" t="s">
        <v>1658</v>
      </c>
      <c r="K191" s="5" t="s">
        <v>1682</v>
      </c>
      <c r="L191" s="6">
        <v>0</v>
      </c>
      <c r="M191" s="6"/>
      <c r="N191" s="6" t="s">
        <v>1709</v>
      </c>
      <c r="O191" s="6" t="s">
        <v>2158</v>
      </c>
      <c r="P191" s="6" t="s">
        <v>365</v>
      </c>
      <c r="Q191" s="6" t="s">
        <v>1707</v>
      </c>
      <c r="R191" s="6" t="s">
        <v>1706</v>
      </c>
      <c r="S191" s="5" t="s">
        <v>2157</v>
      </c>
      <c r="T191" s="5" t="s">
        <v>2156</v>
      </c>
      <c r="U191" s="10">
        <v>52.359686727476998</v>
      </c>
      <c r="V191" s="10">
        <v>4.7302947874222001</v>
      </c>
      <c r="W191" s="5">
        <v>2040</v>
      </c>
    </row>
    <row r="192" spans="1:23" ht="45" x14ac:dyDescent="0.25">
      <c r="A192" s="12" t="s">
        <v>2979</v>
      </c>
      <c r="B192" s="11" t="s">
        <v>2155</v>
      </c>
      <c r="C192" s="12" t="s">
        <v>96</v>
      </c>
      <c r="D192" s="11" t="s">
        <v>1709</v>
      </c>
      <c r="E192" s="4" t="s">
        <v>2999</v>
      </c>
      <c r="F192" s="6" t="s">
        <v>2978</v>
      </c>
      <c r="G192" s="11">
        <v>1</v>
      </c>
      <c r="H192" s="11">
        <v>1</v>
      </c>
      <c r="I192" s="11" t="s">
        <v>2976</v>
      </c>
      <c r="J192" s="12" t="s">
        <v>1658</v>
      </c>
      <c r="K192" s="12" t="s">
        <v>1682</v>
      </c>
      <c r="L192" s="11">
        <v>0</v>
      </c>
      <c r="M192" s="11"/>
      <c r="N192" s="11" t="s">
        <v>1709</v>
      </c>
      <c r="O192" s="11" t="s">
        <v>2154</v>
      </c>
      <c r="P192" s="11" t="s">
        <v>365</v>
      </c>
      <c r="Q192" s="11" t="s">
        <v>1707</v>
      </c>
      <c r="R192" s="11" t="s">
        <v>1706</v>
      </c>
      <c r="S192" s="12" t="s">
        <v>2153</v>
      </c>
      <c r="T192" s="12" t="s">
        <v>2152</v>
      </c>
      <c r="U192" s="13">
        <v>52.351126659966297</v>
      </c>
      <c r="V192" s="13">
        <v>4.7183712491936802</v>
      </c>
      <c r="W192" s="12">
        <v>2041</v>
      </c>
    </row>
    <row r="193" spans="1:23" ht="45" x14ac:dyDescent="0.25">
      <c r="A193" s="12" t="s">
        <v>2979</v>
      </c>
      <c r="B193" s="11" t="s">
        <v>2151</v>
      </c>
      <c r="C193" s="12" t="s">
        <v>96</v>
      </c>
      <c r="D193" s="11" t="s">
        <v>1709</v>
      </c>
      <c r="E193" s="4" t="s">
        <v>2999</v>
      </c>
      <c r="F193" s="6" t="s">
        <v>2978</v>
      </c>
      <c r="G193" s="11">
        <v>1</v>
      </c>
      <c r="H193" s="11">
        <v>1</v>
      </c>
      <c r="I193" s="11" t="s">
        <v>2976</v>
      </c>
      <c r="J193" s="12" t="s">
        <v>1658</v>
      </c>
      <c r="K193" s="12" t="s">
        <v>1682</v>
      </c>
      <c r="L193" s="11">
        <v>0</v>
      </c>
      <c r="M193" s="11"/>
      <c r="N193" s="11" t="s">
        <v>1709</v>
      </c>
      <c r="O193" s="11" t="s">
        <v>2150</v>
      </c>
      <c r="P193" s="11" t="s">
        <v>365</v>
      </c>
      <c r="Q193" s="11" t="s">
        <v>1707</v>
      </c>
      <c r="R193" s="11" t="s">
        <v>1706</v>
      </c>
      <c r="S193" s="12" t="s">
        <v>2149</v>
      </c>
      <c r="T193" s="12" t="s">
        <v>2148</v>
      </c>
      <c r="U193" s="13">
        <v>52.352139577613002</v>
      </c>
      <c r="V193" s="13">
        <v>4.7194861869114</v>
      </c>
      <c r="W193" s="12">
        <v>2042</v>
      </c>
    </row>
    <row r="194" spans="1:23" ht="45" x14ac:dyDescent="0.25">
      <c r="A194" s="12" t="s">
        <v>2979</v>
      </c>
      <c r="B194" s="11" t="s">
        <v>2147</v>
      </c>
      <c r="C194" s="12" t="s">
        <v>96</v>
      </c>
      <c r="D194" s="11" t="s">
        <v>1709</v>
      </c>
      <c r="E194" s="4" t="s">
        <v>2999</v>
      </c>
      <c r="F194" s="6" t="s">
        <v>2978</v>
      </c>
      <c r="G194" s="11">
        <v>1</v>
      </c>
      <c r="H194" s="11">
        <v>1</v>
      </c>
      <c r="I194" s="11" t="s">
        <v>2976</v>
      </c>
      <c r="J194" s="12" t="s">
        <v>1658</v>
      </c>
      <c r="K194" s="12" t="s">
        <v>1682</v>
      </c>
      <c r="L194" s="11">
        <v>0</v>
      </c>
      <c r="M194" s="11"/>
      <c r="N194" s="11" t="s">
        <v>1709</v>
      </c>
      <c r="O194" s="11" t="s">
        <v>2146</v>
      </c>
      <c r="P194" s="11" t="s">
        <v>365</v>
      </c>
      <c r="Q194" s="11" t="s">
        <v>1707</v>
      </c>
      <c r="R194" s="11" t="s">
        <v>1706</v>
      </c>
      <c r="S194" s="12" t="s">
        <v>2145</v>
      </c>
      <c r="T194" s="12" t="s">
        <v>2144</v>
      </c>
      <c r="U194" s="13">
        <v>52.356433551533001</v>
      </c>
      <c r="V194" s="13">
        <v>4.7255134737166999</v>
      </c>
      <c r="W194" s="12">
        <v>2044</v>
      </c>
    </row>
    <row r="195" spans="1:23" ht="45" x14ac:dyDescent="0.25">
      <c r="A195" s="12" t="s">
        <v>2979</v>
      </c>
      <c r="B195" s="11" t="s">
        <v>2143</v>
      </c>
      <c r="C195" s="12" t="s">
        <v>96</v>
      </c>
      <c r="D195" s="11" t="s">
        <v>1709</v>
      </c>
      <c r="E195" s="4" t="s">
        <v>2999</v>
      </c>
      <c r="F195" s="6" t="s">
        <v>2978</v>
      </c>
      <c r="G195" s="11">
        <v>1</v>
      </c>
      <c r="H195" s="11">
        <v>1</v>
      </c>
      <c r="I195" s="11" t="s">
        <v>2976</v>
      </c>
      <c r="J195" s="12" t="s">
        <v>1658</v>
      </c>
      <c r="K195" s="12" t="s">
        <v>1682</v>
      </c>
      <c r="L195" s="11">
        <v>0</v>
      </c>
      <c r="M195" s="11"/>
      <c r="N195" s="11" t="s">
        <v>1709</v>
      </c>
      <c r="O195" s="11" t="s">
        <v>2142</v>
      </c>
      <c r="P195" s="11" t="s">
        <v>365</v>
      </c>
      <c r="Q195" s="11" t="s">
        <v>1707</v>
      </c>
      <c r="R195" s="11" t="s">
        <v>1706</v>
      </c>
      <c r="S195" s="12" t="s">
        <v>2141</v>
      </c>
      <c r="T195" s="12" t="s">
        <v>2140</v>
      </c>
      <c r="U195" s="13">
        <v>52.356538540395903</v>
      </c>
      <c r="V195" s="13">
        <v>4.7266128375551499</v>
      </c>
      <c r="W195" s="12">
        <v>2047</v>
      </c>
    </row>
    <row r="196" spans="1:23" ht="45" x14ac:dyDescent="0.25">
      <c r="A196" s="12" t="s">
        <v>2979</v>
      </c>
      <c r="B196" s="11" t="s">
        <v>2139</v>
      </c>
      <c r="C196" s="12" t="s">
        <v>2126</v>
      </c>
      <c r="D196" s="11" t="s">
        <v>1709</v>
      </c>
      <c r="E196" s="4" t="s">
        <v>2999</v>
      </c>
      <c r="F196" s="6" t="s">
        <v>2978</v>
      </c>
      <c r="G196" s="11">
        <v>1</v>
      </c>
      <c r="H196" s="11">
        <v>1</v>
      </c>
      <c r="I196" s="11" t="s">
        <v>2976</v>
      </c>
      <c r="J196" s="12" t="s">
        <v>1658</v>
      </c>
      <c r="K196" s="12" t="s">
        <v>1682</v>
      </c>
      <c r="L196" s="11">
        <v>0</v>
      </c>
      <c r="M196" s="11"/>
      <c r="N196" s="11" t="s">
        <v>1709</v>
      </c>
      <c r="O196" s="11" t="s">
        <v>2138</v>
      </c>
      <c r="P196" s="11" t="s">
        <v>365</v>
      </c>
      <c r="Q196" s="11" t="s">
        <v>1707</v>
      </c>
      <c r="R196" s="11" t="s">
        <v>1706</v>
      </c>
      <c r="S196" s="12" t="s">
        <v>2137</v>
      </c>
      <c r="T196" s="12" t="s">
        <v>2136</v>
      </c>
      <c r="U196" s="13">
        <v>52.358146723358999</v>
      </c>
      <c r="V196" s="13">
        <v>4.7281156130377999</v>
      </c>
      <c r="W196" s="12">
        <v>2046</v>
      </c>
    </row>
    <row r="197" spans="1:23" ht="45" x14ac:dyDescent="0.25">
      <c r="A197" s="12" t="s">
        <v>2979</v>
      </c>
      <c r="B197" s="11" t="s">
        <v>2135</v>
      </c>
      <c r="C197" s="12" t="s">
        <v>2126</v>
      </c>
      <c r="D197" s="11" t="s">
        <v>1709</v>
      </c>
      <c r="E197" s="4" t="s">
        <v>2999</v>
      </c>
      <c r="F197" s="6" t="s">
        <v>2978</v>
      </c>
      <c r="G197" s="11">
        <v>1</v>
      </c>
      <c r="H197" s="11">
        <v>1</v>
      </c>
      <c r="I197" s="11" t="s">
        <v>2976</v>
      </c>
      <c r="J197" s="12" t="s">
        <v>1658</v>
      </c>
      <c r="K197" s="12" t="s">
        <v>1682</v>
      </c>
      <c r="L197" s="11">
        <v>0</v>
      </c>
      <c r="M197" s="11"/>
      <c r="N197" s="11" t="s">
        <v>1709</v>
      </c>
      <c r="O197" s="11" t="s">
        <v>2134</v>
      </c>
      <c r="P197" s="11" t="s">
        <v>365</v>
      </c>
      <c r="Q197" s="11" t="s">
        <v>1707</v>
      </c>
      <c r="R197" s="11" t="s">
        <v>1706</v>
      </c>
      <c r="S197" s="12" t="s">
        <v>2133</v>
      </c>
      <c r="T197" s="12" t="s">
        <v>2132</v>
      </c>
      <c r="U197" s="13">
        <v>52.358391730306899</v>
      </c>
      <c r="V197" s="13">
        <v>4.7285376874810101</v>
      </c>
      <c r="W197" s="12">
        <v>2050</v>
      </c>
    </row>
    <row r="198" spans="1:23" ht="45" x14ac:dyDescent="0.25">
      <c r="A198" s="12" t="s">
        <v>2979</v>
      </c>
      <c r="B198" s="11" t="s">
        <v>2131</v>
      </c>
      <c r="C198" s="12" t="s">
        <v>96</v>
      </c>
      <c r="D198" s="11" t="s">
        <v>1709</v>
      </c>
      <c r="E198" s="4" t="s">
        <v>2999</v>
      </c>
      <c r="F198" s="6" t="s">
        <v>2978</v>
      </c>
      <c r="G198" s="11">
        <v>1</v>
      </c>
      <c r="H198" s="11">
        <v>1</v>
      </c>
      <c r="I198" s="11" t="s">
        <v>2976</v>
      </c>
      <c r="J198" s="12" t="s">
        <v>1658</v>
      </c>
      <c r="K198" s="12" t="s">
        <v>1682</v>
      </c>
      <c r="L198" s="11">
        <v>0</v>
      </c>
      <c r="M198" s="11"/>
      <c r="N198" s="11" t="s">
        <v>1709</v>
      </c>
      <c r="O198" s="11" t="s">
        <v>2130</v>
      </c>
      <c r="P198" s="11" t="s">
        <v>365</v>
      </c>
      <c r="Q198" s="11" t="s">
        <v>1707</v>
      </c>
      <c r="R198" s="11" t="s">
        <v>1706</v>
      </c>
      <c r="S198" s="12" t="s">
        <v>2129</v>
      </c>
      <c r="T198" s="12" t="s">
        <v>2128</v>
      </c>
      <c r="U198" s="13">
        <v>52.357595202912002</v>
      </c>
      <c r="V198" s="13">
        <v>4.7307660842440002</v>
      </c>
      <c r="W198" s="12">
        <v>2048</v>
      </c>
    </row>
    <row r="199" spans="1:23" ht="75" x14ac:dyDescent="0.25">
      <c r="A199" s="12" t="s">
        <v>2979</v>
      </c>
      <c r="B199" s="11" t="s">
        <v>2127</v>
      </c>
      <c r="C199" s="12" t="s">
        <v>2126</v>
      </c>
      <c r="D199" s="11" t="s">
        <v>1709</v>
      </c>
      <c r="E199" s="4" t="s">
        <v>2999</v>
      </c>
      <c r="F199" s="6" t="s">
        <v>2978</v>
      </c>
      <c r="G199" s="11">
        <v>1</v>
      </c>
      <c r="H199" s="11">
        <v>1</v>
      </c>
      <c r="I199" s="11" t="s">
        <v>2976</v>
      </c>
      <c r="J199" s="12" t="s">
        <v>1658</v>
      </c>
      <c r="K199" s="12" t="s">
        <v>1682</v>
      </c>
      <c r="L199" s="11">
        <v>0</v>
      </c>
      <c r="M199" s="11"/>
      <c r="N199" s="11" t="s">
        <v>1709</v>
      </c>
      <c r="O199" s="11" t="s">
        <v>2125</v>
      </c>
      <c r="P199" s="11" t="s">
        <v>365</v>
      </c>
      <c r="Q199" s="11" t="s">
        <v>1707</v>
      </c>
      <c r="R199" s="11" t="s">
        <v>1706</v>
      </c>
      <c r="S199" s="12" t="s">
        <v>2124</v>
      </c>
      <c r="T199" s="12">
        <v>485844</v>
      </c>
      <c r="U199" s="13">
        <v>52.358664275643001</v>
      </c>
      <c r="V199" s="13">
        <v>4.7294868528842997</v>
      </c>
      <c r="W199" s="12">
        <v>2049</v>
      </c>
    </row>
    <row r="200" spans="1:23" ht="45" x14ac:dyDescent="0.25">
      <c r="A200" s="12" t="s">
        <v>2979</v>
      </c>
      <c r="B200" s="11" t="s">
        <v>2123</v>
      </c>
      <c r="C200" s="12" t="s">
        <v>96</v>
      </c>
      <c r="D200" s="11" t="s">
        <v>1709</v>
      </c>
      <c r="E200" s="4" t="s">
        <v>2999</v>
      </c>
      <c r="F200" s="6" t="s">
        <v>2978</v>
      </c>
      <c r="G200" s="11">
        <v>1</v>
      </c>
      <c r="H200" s="11">
        <v>1</v>
      </c>
      <c r="I200" s="11" t="s">
        <v>2976</v>
      </c>
      <c r="J200" s="12" t="s">
        <v>1658</v>
      </c>
      <c r="K200" s="12" t="s">
        <v>1682</v>
      </c>
      <c r="L200" s="11">
        <v>0</v>
      </c>
      <c r="M200" s="11"/>
      <c r="N200" s="11" t="s">
        <v>1709</v>
      </c>
      <c r="O200" s="11" t="s">
        <v>2122</v>
      </c>
      <c r="P200" s="11" t="s">
        <v>365</v>
      </c>
      <c r="Q200" s="11" t="s">
        <v>1707</v>
      </c>
      <c r="R200" s="11" t="s">
        <v>1706</v>
      </c>
      <c r="S200" s="12" t="s">
        <v>2121</v>
      </c>
      <c r="T200" s="12" t="s">
        <v>2120</v>
      </c>
      <c r="U200" s="13">
        <v>52.3528036294788</v>
      </c>
      <c r="V200" s="13">
        <v>4.7208999589930603</v>
      </c>
      <c r="W200" s="12">
        <v>2043</v>
      </c>
    </row>
    <row r="201" spans="1:23" ht="45" x14ac:dyDescent="0.25">
      <c r="A201" s="12" t="s">
        <v>2979</v>
      </c>
      <c r="B201" s="11" t="s">
        <v>2119</v>
      </c>
      <c r="C201" s="12" t="s">
        <v>96</v>
      </c>
      <c r="D201" s="11" t="s">
        <v>1709</v>
      </c>
      <c r="E201" s="4" t="s">
        <v>2999</v>
      </c>
      <c r="F201" s="6" t="s">
        <v>2978</v>
      </c>
      <c r="G201" s="11">
        <v>1</v>
      </c>
      <c r="H201" s="11">
        <v>1</v>
      </c>
      <c r="I201" s="11" t="s">
        <v>2976</v>
      </c>
      <c r="J201" s="12" t="s">
        <v>1658</v>
      </c>
      <c r="K201" s="12" t="s">
        <v>1682</v>
      </c>
      <c r="L201" s="11">
        <v>0</v>
      </c>
      <c r="M201" s="11"/>
      <c r="N201" s="11" t="s">
        <v>1709</v>
      </c>
      <c r="O201" s="11" t="s">
        <v>2118</v>
      </c>
      <c r="P201" s="11" t="s">
        <v>365</v>
      </c>
      <c r="Q201" s="11" t="s">
        <v>1707</v>
      </c>
      <c r="R201" s="11" t="s">
        <v>1706</v>
      </c>
      <c r="S201" s="12" t="s">
        <v>2117</v>
      </c>
      <c r="T201" s="12" t="s">
        <v>2116</v>
      </c>
      <c r="U201" s="13">
        <v>52.356485253983998</v>
      </c>
      <c r="V201" s="13">
        <v>4.7251163675523999</v>
      </c>
      <c r="W201" s="12">
        <v>2051</v>
      </c>
    </row>
    <row r="202" spans="1:23" ht="45" x14ac:dyDescent="0.25">
      <c r="A202" s="5" t="s">
        <v>2979</v>
      </c>
      <c r="B202" s="6" t="s">
        <v>2115</v>
      </c>
      <c r="C202" s="5" t="s">
        <v>556</v>
      </c>
      <c r="D202" s="6" t="s">
        <v>1709</v>
      </c>
      <c r="E202" s="6" t="s">
        <v>2999</v>
      </c>
      <c r="F202" s="6" t="s">
        <v>2978</v>
      </c>
      <c r="G202" s="6">
        <v>1</v>
      </c>
      <c r="H202" s="6">
        <v>1</v>
      </c>
      <c r="I202" s="5" t="s">
        <v>1642</v>
      </c>
      <c r="J202" s="5" t="s">
        <v>1658</v>
      </c>
      <c r="K202" s="5" t="s">
        <v>1682</v>
      </c>
      <c r="L202" s="6">
        <v>0</v>
      </c>
      <c r="M202" s="6"/>
      <c r="N202" s="6" t="s">
        <v>1709</v>
      </c>
      <c r="O202" s="6" t="s">
        <v>2114</v>
      </c>
      <c r="P202" s="6" t="s">
        <v>365</v>
      </c>
      <c r="Q202" s="6" t="s">
        <v>1707</v>
      </c>
      <c r="R202" s="6" t="s">
        <v>1706</v>
      </c>
      <c r="S202" s="5" t="s">
        <v>2113</v>
      </c>
      <c r="T202" s="5" t="s">
        <v>2112</v>
      </c>
      <c r="U202" s="10">
        <v>52.345912027829499</v>
      </c>
      <c r="V202" s="10">
        <v>4.6733809621474398</v>
      </c>
      <c r="W202" s="5">
        <v>2097</v>
      </c>
    </row>
    <row r="203" spans="1:23" ht="60" x14ac:dyDescent="0.25">
      <c r="A203" s="5" t="s">
        <v>2979</v>
      </c>
      <c r="B203" s="6" t="s">
        <v>2111</v>
      </c>
      <c r="C203" s="5" t="s">
        <v>581</v>
      </c>
      <c r="D203" s="6" t="s">
        <v>1709</v>
      </c>
      <c r="E203" s="6" t="s">
        <v>2999</v>
      </c>
      <c r="F203" s="6" t="s">
        <v>2978</v>
      </c>
      <c r="G203" s="6">
        <v>1</v>
      </c>
      <c r="H203" s="6">
        <v>1</v>
      </c>
      <c r="I203" s="5" t="s">
        <v>1642</v>
      </c>
      <c r="J203" s="5" t="s">
        <v>1658</v>
      </c>
      <c r="K203" s="5" t="s">
        <v>1682</v>
      </c>
      <c r="L203" s="6">
        <v>0</v>
      </c>
      <c r="M203" s="6"/>
      <c r="N203" s="6" t="s">
        <v>1709</v>
      </c>
      <c r="O203" s="6" t="s">
        <v>2110</v>
      </c>
      <c r="P203" s="6" t="s">
        <v>365</v>
      </c>
      <c r="Q203" s="6" t="s">
        <v>1707</v>
      </c>
      <c r="R203" s="6" t="s">
        <v>1706</v>
      </c>
      <c r="S203" s="5" t="s">
        <v>2109</v>
      </c>
      <c r="T203" s="5" t="s">
        <v>2108</v>
      </c>
      <c r="U203" s="10">
        <v>52.281521821311401</v>
      </c>
      <c r="V203" s="10">
        <v>4.60285235004197</v>
      </c>
      <c r="W203" s="5">
        <v>2091</v>
      </c>
    </row>
    <row r="204" spans="1:23" ht="45" x14ac:dyDescent="0.25">
      <c r="A204" s="12" t="s">
        <v>2979</v>
      </c>
      <c r="B204" s="11" t="s">
        <v>2107</v>
      </c>
      <c r="C204" s="12" t="s">
        <v>581</v>
      </c>
      <c r="D204" s="11" t="s">
        <v>1709</v>
      </c>
      <c r="E204" s="4" t="s">
        <v>2999</v>
      </c>
      <c r="F204" s="6" t="s">
        <v>2978</v>
      </c>
      <c r="G204" s="11">
        <v>1</v>
      </c>
      <c r="H204" s="11">
        <v>1</v>
      </c>
      <c r="I204" s="11" t="s">
        <v>2976</v>
      </c>
      <c r="J204" s="12" t="s">
        <v>1658</v>
      </c>
      <c r="K204" s="12" t="s">
        <v>1682</v>
      </c>
      <c r="L204" s="11">
        <v>0</v>
      </c>
      <c r="M204" s="11"/>
      <c r="N204" s="11" t="s">
        <v>1709</v>
      </c>
      <c r="O204" s="11" t="s">
        <v>2106</v>
      </c>
      <c r="P204" s="11" t="s">
        <v>365</v>
      </c>
      <c r="Q204" s="11" t="s">
        <v>1707</v>
      </c>
      <c r="R204" s="11" t="s">
        <v>1706</v>
      </c>
      <c r="S204" s="12" t="s">
        <v>2105</v>
      </c>
      <c r="T204" s="12" t="s">
        <v>2104</v>
      </c>
      <c r="U204" s="13">
        <v>52.280776090932299</v>
      </c>
      <c r="V204" s="13">
        <v>4.6042517739584898</v>
      </c>
      <c r="W204" s="12">
        <v>2092</v>
      </c>
    </row>
    <row r="205" spans="1:23" ht="45" x14ac:dyDescent="0.25">
      <c r="A205" s="12" t="s">
        <v>2979</v>
      </c>
      <c r="B205" s="11" t="s">
        <v>2103</v>
      </c>
      <c r="C205" s="12" t="s">
        <v>581</v>
      </c>
      <c r="D205" s="11" t="s">
        <v>1709</v>
      </c>
      <c r="E205" s="4" t="s">
        <v>2999</v>
      </c>
      <c r="F205" s="6" t="s">
        <v>2978</v>
      </c>
      <c r="G205" s="11">
        <v>1</v>
      </c>
      <c r="H205" s="11">
        <v>1</v>
      </c>
      <c r="I205" s="11" t="s">
        <v>2976</v>
      </c>
      <c r="J205" s="12" t="s">
        <v>1658</v>
      </c>
      <c r="K205" s="12" t="s">
        <v>1682</v>
      </c>
      <c r="L205" s="11">
        <v>0</v>
      </c>
      <c r="M205" s="11"/>
      <c r="N205" s="11" t="s">
        <v>1709</v>
      </c>
      <c r="O205" s="11" t="s">
        <v>2102</v>
      </c>
      <c r="P205" s="11" t="s">
        <v>365</v>
      </c>
      <c r="Q205" s="11" t="s">
        <v>1707</v>
      </c>
      <c r="R205" s="11" t="s">
        <v>1706</v>
      </c>
      <c r="S205" s="12" t="s">
        <v>2101</v>
      </c>
      <c r="T205" s="12" t="s">
        <v>2100</v>
      </c>
      <c r="U205" s="13">
        <v>52.278629608557999</v>
      </c>
      <c r="V205" s="13">
        <v>4.6083177608827999</v>
      </c>
      <c r="W205" s="12">
        <v>2093</v>
      </c>
    </row>
    <row r="206" spans="1:23" ht="75" x14ac:dyDescent="0.25">
      <c r="A206" s="5" t="s">
        <v>2979</v>
      </c>
      <c r="B206" s="6" t="s">
        <v>2099</v>
      </c>
      <c r="C206" s="5" t="s">
        <v>220</v>
      </c>
      <c r="D206" s="6" t="s">
        <v>1709</v>
      </c>
      <c r="E206" s="6" t="s">
        <v>2999</v>
      </c>
      <c r="F206" s="6" t="s">
        <v>2978</v>
      </c>
      <c r="G206" s="6">
        <v>1</v>
      </c>
      <c r="H206" s="6">
        <v>1</v>
      </c>
      <c r="I206" s="5" t="s">
        <v>1642</v>
      </c>
      <c r="J206" s="5" t="s">
        <v>1658</v>
      </c>
      <c r="K206" s="5" t="s">
        <v>1682</v>
      </c>
      <c r="L206" s="6">
        <v>0</v>
      </c>
      <c r="M206" s="6"/>
      <c r="N206" s="6" t="s">
        <v>1709</v>
      </c>
      <c r="O206" s="6" t="s">
        <v>2098</v>
      </c>
      <c r="P206" s="6" t="s">
        <v>365</v>
      </c>
      <c r="Q206" s="6" t="s">
        <v>1707</v>
      </c>
      <c r="R206" s="6" t="s">
        <v>1706</v>
      </c>
      <c r="S206" s="5" t="s">
        <v>2097</v>
      </c>
      <c r="T206" s="5" t="s">
        <v>2096</v>
      </c>
      <c r="U206" s="10">
        <v>52.345525225322</v>
      </c>
      <c r="V206" s="10">
        <v>4.7506386952038104</v>
      </c>
      <c r="W206" s="5">
        <v>2020</v>
      </c>
    </row>
    <row r="207" spans="1:23" ht="75" x14ac:dyDescent="0.25">
      <c r="A207" s="12" t="s">
        <v>2979</v>
      </c>
      <c r="B207" s="11" t="s">
        <v>2095</v>
      </c>
      <c r="C207" s="12" t="s">
        <v>220</v>
      </c>
      <c r="D207" s="11" t="s">
        <v>1709</v>
      </c>
      <c r="E207" s="4" t="s">
        <v>2999</v>
      </c>
      <c r="F207" s="6" t="s">
        <v>2978</v>
      </c>
      <c r="G207" s="11">
        <v>1</v>
      </c>
      <c r="H207" s="11">
        <v>1</v>
      </c>
      <c r="I207" s="11" t="s">
        <v>2976</v>
      </c>
      <c r="J207" s="12" t="s">
        <v>1658</v>
      </c>
      <c r="K207" s="12" t="s">
        <v>1682</v>
      </c>
      <c r="L207" s="11">
        <v>0</v>
      </c>
      <c r="M207" s="11"/>
      <c r="N207" s="11" t="s">
        <v>1709</v>
      </c>
      <c r="O207" s="11" t="s">
        <v>2094</v>
      </c>
      <c r="P207" s="11" t="s">
        <v>365</v>
      </c>
      <c r="Q207" s="11" t="s">
        <v>1707</v>
      </c>
      <c r="R207" s="11" t="s">
        <v>1706</v>
      </c>
      <c r="S207" s="12" t="s">
        <v>2093</v>
      </c>
      <c r="T207" s="12" t="s">
        <v>2092</v>
      </c>
      <c r="U207" s="13">
        <v>52.341720835765301</v>
      </c>
      <c r="V207" s="13">
        <v>4.7451610113545097</v>
      </c>
      <c r="W207" s="12">
        <v>2038</v>
      </c>
    </row>
    <row r="208" spans="1:23" ht="75" x14ac:dyDescent="0.25">
      <c r="A208" s="12" t="s">
        <v>2979</v>
      </c>
      <c r="B208" s="11" t="s">
        <v>2091</v>
      </c>
      <c r="C208" s="12" t="s">
        <v>220</v>
      </c>
      <c r="D208" s="11" t="s">
        <v>1709</v>
      </c>
      <c r="E208" s="4" t="s">
        <v>2999</v>
      </c>
      <c r="F208" s="6" t="s">
        <v>2978</v>
      </c>
      <c r="G208" s="11">
        <v>1</v>
      </c>
      <c r="H208" s="11">
        <v>1</v>
      </c>
      <c r="I208" s="11" t="s">
        <v>2976</v>
      </c>
      <c r="J208" s="12" t="s">
        <v>1658</v>
      </c>
      <c r="K208" s="12" t="s">
        <v>1682</v>
      </c>
      <c r="L208" s="11">
        <v>0</v>
      </c>
      <c r="M208" s="11"/>
      <c r="N208" s="11" t="s">
        <v>1709</v>
      </c>
      <c r="O208" s="11" t="s">
        <v>2090</v>
      </c>
      <c r="P208" s="11" t="s">
        <v>365</v>
      </c>
      <c r="Q208" s="11" t="s">
        <v>1707</v>
      </c>
      <c r="R208" s="11" t="s">
        <v>1706</v>
      </c>
      <c r="S208" s="12" t="s">
        <v>2089</v>
      </c>
      <c r="T208" s="12" t="s">
        <v>2088</v>
      </c>
      <c r="U208" s="13">
        <v>52.342038003729201</v>
      </c>
      <c r="V208" s="13">
        <v>4.7456406816534598</v>
      </c>
      <c r="W208" s="12">
        <v>2022</v>
      </c>
    </row>
    <row r="209" spans="1:23" ht="75" x14ac:dyDescent="0.25">
      <c r="A209" s="12" t="s">
        <v>2979</v>
      </c>
      <c r="B209" s="11" t="s">
        <v>2087</v>
      </c>
      <c r="C209" s="12" t="s">
        <v>220</v>
      </c>
      <c r="D209" s="11" t="s">
        <v>1709</v>
      </c>
      <c r="E209" s="4" t="s">
        <v>2999</v>
      </c>
      <c r="F209" s="6" t="s">
        <v>2978</v>
      </c>
      <c r="G209" s="11">
        <v>1</v>
      </c>
      <c r="H209" s="11">
        <v>1</v>
      </c>
      <c r="I209" s="11" t="s">
        <v>2976</v>
      </c>
      <c r="J209" s="12" t="s">
        <v>1658</v>
      </c>
      <c r="K209" s="12" t="s">
        <v>1682</v>
      </c>
      <c r="L209" s="11">
        <v>0</v>
      </c>
      <c r="M209" s="11"/>
      <c r="N209" s="11" t="s">
        <v>1709</v>
      </c>
      <c r="O209" s="11" t="s">
        <v>2086</v>
      </c>
      <c r="P209" s="11" t="s">
        <v>365</v>
      </c>
      <c r="Q209" s="11" t="s">
        <v>1707</v>
      </c>
      <c r="R209" s="11" t="s">
        <v>1706</v>
      </c>
      <c r="S209" s="12" t="s">
        <v>2085</v>
      </c>
      <c r="T209" s="12" t="s">
        <v>2084</v>
      </c>
      <c r="U209" s="13">
        <v>52.342782080950997</v>
      </c>
      <c r="V209" s="13">
        <v>4.7469506493354601</v>
      </c>
      <c r="W209" s="12">
        <v>2023</v>
      </c>
    </row>
    <row r="210" spans="1:23" ht="75" x14ac:dyDescent="0.25">
      <c r="A210" s="12" t="s">
        <v>2979</v>
      </c>
      <c r="B210" s="11" t="s">
        <v>2083</v>
      </c>
      <c r="C210" s="12" t="s">
        <v>220</v>
      </c>
      <c r="D210" s="11" t="s">
        <v>1709</v>
      </c>
      <c r="E210" s="4" t="s">
        <v>2999</v>
      </c>
      <c r="F210" s="6" t="s">
        <v>2978</v>
      </c>
      <c r="G210" s="11">
        <v>1</v>
      </c>
      <c r="H210" s="11">
        <v>1</v>
      </c>
      <c r="I210" s="11" t="s">
        <v>2976</v>
      </c>
      <c r="J210" s="12" t="s">
        <v>1658</v>
      </c>
      <c r="K210" s="12" t="s">
        <v>1682</v>
      </c>
      <c r="L210" s="11">
        <v>0</v>
      </c>
      <c r="M210" s="11"/>
      <c r="N210" s="11" t="s">
        <v>1709</v>
      </c>
      <c r="O210" s="11" t="s">
        <v>2082</v>
      </c>
      <c r="P210" s="11" t="s">
        <v>365</v>
      </c>
      <c r="Q210" s="11" t="s">
        <v>1707</v>
      </c>
      <c r="R210" s="11" t="s">
        <v>1706</v>
      </c>
      <c r="S210" s="12" t="s">
        <v>2081</v>
      </c>
      <c r="T210" s="12" t="s">
        <v>2080</v>
      </c>
      <c r="U210" s="13">
        <v>52.343378393888102</v>
      </c>
      <c r="V210" s="13">
        <v>4.7475290497824201</v>
      </c>
      <c r="W210" s="12">
        <v>2024</v>
      </c>
    </row>
    <row r="211" spans="1:23" ht="75" x14ac:dyDescent="0.25">
      <c r="A211" s="12" t="s">
        <v>2979</v>
      </c>
      <c r="B211" s="11" t="s">
        <v>2079</v>
      </c>
      <c r="C211" s="12" t="s">
        <v>220</v>
      </c>
      <c r="D211" s="11" t="s">
        <v>1709</v>
      </c>
      <c r="E211" s="4" t="s">
        <v>2999</v>
      </c>
      <c r="F211" s="6" t="s">
        <v>2978</v>
      </c>
      <c r="G211" s="11">
        <v>1</v>
      </c>
      <c r="H211" s="11">
        <v>1</v>
      </c>
      <c r="I211" s="11" t="s">
        <v>2976</v>
      </c>
      <c r="J211" s="12" t="s">
        <v>1658</v>
      </c>
      <c r="K211" s="12" t="s">
        <v>1682</v>
      </c>
      <c r="L211" s="11">
        <v>0</v>
      </c>
      <c r="M211" s="11"/>
      <c r="N211" s="11" t="s">
        <v>1709</v>
      </c>
      <c r="O211" s="11" t="s">
        <v>2078</v>
      </c>
      <c r="P211" s="11" t="s">
        <v>365</v>
      </c>
      <c r="Q211" s="11" t="s">
        <v>1707</v>
      </c>
      <c r="R211" s="11" t="s">
        <v>1706</v>
      </c>
      <c r="S211" s="12" t="s">
        <v>2077</v>
      </c>
      <c r="T211" s="12" t="s">
        <v>2076</v>
      </c>
      <c r="U211" s="13">
        <v>52.3438874436224</v>
      </c>
      <c r="V211" s="13">
        <v>4.7485929902286399</v>
      </c>
      <c r="W211" s="12">
        <v>2025</v>
      </c>
    </row>
    <row r="212" spans="1:23" ht="75" x14ac:dyDescent="0.25">
      <c r="A212" s="12" t="s">
        <v>2979</v>
      </c>
      <c r="B212" s="11" t="s">
        <v>2075</v>
      </c>
      <c r="C212" s="12" t="s">
        <v>220</v>
      </c>
      <c r="D212" s="11" t="s">
        <v>1709</v>
      </c>
      <c r="E212" s="4" t="s">
        <v>2999</v>
      </c>
      <c r="F212" s="6" t="s">
        <v>2978</v>
      </c>
      <c r="G212" s="11">
        <v>1</v>
      </c>
      <c r="H212" s="11">
        <v>1</v>
      </c>
      <c r="I212" s="11" t="s">
        <v>2976</v>
      </c>
      <c r="J212" s="12" t="s">
        <v>1658</v>
      </c>
      <c r="K212" s="12" t="s">
        <v>1682</v>
      </c>
      <c r="L212" s="11">
        <v>0</v>
      </c>
      <c r="M212" s="11"/>
      <c r="N212" s="11" t="s">
        <v>1709</v>
      </c>
      <c r="O212" s="11" t="s">
        <v>2074</v>
      </c>
      <c r="P212" s="11" t="s">
        <v>365</v>
      </c>
      <c r="Q212" s="11" t="s">
        <v>1707</v>
      </c>
      <c r="R212" s="11" t="s">
        <v>1706</v>
      </c>
      <c r="S212" s="12" t="s">
        <v>2073</v>
      </c>
      <c r="T212" s="12" t="s">
        <v>2072</v>
      </c>
      <c r="U212" s="13">
        <v>52.345404827691397</v>
      </c>
      <c r="V212" s="13">
        <v>4.7483070378892496</v>
      </c>
      <c r="W212" s="12">
        <v>2030</v>
      </c>
    </row>
    <row r="213" spans="1:23" ht="75" x14ac:dyDescent="0.25">
      <c r="A213" s="12" t="s">
        <v>2979</v>
      </c>
      <c r="B213" s="11" t="s">
        <v>2071</v>
      </c>
      <c r="C213" s="12" t="s">
        <v>220</v>
      </c>
      <c r="D213" s="11" t="s">
        <v>1709</v>
      </c>
      <c r="E213" s="4" t="s">
        <v>2999</v>
      </c>
      <c r="F213" s="6" t="s">
        <v>2978</v>
      </c>
      <c r="G213" s="11">
        <v>1</v>
      </c>
      <c r="H213" s="11">
        <v>1</v>
      </c>
      <c r="I213" s="11" t="s">
        <v>2976</v>
      </c>
      <c r="J213" s="12" t="s">
        <v>1658</v>
      </c>
      <c r="K213" s="12" t="s">
        <v>1682</v>
      </c>
      <c r="L213" s="11">
        <v>0</v>
      </c>
      <c r="M213" s="11"/>
      <c r="N213" s="11" t="s">
        <v>1709</v>
      </c>
      <c r="O213" s="11" t="s">
        <v>2070</v>
      </c>
      <c r="P213" s="11" t="s">
        <v>365</v>
      </c>
      <c r="Q213" s="11" t="s">
        <v>1707</v>
      </c>
      <c r="R213" s="11" t="s">
        <v>1706</v>
      </c>
      <c r="S213" s="12" t="s">
        <v>2069</v>
      </c>
      <c r="T213" s="12" t="s">
        <v>2068</v>
      </c>
      <c r="U213" s="13">
        <v>52.344394431035802</v>
      </c>
      <c r="V213" s="13">
        <v>4.74927543394893</v>
      </c>
      <c r="W213" s="12">
        <v>2026</v>
      </c>
    </row>
    <row r="214" spans="1:23" ht="75" x14ac:dyDescent="0.25">
      <c r="A214" s="12" t="s">
        <v>2979</v>
      </c>
      <c r="B214" s="11" t="s">
        <v>2067</v>
      </c>
      <c r="C214" s="12" t="s">
        <v>220</v>
      </c>
      <c r="D214" s="11" t="s">
        <v>1709</v>
      </c>
      <c r="E214" s="4" t="s">
        <v>2999</v>
      </c>
      <c r="F214" s="6" t="s">
        <v>2978</v>
      </c>
      <c r="G214" s="11">
        <v>1</v>
      </c>
      <c r="H214" s="11">
        <v>1</v>
      </c>
      <c r="I214" s="11" t="s">
        <v>2976</v>
      </c>
      <c r="J214" s="12" t="s">
        <v>1658</v>
      </c>
      <c r="K214" s="12" t="s">
        <v>1682</v>
      </c>
      <c r="L214" s="11">
        <v>0</v>
      </c>
      <c r="M214" s="11"/>
      <c r="N214" s="11" t="s">
        <v>1709</v>
      </c>
      <c r="O214" s="11" t="s">
        <v>2066</v>
      </c>
      <c r="P214" s="11" t="s">
        <v>365</v>
      </c>
      <c r="Q214" s="11" t="s">
        <v>1707</v>
      </c>
      <c r="R214" s="11" t="s">
        <v>1706</v>
      </c>
      <c r="S214" s="12" t="s">
        <v>2065</v>
      </c>
      <c r="T214" s="12" t="s">
        <v>2064</v>
      </c>
      <c r="U214" s="13">
        <v>52.345017930263602</v>
      </c>
      <c r="V214" s="13">
        <v>4.7498975222473296</v>
      </c>
      <c r="W214" s="12">
        <v>2027</v>
      </c>
    </row>
    <row r="215" spans="1:23" ht="75" x14ac:dyDescent="0.25">
      <c r="A215" s="12" t="s">
        <v>2979</v>
      </c>
      <c r="B215" s="11" t="s">
        <v>2063</v>
      </c>
      <c r="C215" s="12" t="s">
        <v>220</v>
      </c>
      <c r="D215" s="11" t="s">
        <v>1709</v>
      </c>
      <c r="E215" s="4" t="s">
        <v>2999</v>
      </c>
      <c r="F215" s="6" t="s">
        <v>2978</v>
      </c>
      <c r="G215" s="11">
        <v>1</v>
      </c>
      <c r="H215" s="11">
        <v>1</v>
      </c>
      <c r="I215" s="11" t="s">
        <v>2976</v>
      </c>
      <c r="J215" s="12" t="s">
        <v>1658</v>
      </c>
      <c r="K215" s="12" t="s">
        <v>1682</v>
      </c>
      <c r="L215" s="11">
        <v>0</v>
      </c>
      <c r="M215" s="11"/>
      <c r="N215" s="11" t="s">
        <v>1709</v>
      </c>
      <c r="O215" s="11" t="s">
        <v>2062</v>
      </c>
      <c r="P215" s="11" t="s">
        <v>365</v>
      </c>
      <c r="Q215" s="11" t="s">
        <v>1707</v>
      </c>
      <c r="R215" s="11" t="s">
        <v>1706</v>
      </c>
      <c r="S215" s="12" t="s">
        <v>2061</v>
      </c>
      <c r="T215" s="12" t="s">
        <v>2060</v>
      </c>
      <c r="U215" s="13">
        <v>52.3457615664543</v>
      </c>
      <c r="V215" s="13">
        <v>4.7511342771373402</v>
      </c>
      <c r="W215" s="12">
        <v>2028</v>
      </c>
    </row>
    <row r="216" spans="1:23" ht="75" x14ac:dyDescent="0.25">
      <c r="A216" s="12" t="s">
        <v>2979</v>
      </c>
      <c r="B216" s="11" t="s">
        <v>2059</v>
      </c>
      <c r="C216" s="12" t="s">
        <v>220</v>
      </c>
      <c r="D216" s="11" t="s">
        <v>1709</v>
      </c>
      <c r="E216" s="4" t="s">
        <v>2999</v>
      </c>
      <c r="F216" s="6" t="s">
        <v>2978</v>
      </c>
      <c r="G216" s="11">
        <v>1</v>
      </c>
      <c r="H216" s="11">
        <v>1</v>
      </c>
      <c r="I216" s="11" t="s">
        <v>2976</v>
      </c>
      <c r="J216" s="12" t="s">
        <v>1658</v>
      </c>
      <c r="K216" s="12" t="s">
        <v>1682</v>
      </c>
      <c r="L216" s="11">
        <v>0</v>
      </c>
      <c r="M216" s="11"/>
      <c r="N216" s="11" t="s">
        <v>1709</v>
      </c>
      <c r="O216" s="11" t="s">
        <v>2058</v>
      </c>
      <c r="P216" s="11" t="s">
        <v>365</v>
      </c>
      <c r="Q216" s="11" t="s">
        <v>1707</v>
      </c>
      <c r="R216" s="11" t="s">
        <v>1706</v>
      </c>
      <c r="S216" s="12" t="s">
        <v>2057</v>
      </c>
      <c r="T216" s="12" t="s">
        <v>2056</v>
      </c>
      <c r="U216" s="13">
        <v>52.346322146598403</v>
      </c>
      <c r="V216" s="13">
        <v>4.7517573097565204</v>
      </c>
      <c r="W216" s="12">
        <v>2029</v>
      </c>
    </row>
    <row r="217" spans="1:23" ht="75" x14ac:dyDescent="0.25">
      <c r="A217" s="12" t="s">
        <v>2979</v>
      </c>
      <c r="B217" s="11" t="s">
        <v>2051</v>
      </c>
      <c r="C217" s="12" t="s">
        <v>220</v>
      </c>
      <c r="D217" s="11" t="s">
        <v>1709</v>
      </c>
      <c r="E217" s="4" t="s">
        <v>2999</v>
      </c>
      <c r="F217" s="6" t="s">
        <v>2978</v>
      </c>
      <c r="G217" s="11">
        <v>1</v>
      </c>
      <c r="H217" s="11">
        <v>1</v>
      </c>
      <c r="I217" s="11" t="s">
        <v>2976</v>
      </c>
      <c r="J217" s="12" t="s">
        <v>1658</v>
      </c>
      <c r="K217" s="12" t="s">
        <v>1682</v>
      </c>
      <c r="L217" s="11">
        <v>0</v>
      </c>
      <c r="M217" s="11"/>
      <c r="N217" s="11" t="s">
        <v>1709</v>
      </c>
      <c r="O217" s="11" t="s">
        <v>2050</v>
      </c>
      <c r="P217" s="11" t="s">
        <v>365</v>
      </c>
      <c r="Q217" s="11" t="s">
        <v>1707</v>
      </c>
      <c r="R217" s="11" t="s">
        <v>1706</v>
      </c>
      <c r="S217" s="12" t="s">
        <v>2049</v>
      </c>
      <c r="T217" s="12" t="s">
        <v>2048</v>
      </c>
      <c r="U217" s="13">
        <v>52.346340445754898</v>
      </c>
      <c r="V217" s="13">
        <v>4.75017736027608</v>
      </c>
      <c r="W217" s="12">
        <v>2032</v>
      </c>
    </row>
    <row r="218" spans="1:23" ht="75" x14ac:dyDescent="0.25">
      <c r="A218" s="12" t="s">
        <v>2979</v>
      </c>
      <c r="B218" s="11" t="s">
        <v>2047</v>
      </c>
      <c r="C218" s="12" t="s">
        <v>220</v>
      </c>
      <c r="D218" s="11" t="s">
        <v>1709</v>
      </c>
      <c r="E218" s="4" t="s">
        <v>2999</v>
      </c>
      <c r="F218" s="6" t="s">
        <v>2978</v>
      </c>
      <c r="G218" s="11">
        <v>1</v>
      </c>
      <c r="H218" s="11">
        <v>1</v>
      </c>
      <c r="I218" s="11" t="s">
        <v>2976</v>
      </c>
      <c r="J218" s="12" t="s">
        <v>1658</v>
      </c>
      <c r="K218" s="12" t="s">
        <v>1682</v>
      </c>
      <c r="L218" s="11">
        <v>0</v>
      </c>
      <c r="M218" s="11"/>
      <c r="N218" s="11" t="s">
        <v>1709</v>
      </c>
      <c r="O218" s="11" t="s">
        <v>2046</v>
      </c>
      <c r="P218" s="11" t="s">
        <v>365</v>
      </c>
      <c r="Q218" s="11" t="s">
        <v>1707</v>
      </c>
      <c r="R218" s="11" t="s">
        <v>1706</v>
      </c>
      <c r="S218" s="12" t="s">
        <v>2045</v>
      </c>
      <c r="T218" s="12" t="s">
        <v>2044</v>
      </c>
      <c r="U218" s="13">
        <v>52.347158176051003</v>
      </c>
      <c r="V218" s="13">
        <v>4.75178938749763</v>
      </c>
      <c r="W218" s="12">
        <v>2034</v>
      </c>
    </row>
    <row r="219" spans="1:23" ht="75" x14ac:dyDescent="0.25">
      <c r="A219" s="12" t="s">
        <v>2979</v>
      </c>
      <c r="B219" s="11" t="s">
        <v>2043</v>
      </c>
      <c r="C219" s="12" t="s">
        <v>220</v>
      </c>
      <c r="D219" s="11" t="s">
        <v>1709</v>
      </c>
      <c r="E219" s="4" t="s">
        <v>2999</v>
      </c>
      <c r="F219" s="6" t="s">
        <v>2978</v>
      </c>
      <c r="G219" s="11">
        <v>1</v>
      </c>
      <c r="H219" s="11">
        <v>1</v>
      </c>
      <c r="I219" s="11" t="s">
        <v>2976</v>
      </c>
      <c r="J219" s="12" t="s">
        <v>1658</v>
      </c>
      <c r="K219" s="12" t="s">
        <v>1682</v>
      </c>
      <c r="L219" s="11">
        <v>0</v>
      </c>
      <c r="M219" s="11"/>
      <c r="N219" s="11" t="s">
        <v>1709</v>
      </c>
      <c r="O219" s="11" t="s">
        <v>2042</v>
      </c>
      <c r="P219" s="11" t="s">
        <v>365</v>
      </c>
      <c r="Q219" s="11" t="s">
        <v>1707</v>
      </c>
      <c r="R219" s="11" t="s">
        <v>1706</v>
      </c>
      <c r="S219" s="12" t="s">
        <v>2041</v>
      </c>
      <c r="T219" s="12" t="s">
        <v>2040</v>
      </c>
      <c r="U219" s="13">
        <v>52.347555099491501</v>
      </c>
      <c r="V219" s="13">
        <v>4.7520625592961201</v>
      </c>
      <c r="W219" s="12">
        <v>2035</v>
      </c>
    </row>
    <row r="220" spans="1:23" ht="75" x14ac:dyDescent="0.25">
      <c r="A220" s="12" t="s">
        <v>2979</v>
      </c>
      <c r="B220" s="11" t="s">
        <v>2039</v>
      </c>
      <c r="C220" s="12" t="s">
        <v>220</v>
      </c>
      <c r="D220" s="11" t="s">
        <v>1709</v>
      </c>
      <c r="E220" s="4" t="s">
        <v>2999</v>
      </c>
      <c r="F220" s="6" t="s">
        <v>2978</v>
      </c>
      <c r="G220" s="11">
        <v>1</v>
      </c>
      <c r="H220" s="11">
        <v>1</v>
      </c>
      <c r="I220" s="11" t="s">
        <v>2976</v>
      </c>
      <c r="J220" s="12" t="s">
        <v>1658</v>
      </c>
      <c r="K220" s="12" t="s">
        <v>1682</v>
      </c>
      <c r="L220" s="11">
        <v>0</v>
      </c>
      <c r="M220" s="11"/>
      <c r="N220" s="11" t="s">
        <v>1709</v>
      </c>
      <c r="O220" s="11" t="s">
        <v>2038</v>
      </c>
      <c r="P220" s="11" t="s">
        <v>365</v>
      </c>
      <c r="Q220" s="11" t="s">
        <v>1707</v>
      </c>
      <c r="R220" s="11" t="s">
        <v>1706</v>
      </c>
      <c r="S220" s="12" t="s">
        <v>2037</v>
      </c>
      <c r="T220" s="12" t="s">
        <v>2036</v>
      </c>
      <c r="U220" s="13">
        <v>52.348360523076103</v>
      </c>
      <c r="V220" s="13">
        <v>4.7530930708949004</v>
      </c>
      <c r="W220" s="12">
        <v>2036</v>
      </c>
    </row>
    <row r="221" spans="1:23" ht="75" x14ac:dyDescent="0.25">
      <c r="A221" s="12" t="s">
        <v>2979</v>
      </c>
      <c r="B221" s="11" t="s">
        <v>2035</v>
      </c>
      <c r="C221" s="12" t="s">
        <v>220</v>
      </c>
      <c r="D221" s="11" t="s">
        <v>1709</v>
      </c>
      <c r="E221" s="4" t="s">
        <v>2999</v>
      </c>
      <c r="F221" s="6" t="s">
        <v>2978</v>
      </c>
      <c r="G221" s="11">
        <v>1</v>
      </c>
      <c r="H221" s="11">
        <v>1</v>
      </c>
      <c r="I221" s="11" t="s">
        <v>2976</v>
      </c>
      <c r="J221" s="12" t="s">
        <v>1658</v>
      </c>
      <c r="K221" s="12" t="s">
        <v>1682</v>
      </c>
      <c r="L221" s="11">
        <v>0</v>
      </c>
      <c r="M221" s="11"/>
      <c r="N221" s="11" t="s">
        <v>1709</v>
      </c>
      <c r="O221" s="11" t="s">
        <v>2034</v>
      </c>
      <c r="P221" s="11" t="s">
        <v>365</v>
      </c>
      <c r="Q221" s="11" t="s">
        <v>1707</v>
      </c>
      <c r="R221" s="11" t="s">
        <v>1706</v>
      </c>
      <c r="S221" s="12" t="s">
        <v>2033</v>
      </c>
      <c r="T221" s="12" t="s">
        <v>2032</v>
      </c>
      <c r="U221" s="13">
        <v>52.349730727325998</v>
      </c>
      <c r="V221" s="13">
        <v>4.7555392232909002</v>
      </c>
      <c r="W221" s="12">
        <v>2037</v>
      </c>
    </row>
    <row r="222" spans="1:23" ht="45" x14ac:dyDescent="0.25">
      <c r="A222" s="12" t="s">
        <v>2979</v>
      </c>
      <c r="B222" s="11" t="s">
        <v>2027</v>
      </c>
      <c r="C222" s="12" t="s">
        <v>220</v>
      </c>
      <c r="D222" s="11" t="s">
        <v>1709</v>
      </c>
      <c r="E222" s="4" t="s">
        <v>2999</v>
      </c>
      <c r="F222" s="6" t="s">
        <v>2978</v>
      </c>
      <c r="G222" s="11">
        <v>1</v>
      </c>
      <c r="H222" s="11">
        <v>1</v>
      </c>
      <c r="I222" s="11" t="s">
        <v>2976</v>
      </c>
      <c r="J222" s="12" t="s">
        <v>1658</v>
      </c>
      <c r="K222" s="12" t="s">
        <v>1682</v>
      </c>
      <c r="L222" s="11">
        <v>0</v>
      </c>
      <c r="M222" s="11"/>
      <c r="N222" s="11" t="s">
        <v>1709</v>
      </c>
      <c r="O222" s="11" t="s">
        <v>2026</v>
      </c>
      <c r="P222" s="11" t="s">
        <v>365</v>
      </c>
      <c r="Q222" s="11" t="s">
        <v>1707</v>
      </c>
      <c r="R222" s="11" t="s">
        <v>1706</v>
      </c>
      <c r="S222" s="12" t="s">
        <v>2025</v>
      </c>
      <c r="T222" s="12" t="s">
        <v>2024</v>
      </c>
      <c r="U222" s="13">
        <v>52.347132247480303</v>
      </c>
      <c r="V222" s="13">
        <v>4.7503074900406297</v>
      </c>
      <c r="W222" s="12">
        <v>2039</v>
      </c>
    </row>
    <row r="223" spans="1:23" ht="45" x14ac:dyDescent="0.25">
      <c r="A223" s="12" t="s">
        <v>2979</v>
      </c>
      <c r="B223" s="11" t="s">
        <v>2023</v>
      </c>
      <c r="C223" s="12" t="s">
        <v>220</v>
      </c>
      <c r="D223" s="11" t="s">
        <v>1709</v>
      </c>
      <c r="E223" s="4" t="s">
        <v>2999</v>
      </c>
      <c r="F223" s="6" t="s">
        <v>2978</v>
      </c>
      <c r="G223" s="11">
        <v>1</v>
      </c>
      <c r="H223" s="11">
        <v>1</v>
      </c>
      <c r="I223" s="11" t="s">
        <v>2976</v>
      </c>
      <c r="J223" s="12" t="s">
        <v>1658</v>
      </c>
      <c r="K223" s="12" t="s">
        <v>1682</v>
      </c>
      <c r="L223" s="11">
        <v>0</v>
      </c>
      <c r="M223" s="11"/>
      <c r="N223" s="11" t="s">
        <v>1709</v>
      </c>
      <c r="O223" s="11" t="s">
        <v>2022</v>
      </c>
      <c r="P223" s="11" t="s">
        <v>365</v>
      </c>
      <c r="Q223" s="11" t="s">
        <v>1707</v>
      </c>
      <c r="R223" s="11" t="s">
        <v>1706</v>
      </c>
      <c r="S223" s="12" t="s">
        <v>2021</v>
      </c>
      <c r="T223" s="12" t="s">
        <v>2020</v>
      </c>
      <c r="U223" s="13">
        <v>52.3474972442569</v>
      </c>
      <c r="V223" s="13">
        <v>4.7496565149930703</v>
      </c>
      <c r="W223" s="12">
        <v>2033</v>
      </c>
    </row>
    <row r="224" spans="1:23" ht="60" x14ac:dyDescent="0.25">
      <c r="A224" s="5" t="s">
        <v>2979</v>
      </c>
      <c r="B224" s="6" t="s">
        <v>2019</v>
      </c>
      <c r="C224" s="5" t="s">
        <v>581</v>
      </c>
      <c r="D224" s="6" t="s">
        <v>1709</v>
      </c>
      <c r="E224" s="6" t="s">
        <v>2999</v>
      </c>
      <c r="F224" s="6" t="s">
        <v>2978</v>
      </c>
      <c r="G224" s="6">
        <v>1</v>
      </c>
      <c r="H224" s="6">
        <v>1</v>
      </c>
      <c r="I224" s="5" t="s">
        <v>1642</v>
      </c>
      <c r="J224" s="5" t="s">
        <v>1658</v>
      </c>
      <c r="K224" s="5" t="s">
        <v>1682</v>
      </c>
      <c r="L224" s="6">
        <v>0</v>
      </c>
      <c r="M224" s="6"/>
      <c r="N224" s="6" t="s">
        <v>1709</v>
      </c>
      <c r="O224" s="6" t="s">
        <v>2018</v>
      </c>
      <c r="P224" s="6" t="s">
        <v>365</v>
      </c>
      <c r="Q224" s="6" t="s">
        <v>1707</v>
      </c>
      <c r="R224" s="6" t="s">
        <v>1706</v>
      </c>
      <c r="S224" s="5" t="s">
        <v>2017</v>
      </c>
      <c r="T224" s="5" t="s">
        <v>2016</v>
      </c>
      <c r="U224" s="10">
        <v>52.2531112644605</v>
      </c>
      <c r="V224" s="10">
        <v>4.6576139250364399</v>
      </c>
      <c r="W224" s="5">
        <v>2071</v>
      </c>
    </row>
    <row r="225" spans="1:23" ht="45" x14ac:dyDescent="0.25">
      <c r="A225" s="12" t="s">
        <v>2979</v>
      </c>
      <c r="B225" s="11" t="s">
        <v>2015</v>
      </c>
      <c r="C225" s="12" t="s">
        <v>581</v>
      </c>
      <c r="D225" s="11" t="s">
        <v>1709</v>
      </c>
      <c r="E225" s="4" t="s">
        <v>2999</v>
      </c>
      <c r="F225" s="6" t="s">
        <v>2978</v>
      </c>
      <c r="G225" s="11">
        <v>1</v>
      </c>
      <c r="H225" s="11">
        <v>1</v>
      </c>
      <c r="I225" s="11" t="s">
        <v>2976</v>
      </c>
      <c r="J225" s="12" t="s">
        <v>1658</v>
      </c>
      <c r="K225" s="12" t="s">
        <v>1682</v>
      </c>
      <c r="L225" s="11">
        <v>0</v>
      </c>
      <c r="M225" s="11"/>
      <c r="N225" s="11" t="s">
        <v>1709</v>
      </c>
      <c r="O225" s="11" t="s">
        <v>2014</v>
      </c>
      <c r="P225" s="11" t="s">
        <v>365</v>
      </c>
      <c r="Q225" s="11" t="s">
        <v>1707</v>
      </c>
      <c r="R225" s="11" t="s">
        <v>1706</v>
      </c>
      <c r="S225" s="12" t="s">
        <v>2013</v>
      </c>
      <c r="T225" s="12" t="s">
        <v>2012</v>
      </c>
      <c r="U225" s="13">
        <v>52.257161431316497</v>
      </c>
      <c r="V225" s="13">
        <v>4.6489443201318901</v>
      </c>
      <c r="W225" s="12">
        <v>2072</v>
      </c>
    </row>
    <row r="226" spans="1:23" ht="60" x14ac:dyDescent="0.25">
      <c r="A226" s="12" t="s">
        <v>2979</v>
      </c>
      <c r="B226" s="11" t="s">
        <v>2011</v>
      </c>
      <c r="C226" s="12" t="s">
        <v>581</v>
      </c>
      <c r="D226" s="11" t="s">
        <v>1709</v>
      </c>
      <c r="E226" s="4" t="s">
        <v>2999</v>
      </c>
      <c r="F226" s="6" t="s">
        <v>2978</v>
      </c>
      <c r="G226" s="11">
        <v>1</v>
      </c>
      <c r="H226" s="11">
        <v>1</v>
      </c>
      <c r="I226" s="11" t="s">
        <v>2976</v>
      </c>
      <c r="J226" s="12" t="s">
        <v>1658</v>
      </c>
      <c r="K226" s="12" t="s">
        <v>1682</v>
      </c>
      <c r="L226" s="11">
        <v>0</v>
      </c>
      <c r="M226" s="11"/>
      <c r="N226" s="11" t="s">
        <v>1709</v>
      </c>
      <c r="O226" s="11" t="s">
        <v>2010</v>
      </c>
      <c r="P226" s="11" t="s">
        <v>365</v>
      </c>
      <c r="Q226" s="11" t="s">
        <v>1707</v>
      </c>
      <c r="R226" s="11" t="s">
        <v>1706</v>
      </c>
      <c r="S226" s="12" t="s">
        <v>2009</v>
      </c>
      <c r="T226" s="12" t="s">
        <v>2008</v>
      </c>
      <c r="U226" s="13">
        <v>52.254340298544697</v>
      </c>
      <c r="V226" s="13">
        <v>4.6591345187433397</v>
      </c>
      <c r="W226" s="12">
        <v>2079</v>
      </c>
    </row>
    <row r="227" spans="1:23" ht="60" x14ac:dyDescent="0.25">
      <c r="A227" s="12" t="s">
        <v>2979</v>
      </c>
      <c r="B227" s="11" t="s">
        <v>2007</v>
      </c>
      <c r="C227" s="12" t="s">
        <v>581</v>
      </c>
      <c r="D227" s="11" t="s">
        <v>1709</v>
      </c>
      <c r="E227" s="4" t="s">
        <v>2999</v>
      </c>
      <c r="F227" s="6" t="s">
        <v>2978</v>
      </c>
      <c r="G227" s="11">
        <v>1</v>
      </c>
      <c r="H227" s="11">
        <v>1</v>
      </c>
      <c r="I227" s="11" t="s">
        <v>2976</v>
      </c>
      <c r="J227" s="12" t="s">
        <v>1658</v>
      </c>
      <c r="K227" s="12" t="s">
        <v>1682</v>
      </c>
      <c r="L227" s="11">
        <v>0</v>
      </c>
      <c r="M227" s="11"/>
      <c r="N227" s="11" t="s">
        <v>1709</v>
      </c>
      <c r="O227" s="11" t="s">
        <v>2006</v>
      </c>
      <c r="P227" s="11" t="s">
        <v>365</v>
      </c>
      <c r="Q227" s="11" t="s">
        <v>1707</v>
      </c>
      <c r="R227" s="11" t="s">
        <v>1706</v>
      </c>
      <c r="S227" s="12" t="s">
        <v>2005</v>
      </c>
      <c r="T227" s="12">
        <v>474547</v>
      </c>
      <c r="U227" s="13">
        <v>52.256736012691597</v>
      </c>
      <c r="V227" s="13">
        <v>4.6625709555915202</v>
      </c>
      <c r="W227" s="12">
        <v>2078</v>
      </c>
    </row>
    <row r="228" spans="1:23" ht="60" x14ac:dyDescent="0.25">
      <c r="A228" s="12" t="s">
        <v>2979</v>
      </c>
      <c r="B228" s="11" t="s">
        <v>2004</v>
      </c>
      <c r="C228" s="12" t="s">
        <v>581</v>
      </c>
      <c r="D228" s="11" t="s">
        <v>1709</v>
      </c>
      <c r="E228" s="4" t="s">
        <v>2999</v>
      </c>
      <c r="F228" s="6" t="s">
        <v>2978</v>
      </c>
      <c r="G228" s="11">
        <v>1</v>
      </c>
      <c r="H228" s="11">
        <v>1</v>
      </c>
      <c r="I228" s="11" t="s">
        <v>2976</v>
      </c>
      <c r="J228" s="12" t="s">
        <v>1658</v>
      </c>
      <c r="K228" s="12" t="s">
        <v>1682</v>
      </c>
      <c r="L228" s="11">
        <v>0</v>
      </c>
      <c r="M228" s="11"/>
      <c r="N228" s="11" t="s">
        <v>1709</v>
      </c>
      <c r="O228" s="11" t="s">
        <v>2003</v>
      </c>
      <c r="P228" s="11" t="s">
        <v>365</v>
      </c>
      <c r="Q228" s="11" t="s">
        <v>1707</v>
      </c>
      <c r="R228" s="11" t="s">
        <v>1706</v>
      </c>
      <c r="S228" s="12" t="s">
        <v>2002</v>
      </c>
      <c r="T228" s="12" t="s">
        <v>2001</v>
      </c>
      <c r="U228" s="13">
        <v>52.254063277744599</v>
      </c>
      <c r="V228" s="13">
        <v>4.6589574396742499</v>
      </c>
      <c r="W228" s="12">
        <v>2073</v>
      </c>
    </row>
    <row r="229" spans="1:23" ht="60" x14ac:dyDescent="0.25">
      <c r="A229" s="12" t="s">
        <v>2979</v>
      </c>
      <c r="B229" s="11" t="s">
        <v>2000</v>
      </c>
      <c r="C229" s="12" t="s">
        <v>581</v>
      </c>
      <c r="D229" s="11" t="s">
        <v>1709</v>
      </c>
      <c r="E229" s="4" t="s">
        <v>2999</v>
      </c>
      <c r="F229" s="6" t="s">
        <v>2978</v>
      </c>
      <c r="G229" s="11">
        <v>1</v>
      </c>
      <c r="H229" s="11">
        <v>1</v>
      </c>
      <c r="I229" s="11" t="s">
        <v>2976</v>
      </c>
      <c r="J229" s="12" t="s">
        <v>1658</v>
      </c>
      <c r="K229" s="12" t="s">
        <v>1682</v>
      </c>
      <c r="L229" s="11">
        <v>0</v>
      </c>
      <c r="M229" s="11"/>
      <c r="N229" s="11" t="s">
        <v>1709</v>
      </c>
      <c r="O229" s="11" t="s">
        <v>1999</v>
      </c>
      <c r="P229" s="11" t="s">
        <v>365</v>
      </c>
      <c r="Q229" s="11" t="s">
        <v>1707</v>
      </c>
      <c r="R229" s="11" t="s">
        <v>1706</v>
      </c>
      <c r="S229" s="12" t="s">
        <v>1998</v>
      </c>
      <c r="T229" s="12" t="s">
        <v>1997</v>
      </c>
      <c r="U229" s="13">
        <v>52.255180333359498</v>
      </c>
      <c r="V229" s="13">
        <v>4.6605414402058702</v>
      </c>
      <c r="W229" s="12">
        <v>2074</v>
      </c>
    </row>
    <row r="230" spans="1:23" ht="60" x14ac:dyDescent="0.25">
      <c r="A230" s="12" t="s">
        <v>2979</v>
      </c>
      <c r="B230" s="11" t="s">
        <v>1996</v>
      </c>
      <c r="C230" s="12" t="s">
        <v>581</v>
      </c>
      <c r="D230" s="11" t="s">
        <v>1709</v>
      </c>
      <c r="E230" s="4" t="s">
        <v>2999</v>
      </c>
      <c r="F230" s="6" t="s">
        <v>2978</v>
      </c>
      <c r="G230" s="11">
        <v>1</v>
      </c>
      <c r="H230" s="11">
        <v>1</v>
      </c>
      <c r="I230" s="11" t="s">
        <v>2976</v>
      </c>
      <c r="J230" s="12" t="s">
        <v>1658</v>
      </c>
      <c r="K230" s="12" t="s">
        <v>1682</v>
      </c>
      <c r="L230" s="11">
        <v>0</v>
      </c>
      <c r="M230" s="11"/>
      <c r="N230" s="11" t="s">
        <v>1709</v>
      </c>
      <c r="O230" s="11" t="s">
        <v>1995</v>
      </c>
      <c r="P230" s="11" t="s">
        <v>365</v>
      </c>
      <c r="Q230" s="11" t="s">
        <v>1707</v>
      </c>
      <c r="R230" s="11" t="s">
        <v>1706</v>
      </c>
      <c r="S230" s="12" t="s">
        <v>1994</v>
      </c>
      <c r="T230" s="12" t="s">
        <v>1993</v>
      </c>
      <c r="U230" s="13">
        <v>52.256724044664999</v>
      </c>
      <c r="V230" s="13">
        <v>4.6628172099632001</v>
      </c>
      <c r="W230" s="12">
        <v>2075</v>
      </c>
    </row>
    <row r="231" spans="1:23" ht="60" x14ac:dyDescent="0.25">
      <c r="A231" s="12" t="s">
        <v>2979</v>
      </c>
      <c r="B231" s="11" t="s">
        <v>1992</v>
      </c>
      <c r="C231" s="12" t="s">
        <v>581</v>
      </c>
      <c r="D231" s="11" t="s">
        <v>1709</v>
      </c>
      <c r="E231" s="4" t="s">
        <v>2999</v>
      </c>
      <c r="F231" s="6" t="s">
        <v>2978</v>
      </c>
      <c r="G231" s="11">
        <v>1</v>
      </c>
      <c r="H231" s="11">
        <v>1</v>
      </c>
      <c r="I231" s="11" t="s">
        <v>2976</v>
      </c>
      <c r="J231" s="12" t="s">
        <v>1658</v>
      </c>
      <c r="K231" s="12" t="s">
        <v>1682</v>
      </c>
      <c r="L231" s="11">
        <v>0</v>
      </c>
      <c r="M231" s="11"/>
      <c r="N231" s="11" t="s">
        <v>1709</v>
      </c>
      <c r="O231" s="11" t="s">
        <v>1991</v>
      </c>
      <c r="P231" s="11" t="s">
        <v>365</v>
      </c>
      <c r="Q231" s="11" t="s">
        <v>1707</v>
      </c>
      <c r="R231" s="11" t="s">
        <v>1706</v>
      </c>
      <c r="S231" s="12" t="s">
        <v>1990</v>
      </c>
      <c r="T231" s="12" t="s">
        <v>1989</v>
      </c>
      <c r="U231" s="13">
        <v>52.258198720425</v>
      </c>
      <c r="V231" s="13">
        <v>4.6648350048261999</v>
      </c>
      <c r="W231" s="12">
        <v>2076</v>
      </c>
    </row>
    <row r="232" spans="1:23" ht="60" x14ac:dyDescent="0.25">
      <c r="A232" s="12" t="s">
        <v>2979</v>
      </c>
      <c r="B232" s="11" t="s">
        <v>1988</v>
      </c>
      <c r="C232" s="12" t="s">
        <v>581</v>
      </c>
      <c r="D232" s="11" t="s">
        <v>1709</v>
      </c>
      <c r="E232" s="4" t="s">
        <v>2999</v>
      </c>
      <c r="F232" s="6" t="s">
        <v>2978</v>
      </c>
      <c r="G232" s="11">
        <v>1</v>
      </c>
      <c r="H232" s="11">
        <v>1</v>
      </c>
      <c r="I232" s="11" t="s">
        <v>2976</v>
      </c>
      <c r="J232" s="12" t="s">
        <v>1658</v>
      </c>
      <c r="K232" s="12" t="s">
        <v>1682</v>
      </c>
      <c r="L232" s="11">
        <v>0</v>
      </c>
      <c r="M232" s="11"/>
      <c r="N232" s="11" t="s">
        <v>1709</v>
      </c>
      <c r="O232" s="11" t="s">
        <v>1987</v>
      </c>
      <c r="P232" s="11" t="s">
        <v>365</v>
      </c>
      <c r="Q232" s="11" t="s">
        <v>1707</v>
      </c>
      <c r="R232" s="11" t="s">
        <v>1706</v>
      </c>
      <c r="S232" s="12">
        <v>105792</v>
      </c>
      <c r="T232" s="12" t="s">
        <v>1986</v>
      </c>
      <c r="U232" s="13">
        <v>52.259288978512799</v>
      </c>
      <c r="V232" s="13">
        <v>4.6664607409681702</v>
      </c>
      <c r="W232" s="12">
        <v>2077</v>
      </c>
    </row>
    <row r="233" spans="1:23" ht="60" x14ac:dyDescent="0.25">
      <c r="A233" s="5" t="s">
        <v>2979</v>
      </c>
      <c r="B233" s="6" t="s">
        <v>1985</v>
      </c>
      <c r="C233" s="5" t="s">
        <v>653</v>
      </c>
      <c r="D233" s="6" t="s">
        <v>1709</v>
      </c>
      <c r="E233" s="6" t="s">
        <v>2999</v>
      </c>
      <c r="F233" s="6" t="s">
        <v>2978</v>
      </c>
      <c r="G233" s="6">
        <v>1</v>
      </c>
      <c r="H233" s="6">
        <v>1</v>
      </c>
      <c r="I233" s="5" t="s">
        <v>1642</v>
      </c>
      <c r="J233" s="5" t="s">
        <v>1658</v>
      </c>
      <c r="K233" s="5" t="s">
        <v>1682</v>
      </c>
      <c r="L233" s="6">
        <v>0</v>
      </c>
      <c r="M233" s="6"/>
      <c r="N233" s="6" t="s">
        <v>1709</v>
      </c>
      <c r="O233" s="6" t="s">
        <v>1984</v>
      </c>
      <c r="P233" s="6" t="s">
        <v>365</v>
      </c>
      <c r="Q233" s="6" t="s">
        <v>1707</v>
      </c>
      <c r="R233" s="6" t="s">
        <v>1706</v>
      </c>
      <c r="S233" s="5" t="s">
        <v>1983</v>
      </c>
      <c r="T233" s="5" t="s">
        <v>1982</v>
      </c>
      <c r="U233" s="10">
        <v>52.242777316569999</v>
      </c>
      <c r="V233" s="10">
        <v>4.6821584838144004</v>
      </c>
      <c r="W233" s="5">
        <v>1852</v>
      </c>
    </row>
    <row r="234" spans="1:23" ht="60" x14ac:dyDescent="0.25">
      <c r="A234" s="12" t="s">
        <v>2979</v>
      </c>
      <c r="B234" s="11" t="s">
        <v>1981</v>
      </c>
      <c r="C234" s="12" t="s">
        <v>653</v>
      </c>
      <c r="D234" s="11" t="s">
        <v>1709</v>
      </c>
      <c r="E234" s="4" t="s">
        <v>2999</v>
      </c>
      <c r="F234" s="6" t="s">
        <v>2978</v>
      </c>
      <c r="G234" s="11">
        <v>1</v>
      </c>
      <c r="H234" s="11">
        <v>1</v>
      </c>
      <c r="I234" s="11" t="s">
        <v>2976</v>
      </c>
      <c r="J234" s="12" t="s">
        <v>1658</v>
      </c>
      <c r="K234" s="12" t="s">
        <v>1682</v>
      </c>
      <c r="L234" s="11">
        <v>0</v>
      </c>
      <c r="M234" s="11"/>
      <c r="N234" s="11" t="s">
        <v>1709</v>
      </c>
      <c r="O234" s="11" t="s">
        <v>1980</v>
      </c>
      <c r="P234" s="11" t="s">
        <v>365</v>
      </c>
      <c r="Q234" s="11" t="s">
        <v>1707</v>
      </c>
      <c r="R234" s="11" t="s">
        <v>1706</v>
      </c>
      <c r="S234" s="12">
        <v>106935</v>
      </c>
      <c r="T234" s="12" t="s">
        <v>1979</v>
      </c>
      <c r="U234" s="13">
        <v>52.2434618135375</v>
      </c>
      <c r="V234" s="13">
        <v>4.6834522553291702</v>
      </c>
      <c r="W234" s="12">
        <v>1854</v>
      </c>
    </row>
    <row r="235" spans="1:23" ht="60" x14ac:dyDescent="0.25">
      <c r="A235" s="12" t="s">
        <v>2979</v>
      </c>
      <c r="B235" s="11" t="s">
        <v>1978</v>
      </c>
      <c r="C235" s="12" t="s">
        <v>653</v>
      </c>
      <c r="D235" s="11" t="s">
        <v>1709</v>
      </c>
      <c r="E235" s="4" t="s">
        <v>2999</v>
      </c>
      <c r="F235" s="6" t="s">
        <v>2978</v>
      </c>
      <c r="G235" s="11">
        <v>1</v>
      </c>
      <c r="H235" s="11">
        <v>1</v>
      </c>
      <c r="I235" s="11" t="s">
        <v>2976</v>
      </c>
      <c r="J235" s="12" t="s">
        <v>1658</v>
      </c>
      <c r="K235" s="12" t="s">
        <v>1682</v>
      </c>
      <c r="L235" s="11">
        <v>0</v>
      </c>
      <c r="M235" s="11"/>
      <c r="N235" s="11" t="s">
        <v>1709</v>
      </c>
      <c r="O235" s="11" t="s">
        <v>1294</v>
      </c>
      <c r="P235" s="11" t="s">
        <v>365</v>
      </c>
      <c r="Q235" s="11" t="s">
        <v>1707</v>
      </c>
      <c r="R235" s="11" t="s">
        <v>1706</v>
      </c>
      <c r="S235" s="12" t="s">
        <v>1977</v>
      </c>
      <c r="T235" s="12" t="s">
        <v>1976</v>
      </c>
      <c r="U235" s="13">
        <v>52.244676334924598</v>
      </c>
      <c r="V235" s="13">
        <v>4.6848548554854599</v>
      </c>
      <c r="W235" s="12">
        <v>1855</v>
      </c>
    </row>
    <row r="236" spans="1:23" ht="60" x14ac:dyDescent="0.25">
      <c r="A236" s="12" t="s">
        <v>2979</v>
      </c>
      <c r="B236" s="11" t="s">
        <v>1975</v>
      </c>
      <c r="C236" s="12" t="s">
        <v>414</v>
      </c>
      <c r="D236" s="11" t="s">
        <v>1709</v>
      </c>
      <c r="E236" s="4" t="s">
        <v>2999</v>
      </c>
      <c r="F236" s="6" t="s">
        <v>2978</v>
      </c>
      <c r="G236" s="11">
        <v>1</v>
      </c>
      <c r="H236" s="11">
        <v>1</v>
      </c>
      <c r="I236" s="11" t="s">
        <v>2976</v>
      </c>
      <c r="J236" s="12" t="s">
        <v>1658</v>
      </c>
      <c r="K236" s="12" t="s">
        <v>1682</v>
      </c>
      <c r="L236" s="11">
        <v>0</v>
      </c>
      <c r="M236" s="11"/>
      <c r="N236" s="11" t="s">
        <v>1709</v>
      </c>
      <c r="O236" s="11" t="s">
        <v>1974</v>
      </c>
      <c r="P236" s="11" t="s">
        <v>365</v>
      </c>
      <c r="Q236" s="11" t="s">
        <v>1707</v>
      </c>
      <c r="R236" s="11" t="s">
        <v>1706</v>
      </c>
      <c r="S236" s="12" t="s">
        <v>1971</v>
      </c>
      <c r="T236" s="12" t="s">
        <v>1970</v>
      </c>
      <c r="U236" s="13">
        <v>52.241205219672601</v>
      </c>
      <c r="V236" s="13">
        <v>4.6798832104239496</v>
      </c>
      <c r="W236" s="12">
        <v>1853</v>
      </c>
    </row>
    <row r="237" spans="1:23" ht="60" x14ac:dyDescent="0.25">
      <c r="A237" s="12" t="s">
        <v>2979</v>
      </c>
      <c r="B237" s="11" t="s">
        <v>1973</v>
      </c>
      <c r="C237" s="12" t="s">
        <v>414</v>
      </c>
      <c r="D237" s="11" t="s">
        <v>1709</v>
      </c>
      <c r="E237" s="4" t="s">
        <v>2999</v>
      </c>
      <c r="F237" s="6" t="s">
        <v>2978</v>
      </c>
      <c r="G237" s="11">
        <v>1</v>
      </c>
      <c r="H237" s="11">
        <v>1</v>
      </c>
      <c r="I237" s="11" t="s">
        <v>2976</v>
      </c>
      <c r="J237" s="12" t="s">
        <v>1658</v>
      </c>
      <c r="K237" s="12" t="s">
        <v>1682</v>
      </c>
      <c r="L237" s="11">
        <v>0</v>
      </c>
      <c r="M237" s="11"/>
      <c r="N237" s="11" t="s">
        <v>1709</v>
      </c>
      <c r="O237" s="11" t="s">
        <v>1972</v>
      </c>
      <c r="P237" s="11" t="s">
        <v>365</v>
      </c>
      <c r="Q237" s="11" t="s">
        <v>1707</v>
      </c>
      <c r="R237" s="11" t="s">
        <v>1706</v>
      </c>
      <c r="S237" s="12" t="s">
        <v>1971</v>
      </c>
      <c r="T237" s="12" t="s">
        <v>1970</v>
      </c>
      <c r="U237" s="13">
        <v>52.241205219672601</v>
      </c>
      <c r="V237" s="13">
        <v>4.6798832104239496</v>
      </c>
      <c r="W237" s="12">
        <v>1856</v>
      </c>
    </row>
    <row r="238" spans="1:23" ht="60" x14ac:dyDescent="0.25">
      <c r="A238" s="5" t="s">
        <v>2979</v>
      </c>
      <c r="B238" s="6" t="s">
        <v>1969</v>
      </c>
      <c r="C238" s="5" t="s">
        <v>653</v>
      </c>
      <c r="D238" s="6" t="s">
        <v>1709</v>
      </c>
      <c r="E238" s="6" t="s">
        <v>2999</v>
      </c>
      <c r="F238" s="6" t="s">
        <v>2978</v>
      </c>
      <c r="G238" s="6">
        <v>1</v>
      </c>
      <c r="H238" s="6">
        <v>1</v>
      </c>
      <c r="I238" s="5" t="s">
        <v>1642</v>
      </c>
      <c r="J238" s="5" t="s">
        <v>1658</v>
      </c>
      <c r="K238" s="5" t="s">
        <v>1682</v>
      </c>
      <c r="L238" s="6">
        <v>0</v>
      </c>
      <c r="M238" s="6"/>
      <c r="N238" s="6" t="s">
        <v>1709</v>
      </c>
      <c r="O238" s="6" t="s">
        <v>1968</v>
      </c>
      <c r="P238" s="6" t="s">
        <v>365</v>
      </c>
      <c r="Q238" s="6" t="s">
        <v>1707</v>
      </c>
      <c r="R238" s="6" t="s">
        <v>1706</v>
      </c>
      <c r="S238" s="5" t="s">
        <v>1967</v>
      </c>
      <c r="T238" s="5" t="s">
        <v>1966</v>
      </c>
      <c r="U238" s="10">
        <v>52.264092168678701</v>
      </c>
      <c r="V238" s="10">
        <v>4.7026561077515598</v>
      </c>
      <c r="W238" s="5">
        <v>1858</v>
      </c>
    </row>
    <row r="239" spans="1:23" ht="60" x14ac:dyDescent="0.25">
      <c r="A239" s="12" t="s">
        <v>2979</v>
      </c>
      <c r="B239" s="11" t="s">
        <v>1965</v>
      </c>
      <c r="C239" s="12" t="s">
        <v>653</v>
      </c>
      <c r="D239" s="11" t="s">
        <v>1709</v>
      </c>
      <c r="E239" s="4" t="s">
        <v>2999</v>
      </c>
      <c r="F239" s="6" t="s">
        <v>2978</v>
      </c>
      <c r="G239" s="11">
        <v>1</v>
      </c>
      <c r="H239" s="11">
        <v>1</v>
      </c>
      <c r="I239" s="11" t="s">
        <v>2976</v>
      </c>
      <c r="J239" s="12" t="s">
        <v>1658</v>
      </c>
      <c r="K239" s="12" t="s">
        <v>1682</v>
      </c>
      <c r="L239" s="11">
        <v>0</v>
      </c>
      <c r="M239" s="11"/>
      <c r="N239" s="11" t="s">
        <v>1709</v>
      </c>
      <c r="O239" s="11" t="s">
        <v>1964</v>
      </c>
      <c r="P239" s="11" t="s">
        <v>365</v>
      </c>
      <c r="Q239" s="11" t="s">
        <v>1707</v>
      </c>
      <c r="R239" s="11" t="s">
        <v>1706</v>
      </c>
      <c r="S239" s="12" t="s">
        <v>1963</v>
      </c>
      <c r="T239" s="12" t="s">
        <v>1962</v>
      </c>
      <c r="U239" s="13">
        <v>52.263653028729003</v>
      </c>
      <c r="V239" s="13">
        <v>4.7034978174767401</v>
      </c>
      <c r="W239" s="12">
        <v>1859</v>
      </c>
    </row>
    <row r="240" spans="1:23" ht="60" x14ac:dyDescent="0.25">
      <c r="A240" s="12" t="s">
        <v>2979</v>
      </c>
      <c r="B240" s="11" t="s">
        <v>1961</v>
      </c>
      <c r="C240" s="12" t="s">
        <v>653</v>
      </c>
      <c r="D240" s="11" t="s">
        <v>1709</v>
      </c>
      <c r="E240" s="4" t="s">
        <v>2999</v>
      </c>
      <c r="F240" s="6" t="s">
        <v>2978</v>
      </c>
      <c r="G240" s="11">
        <v>1</v>
      </c>
      <c r="H240" s="11">
        <v>1</v>
      </c>
      <c r="I240" s="11" t="s">
        <v>2976</v>
      </c>
      <c r="J240" s="12" t="s">
        <v>1658</v>
      </c>
      <c r="K240" s="12" t="s">
        <v>1682</v>
      </c>
      <c r="L240" s="11">
        <v>0</v>
      </c>
      <c r="M240" s="11"/>
      <c r="N240" s="11" t="s">
        <v>1709</v>
      </c>
      <c r="O240" s="11" t="s">
        <v>1960</v>
      </c>
      <c r="P240" s="11" t="s">
        <v>365</v>
      </c>
      <c r="Q240" s="11" t="s">
        <v>1707</v>
      </c>
      <c r="R240" s="11" t="s">
        <v>1706</v>
      </c>
      <c r="S240" s="12" t="s">
        <v>1959</v>
      </c>
      <c r="T240" s="12" t="s">
        <v>1958</v>
      </c>
      <c r="U240" s="13">
        <v>52.260015287625997</v>
      </c>
      <c r="V240" s="13">
        <v>4.7064445192413</v>
      </c>
      <c r="W240" s="12">
        <v>1860</v>
      </c>
    </row>
    <row r="241" spans="1:23" ht="60" x14ac:dyDescent="0.25">
      <c r="A241" s="5" t="s">
        <v>2979</v>
      </c>
      <c r="B241" s="6" t="s">
        <v>1957</v>
      </c>
      <c r="C241" s="5" t="s">
        <v>653</v>
      </c>
      <c r="D241" s="6" t="s">
        <v>1709</v>
      </c>
      <c r="E241" s="6" t="s">
        <v>2999</v>
      </c>
      <c r="F241" s="6" t="s">
        <v>2978</v>
      </c>
      <c r="G241" s="6">
        <v>1</v>
      </c>
      <c r="H241" s="6">
        <v>1</v>
      </c>
      <c r="I241" s="5" t="s">
        <v>1642</v>
      </c>
      <c r="J241" t="s">
        <v>1658</v>
      </c>
      <c r="K241" s="12" t="s">
        <v>1682</v>
      </c>
      <c r="L241" s="11">
        <v>0</v>
      </c>
      <c r="M241" s="11"/>
      <c r="N241" s="6" t="s">
        <v>1709</v>
      </c>
      <c r="O241" s="6" t="s">
        <v>1956</v>
      </c>
      <c r="P241" s="6" t="s">
        <v>365</v>
      </c>
      <c r="Q241" s="6" t="s">
        <v>1707</v>
      </c>
      <c r="R241" s="6" t="s">
        <v>1706</v>
      </c>
      <c r="S241" s="5" t="s">
        <v>1955</v>
      </c>
      <c r="T241" s="5" t="s">
        <v>1954</v>
      </c>
      <c r="U241" s="10">
        <v>52.264565892716398</v>
      </c>
      <c r="V241" s="10">
        <v>4.7133190142563999</v>
      </c>
      <c r="W241" s="5">
        <v>1857</v>
      </c>
    </row>
    <row r="242" spans="1:23" ht="60" x14ac:dyDescent="0.25">
      <c r="A242" s="5" t="s">
        <v>2979</v>
      </c>
      <c r="B242" s="6" t="s">
        <v>1953</v>
      </c>
      <c r="C242" s="5" t="s">
        <v>653</v>
      </c>
      <c r="D242" s="6" t="s">
        <v>1709</v>
      </c>
      <c r="E242" s="6" t="s">
        <v>2999</v>
      </c>
      <c r="F242" s="6" t="s">
        <v>2978</v>
      </c>
      <c r="G242" s="6">
        <v>1</v>
      </c>
      <c r="H242" s="6">
        <v>1</v>
      </c>
      <c r="I242" s="5" t="s">
        <v>1642</v>
      </c>
      <c r="J242" s="5" t="s">
        <v>1658</v>
      </c>
      <c r="K242" s="5" t="s">
        <v>1682</v>
      </c>
      <c r="L242" s="6">
        <v>0</v>
      </c>
      <c r="M242" s="6"/>
      <c r="N242" s="6" t="s">
        <v>1709</v>
      </c>
      <c r="O242" s="6" t="s">
        <v>1952</v>
      </c>
      <c r="P242" s="6" t="s">
        <v>365</v>
      </c>
      <c r="Q242" s="6" t="s">
        <v>1707</v>
      </c>
      <c r="R242" s="6" t="s">
        <v>1706</v>
      </c>
      <c r="S242" s="5">
        <v>109548</v>
      </c>
      <c r="T242" s="5" t="s">
        <v>1951</v>
      </c>
      <c r="U242" s="10">
        <v>52.269962548658398</v>
      </c>
      <c r="V242" s="10">
        <v>4.7213157169005804</v>
      </c>
      <c r="W242" s="5">
        <v>1861</v>
      </c>
    </row>
    <row r="243" spans="1:23" ht="60" x14ac:dyDescent="0.25">
      <c r="A243" s="12" t="s">
        <v>2979</v>
      </c>
      <c r="B243" s="11" t="s">
        <v>1950</v>
      </c>
      <c r="C243" s="12" t="s">
        <v>653</v>
      </c>
      <c r="D243" s="11" t="s">
        <v>1709</v>
      </c>
      <c r="E243" s="4" t="s">
        <v>2999</v>
      </c>
      <c r="F243" s="6" t="s">
        <v>2978</v>
      </c>
      <c r="G243" s="11">
        <v>1</v>
      </c>
      <c r="H243" s="11">
        <v>1</v>
      </c>
      <c r="I243" s="11" t="s">
        <v>2976</v>
      </c>
      <c r="J243" s="12" t="s">
        <v>1658</v>
      </c>
      <c r="K243" s="12" t="s">
        <v>1682</v>
      </c>
      <c r="L243" s="11">
        <v>0</v>
      </c>
      <c r="M243" s="11"/>
      <c r="N243" s="11" t="s">
        <v>1709</v>
      </c>
      <c r="O243" s="11" t="s">
        <v>1949</v>
      </c>
      <c r="P243" s="11" t="s">
        <v>365</v>
      </c>
      <c r="Q243" s="11" t="s">
        <v>1707</v>
      </c>
      <c r="R243" s="11" t="s">
        <v>1706</v>
      </c>
      <c r="S243" s="12" t="s">
        <v>1948</v>
      </c>
      <c r="T243" s="12" t="s">
        <v>1947</v>
      </c>
      <c r="U243" s="13">
        <v>52.267460536424203</v>
      </c>
      <c r="V243" s="13">
        <v>4.7175309896490498</v>
      </c>
      <c r="W243" s="12">
        <v>1864</v>
      </c>
    </row>
    <row r="244" spans="1:23" ht="60" x14ac:dyDescent="0.25">
      <c r="A244" s="12" t="s">
        <v>2979</v>
      </c>
      <c r="B244" s="11" t="s">
        <v>1946</v>
      </c>
      <c r="C244" s="12" t="s">
        <v>653</v>
      </c>
      <c r="D244" s="11" t="s">
        <v>1709</v>
      </c>
      <c r="E244" s="4" t="s">
        <v>2999</v>
      </c>
      <c r="F244" s="6" t="s">
        <v>2978</v>
      </c>
      <c r="G244" s="11">
        <v>1</v>
      </c>
      <c r="H244" s="11">
        <v>1</v>
      </c>
      <c r="I244" s="11" t="s">
        <v>2976</v>
      </c>
      <c r="J244" s="12" t="s">
        <v>1658</v>
      </c>
      <c r="K244" s="12" t="s">
        <v>1682</v>
      </c>
      <c r="L244" s="11">
        <v>0</v>
      </c>
      <c r="M244" s="11"/>
      <c r="N244" s="11" t="s">
        <v>1709</v>
      </c>
      <c r="O244" s="11" t="s">
        <v>1945</v>
      </c>
      <c r="P244" s="11" t="s">
        <v>365</v>
      </c>
      <c r="Q244" s="11" t="s">
        <v>1707</v>
      </c>
      <c r="R244" s="11" t="s">
        <v>1706</v>
      </c>
      <c r="S244" s="12" t="s">
        <v>1944</v>
      </c>
      <c r="T244" s="12" t="s">
        <v>1943</v>
      </c>
      <c r="U244" s="13">
        <v>52.268395461022997</v>
      </c>
      <c r="V244" s="13">
        <v>4.71883544307068</v>
      </c>
      <c r="W244" s="12">
        <v>1863</v>
      </c>
    </row>
    <row r="245" spans="1:23" ht="60" x14ac:dyDescent="0.25">
      <c r="A245" s="12" t="s">
        <v>2979</v>
      </c>
      <c r="B245" s="11" t="s">
        <v>1942</v>
      </c>
      <c r="C245" s="12" t="s">
        <v>653</v>
      </c>
      <c r="D245" s="11" t="s">
        <v>1709</v>
      </c>
      <c r="E245" s="4" t="s">
        <v>2999</v>
      </c>
      <c r="F245" s="6" t="s">
        <v>2978</v>
      </c>
      <c r="G245" s="11">
        <v>1</v>
      </c>
      <c r="H245" s="11">
        <v>1</v>
      </c>
      <c r="I245" s="11" t="s">
        <v>2976</v>
      </c>
      <c r="J245" s="12" t="s">
        <v>1658</v>
      </c>
      <c r="K245" s="12" t="s">
        <v>1682</v>
      </c>
      <c r="L245" s="11">
        <v>0</v>
      </c>
      <c r="M245" s="11"/>
      <c r="N245" s="11" t="s">
        <v>1709</v>
      </c>
      <c r="O245" s="11" t="s">
        <v>1941</v>
      </c>
      <c r="P245" s="11" t="s">
        <v>365</v>
      </c>
      <c r="Q245" s="11" t="s">
        <v>1707</v>
      </c>
      <c r="R245" s="11" t="s">
        <v>1706</v>
      </c>
      <c r="S245" s="12" t="s">
        <v>1940</v>
      </c>
      <c r="T245" s="12" t="s">
        <v>1939</v>
      </c>
      <c r="U245" s="13">
        <v>52.271532870749503</v>
      </c>
      <c r="V245" s="13">
        <v>4.7235807454745498</v>
      </c>
      <c r="W245" s="12">
        <v>1866</v>
      </c>
    </row>
    <row r="246" spans="1:23" ht="60" x14ac:dyDescent="0.25">
      <c r="A246" s="12" t="s">
        <v>2979</v>
      </c>
      <c r="B246" s="11" t="s">
        <v>1938</v>
      </c>
      <c r="C246" s="12" t="s">
        <v>653</v>
      </c>
      <c r="D246" s="11" t="s">
        <v>1709</v>
      </c>
      <c r="E246" s="4" t="s">
        <v>2999</v>
      </c>
      <c r="F246" s="6" t="s">
        <v>2978</v>
      </c>
      <c r="G246" s="11">
        <v>1</v>
      </c>
      <c r="H246" s="11">
        <v>1</v>
      </c>
      <c r="I246" s="11" t="s">
        <v>2976</v>
      </c>
      <c r="J246" s="12" t="s">
        <v>1658</v>
      </c>
      <c r="K246" s="12" t="s">
        <v>1682</v>
      </c>
      <c r="L246" s="11">
        <v>0</v>
      </c>
      <c r="M246" s="11"/>
      <c r="N246" s="11" t="s">
        <v>1709</v>
      </c>
      <c r="O246" s="11" t="s">
        <v>1937</v>
      </c>
      <c r="P246" s="11" t="s">
        <v>365</v>
      </c>
      <c r="Q246" s="11" t="s">
        <v>1707</v>
      </c>
      <c r="R246" s="11" t="s">
        <v>1706</v>
      </c>
      <c r="S246" s="12" t="s">
        <v>1936</v>
      </c>
      <c r="T246" s="12" t="s">
        <v>1935</v>
      </c>
      <c r="U246" s="13">
        <v>52.2707795639989</v>
      </c>
      <c r="V246" s="13">
        <v>4.7222777866005297</v>
      </c>
      <c r="W246" s="12">
        <v>1862</v>
      </c>
    </row>
    <row r="247" spans="1:23" ht="60" x14ac:dyDescent="0.25">
      <c r="A247" s="12" t="s">
        <v>2979</v>
      </c>
      <c r="B247" s="11" t="s">
        <v>1934</v>
      </c>
      <c r="C247" s="12" t="s">
        <v>653</v>
      </c>
      <c r="D247" s="11" t="s">
        <v>1709</v>
      </c>
      <c r="E247" s="4" t="s">
        <v>2999</v>
      </c>
      <c r="F247" s="6" t="s">
        <v>2978</v>
      </c>
      <c r="G247" s="11">
        <v>1</v>
      </c>
      <c r="H247" s="11">
        <v>1</v>
      </c>
      <c r="I247" s="11" t="s">
        <v>2976</v>
      </c>
      <c r="J247" s="12" t="s">
        <v>1658</v>
      </c>
      <c r="K247" s="12" t="s">
        <v>1682</v>
      </c>
      <c r="L247" s="11">
        <v>0</v>
      </c>
      <c r="M247" s="11"/>
      <c r="N247" s="11" t="s">
        <v>1709</v>
      </c>
      <c r="O247" s="11" t="s">
        <v>1933</v>
      </c>
      <c r="P247" s="11" t="s">
        <v>365</v>
      </c>
      <c r="Q247" s="11" t="s">
        <v>1707</v>
      </c>
      <c r="R247" s="11" t="s">
        <v>1706</v>
      </c>
      <c r="S247" s="12" t="s">
        <v>1932</v>
      </c>
      <c r="T247" s="12">
        <v>476130</v>
      </c>
      <c r="U247" s="13">
        <v>52.271319219547699</v>
      </c>
      <c r="V247" s="13">
        <v>4.7229861669781403</v>
      </c>
      <c r="W247" s="12">
        <v>1865</v>
      </c>
    </row>
    <row r="248" spans="1:23" ht="45" x14ac:dyDescent="0.25">
      <c r="A248" s="5" t="s">
        <v>2979</v>
      </c>
      <c r="B248" s="6" t="s">
        <v>1931</v>
      </c>
      <c r="C248" s="5" t="s">
        <v>647</v>
      </c>
      <c r="D248" s="6" t="s">
        <v>1709</v>
      </c>
      <c r="E248" s="6" t="s">
        <v>2999</v>
      </c>
      <c r="F248" s="6" t="s">
        <v>2978</v>
      </c>
      <c r="G248" s="6">
        <v>1</v>
      </c>
      <c r="H248" s="6">
        <v>1</v>
      </c>
      <c r="I248" s="5" t="s">
        <v>1642</v>
      </c>
      <c r="J248" s="5" t="s">
        <v>1658</v>
      </c>
      <c r="K248" s="5" t="s">
        <v>1682</v>
      </c>
      <c r="L248" s="6">
        <v>0</v>
      </c>
      <c r="M248" s="6"/>
      <c r="N248" s="6" t="s">
        <v>1709</v>
      </c>
      <c r="O248" s="6" t="s">
        <v>1930</v>
      </c>
      <c r="P248" s="6" t="s">
        <v>365</v>
      </c>
      <c r="Q248" s="6" t="s">
        <v>1707</v>
      </c>
      <c r="R248" s="6" t="s">
        <v>1706</v>
      </c>
      <c r="S248" s="5" t="s">
        <v>1929</v>
      </c>
      <c r="T248" s="5" t="s">
        <v>1928</v>
      </c>
      <c r="U248" s="10">
        <v>52.281023652054699</v>
      </c>
      <c r="V248" s="10">
        <v>4.7389156290508696</v>
      </c>
      <c r="W248" s="5">
        <v>2081</v>
      </c>
    </row>
    <row r="249" spans="1:23" ht="45" x14ac:dyDescent="0.25">
      <c r="A249" s="12" t="s">
        <v>2979</v>
      </c>
      <c r="B249" s="11" t="s">
        <v>1927</v>
      </c>
      <c r="C249" s="12" t="s">
        <v>647</v>
      </c>
      <c r="D249" s="11" t="s">
        <v>1709</v>
      </c>
      <c r="E249" s="4" t="s">
        <v>2999</v>
      </c>
      <c r="F249" s="6" t="s">
        <v>2978</v>
      </c>
      <c r="G249" s="11">
        <v>1</v>
      </c>
      <c r="H249" s="11">
        <v>1</v>
      </c>
      <c r="I249" s="11" t="s">
        <v>2976</v>
      </c>
      <c r="J249" s="12" t="s">
        <v>1658</v>
      </c>
      <c r="K249" s="12" t="s">
        <v>1682</v>
      </c>
      <c r="L249" s="11">
        <v>0</v>
      </c>
      <c r="M249" s="11"/>
      <c r="N249" s="11" t="s">
        <v>1709</v>
      </c>
      <c r="O249" s="11" t="s">
        <v>1926</v>
      </c>
      <c r="P249" s="11" t="s">
        <v>365</v>
      </c>
      <c r="Q249" s="11" t="s">
        <v>1707</v>
      </c>
      <c r="R249" s="11" t="s">
        <v>1706</v>
      </c>
      <c r="S249" s="12" t="s">
        <v>1925</v>
      </c>
      <c r="T249" s="12" t="s">
        <v>1924</v>
      </c>
      <c r="U249" s="13">
        <v>52.2797617175178</v>
      </c>
      <c r="V249" s="13">
        <v>4.7412111872467397</v>
      </c>
      <c r="W249" s="12">
        <v>2082</v>
      </c>
    </row>
    <row r="250" spans="1:23" ht="75" x14ac:dyDescent="0.25">
      <c r="A250" s="5" t="s">
        <v>2979</v>
      </c>
      <c r="B250" s="6" t="s">
        <v>1923</v>
      </c>
      <c r="C250" s="5" t="s">
        <v>374</v>
      </c>
      <c r="D250" s="6" t="s">
        <v>1709</v>
      </c>
      <c r="E250" s="6" t="s">
        <v>2999</v>
      </c>
      <c r="F250" s="6" t="s">
        <v>2978</v>
      </c>
      <c r="G250" s="6">
        <v>1</v>
      </c>
      <c r="H250" s="6">
        <v>1</v>
      </c>
      <c r="I250" s="5" t="s">
        <v>1642</v>
      </c>
      <c r="J250" t="s">
        <v>1658</v>
      </c>
      <c r="K250" s="12" t="s">
        <v>1682</v>
      </c>
      <c r="L250" s="11">
        <v>0</v>
      </c>
      <c r="M250" s="11"/>
      <c r="N250" s="6" t="s">
        <v>1709</v>
      </c>
      <c r="O250" s="6" t="s">
        <v>1922</v>
      </c>
      <c r="P250" s="6" t="s">
        <v>365</v>
      </c>
      <c r="Q250" s="6" t="s">
        <v>1707</v>
      </c>
      <c r="R250" s="6" t="s">
        <v>1706</v>
      </c>
      <c r="S250" s="5" t="s">
        <v>1921</v>
      </c>
      <c r="T250" s="5" t="s">
        <v>1920</v>
      </c>
      <c r="U250" s="10">
        <v>52.234943754920003</v>
      </c>
      <c r="V250" s="10">
        <v>4.5884349560199</v>
      </c>
      <c r="W250" s="5">
        <v>2080</v>
      </c>
    </row>
    <row r="251" spans="1:23" ht="45" x14ac:dyDescent="0.25">
      <c r="A251" s="5" t="s">
        <v>2979</v>
      </c>
      <c r="B251" s="6" t="s">
        <v>1919</v>
      </c>
      <c r="C251" s="5" t="s">
        <v>690</v>
      </c>
      <c r="D251" s="6" t="s">
        <v>1709</v>
      </c>
      <c r="E251" s="6" t="s">
        <v>2999</v>
      </c>
      <c r="F251" s="6" t="s">
        <v>2978</v>
      </c>
      <c r="G251" s="6">
        <v>1</v>
      </c>
      <c r="H251" s="6">
        <v>1</v>
      </c>
      <c r="I251" s="5" t="s">
        <v>1642</v>
      </c>
      <c r="J251" s="5" t="s">
        <v>1658</v>
      </c>
      <c r="K251" s="5" t="s">
        <v>1682</v>
      </c>
      <c r="L251" s="6">
        <v>0</v>
      </c>
      <c r="M251" s="6"/>
      <c r="N251" s="6" t="s">
        <v>1709</v>
      </c>
      <c r="O251" s="6" t="s">
        <v>1918</v>
      </c>
      <c r="P251" s="6" t="s">
        <v>365</v>
      </c>
      <c r="Q251" s="6" t="s">
        <v>1707</v>
      </c>
      <c r="R251" s="6" t="s">
        <v>1706</v>
      </c>
      <c r="S251" s="5" t="s">
        <v>1917</v>
      </c>
      <c r="T251" s="5" t="s">
        <v>1916</v>
      </c>
      <c r="U251" s="10">
        <v>52.224133736298</v>
      </c>
      <c r="V251" s="10">
        <v>4.6425901357923998</v>
      </c>
      <c r="W251" s="5">
        <v>2083</v>
      </c>
    </row>
    <row r="252" spans="1:23" ht="45" x14ac:dyDescent="0.25">
      <c r="A252" s="12" t="s">
        <v>2979</v>
      </c>
      <c r="B252" s="11" t="s">
        <v>1915</v>
      </c>
      <c r="C252" s="12" t="s">
        <v>690</v>
      </c>
      <c r="D252" s="11" t="s">
        <v>1709</v>
      </c>
      <c r="E252" s="4" t="s">
        <v>2999</v>
      </c>
      <c r="F252" s="6" t="s">
        <v>2978</v>
      </c>
      <c r="G252" s="11">
        <v>1</v>
      </c>
      <c r="H252" s="11">
        <v>1</v>
      </c>
      <c r="I252" s="11" t="s">
        <v>2976</v>
      </c>
      <c r="J252" s="12" t="s">
        <v>1658</v>
      </c>
      <c r="K252" s="12" t="s">
        <v>1682</v>
      </c>
      <c r="L252" s="11">
        <v>0</v>
      </c>
      <c r="M252" s="11"/>
      <c r="N252" s="11" t="s">
        <v>1709</v>
      </c>
      <c r="O252" s="11" t="s">
        <v>1914</v>
      </c>
      <c r="P252" s="11" t="s">
        <v>365</v>
      </c>
      <c r="Q252" s="11" t="s">
        <v>1707</v>
      </c>
      <c r="R252" s="11" t="s">
        <v>1706</v>
      </c>
      <c r="S252" s="12" t="s">
        <v>1913</v>
      </c>
      <c r="T252" s="12" t="s">
        <v>1912</v>
      </c>
      <c r="U252" s="13">
        <v>52.225651430999001</v>
      </c>
      <c r="V252" s="13">
        <v>4.6395351322465999</v>
      </c>
      <c r="W252" s="12">
        <v>2084</v>
      </c>
    </row>
    <row r="253" spans="1:23" ht="45" x14ac:dyDescent="0.25">
      <c r="A253" s="12" t="s">
        <v>2979</v>
      </c>
      <c r="B253" s="11" t="s">
        <v>1911</v>
      </c>
      <c r="C253" s="12" t="s">
        <v>690</v>
      </c>
      <c r="D253" s="11" t="s">
        <v>1709</v>
      </c>
      <c r="E253" s="4" t="s">
        <v>2999</v>
      </c>
      <c r="F253" s="6" t="s">
        <v>2978</v>
      </c>
      <c r="G253" s="11">
        <v>1</v>
      </c>
      <c r="H253" s="11">
        <v>1</v>
      </c>
      <c r="I253" s="11" t="s">
        <v>2976</v>
      </c>
      <c r="J253" s="12" t="s">
        <v>1658</v>
      </c>
      <c r="K253" s="12" t="s">
        <v>1682</v>
      </c>
      <c r="L253" s="11">
        <v>0</v>
      </c>
      <c r="M253" s="11"/>
      <c r="N253" s="11" t="s">
        <v>1709</v>
      </c>
      <c r="O253" s="11" t="s">
        <v>1910</v>
      </c>
      <c r="P253" s="11" t="s">
        <v>365</v>
      </c>
      <c r="Q253" s="11" t="s">
        <v>1707</v>
      </c>
      <c r="R253" s="11" t="s">
        <v>1706</v>
      </c>
      <c r="S253" s="12" t="s">
        <v>1909</v>
      </c>
      <c r="T253" s="12" t="s">
        <v>1908</v>
      </c>
      <c r="U253" s="13">
        <v>52.223295956816997</v>
      </c>
      <c r="V253" s="13">
        <v>4.6407821774483002</v>
      </c>
      <c r="W253" s="12">
        <v>2085</v>
      </c>
    </row>
    <row r="254" spans="1:23" ht="45" x14ac:dyDescent="0.25">
      <c r="A254" s="12" t="s">
        <v>2979</v>
      </c>
      <c r="B254" s="11" t="s">
        <v>1907</v>
      </c>
      <c r="C254" s="12" t="s">
        <v>690</v>
      </c>
      <c r="D254" s="11" t="s">
        <v>1709</v>
      </c>
      <c r="E254" s="4" t="s">
        <v>2999</v>
      </c>
      <c r="F254" s="6" t="s">
        <v>2978</v>
      </c>
      <c r="G254" s="11">
        <v>1</v>
      </c>
      <c r="H254" s="11">
        <v>1</v>
      </c>
      <c r="I254" s="11" t="s">
        <v>2976</v>
      </c>
      <c r="J254" s="12" t="s">
        <v>1658</v>
      </c>
      <c r="K254" s="12" t="s">
        <v>1682</v>
      </c>
      <c r="L254" s="11">
        <v>0</v>
      </c>
      <c r="M254" s="11"/>
      <c r="N254" s="11" t="s">
        <v>1709</v>
      </c>
      <c r="O254" s="11" t="s">
        <v>1906</v>
      </c>
      <c r="P254" s="11" t="s">
        <v>365</v>
      </c>
      <c r="Q254" s="11" t="s">
        <v>1707</v>
      </c>
      <c r="R254" s="11" t="s">
        <v>1706</v>
      </c>
      <c r="S254" s="12" t="s">
        <v>1905</v>
      </c>
      <c r="T254" s="12" t="s">
        <v>1904</v>
      </c>
      <c r="U254" s="13">
        <v>52.2223949195103</v>
      </c>
      <c r="V254" s="13">
        <v>4.6405117011754804</v>
      </c>
      <c r="W254" s="12">
        <v>2086</v>
      </c>
    </row>
    <row r="255" spans="1:23" ht="45" x14ac:dyDescent="0.25">
      <c r="A255" s="5" t="s">
        <v>2979</v>
      </c>
      <c r="B255" s="6" t="s">
        <v>1903</v>
      </c>
      <c r="C255" s="5" t="s">
        <v>420</v>
      </c>
      <c r="D255" s="6" t="s">
        <v>1709</v>
      </c>
      <c r="E255" s="6" t="s">
        <v>2999</v>
      </c>
      <c r="F255" s="6" t="s">
        <v>2978</v>
      </c>
      <c r="G255" s="6">
        <v>1</v>
      </c>
      <c r="H255" s="6">
        <v>1</v>
      </c>
      <c r="I255" s="5" t="s">
        <v>1642</v>
      </c>
      <c r="J255" s="5" t="s">
        <v>1658</v>
      </c>
      <c r="K255" s="5" t="s">
        <v>1682</v>
      </c>
      <c r="L255" s="6">
        <v>0</v>
      </c>
      <c r="M255" s="6"/>
      <c r="N255" s="6" t="s">
        <v>1709</v>
      </c>
      <c r="O255" s="6" t="s">
        <v>1902</v>
      </c>
      <c r="P255" s="6" t="s">
        <v>365</v>
      </c>
      <c r="Q255" s="6" t="s">
        <v>1707</v>
      </c>
      <c r="R255" s="6" t="s">
        <v>1706</v>
      </c>
      <c r="S255" s="5" t="s">
        <v>1901</v>
      </c>
      <c r="T255" s="5">
        <v>471773</v>
      </c>
      <c r="U255" s="10">
        <v>52.231097723425101</v>
      </c>
      <c r="V255" s="10">
        <v>4.5555551234432903</v>
      </c>
      <c r="W255" s="5">
        <v>2087</v>
      </c>
    </row>
    <row r="256" spans="1:23" ht="45" x14ac:dyDescent="0.25">
      <c r="A256" s="12" t="s">
        <v>2979</v>
      </c>
      <c r="B256" s="11" t="s">
        <v>1900</v>
      </c>
      <c r="C256" s="12" t="s">
        <v>420</v>
      </c>
      <c r="D256" s="11" t="s">
        <v>1709</v>
      </c>
      <c r="E256" s="4" t="s">
        <v>2999</v>
      </c>
      <c r="F256" s="6" t="s">
        <v>2978</v>
      </c>
      <c r="G256" s="11">
        <v>1</v>
      </c>
      <c r="H256" s="11">
        <v>1</v>
      </c>
      <c r="I256" s="11" t="s">
        <v>2976</v>
      </c>
      <c r="J256" s="12" t="s">
        <v>1658</v>
      </c>
      <c r="K256" s="12" t="s">
        <v>1682</v>
      </c>
      <c r="L256" s="11">
        <v>0</v>
      </c>
      <c r="M256" s="11"/>
      <c r="N256" s="11" t="s">
        <v>1709</v>
      </c>
      <c r="O256" s="11" t="s">
        <v>1899</v>
      </c>
      <c r="P256" s="11" t="s">
        <v>365</v>
      </c>
      <c r="Q256" s="11" t="s">
        <v>1707</v>
      </c>
      <c r="R256" s="11" t="s">
        <v>1706</v>
      </c>
      <c r="S256" s="12" t="s">
        <v>1898</v>
      </c>
      <c r="T256" s="12" t="s">
        <v>1897</v>
      </c>
      <c r="U256" s="13">
        <v>52.229628064146503</v>
      </c>
      <c r="V256" s="13">
        <v>4.5543910210377803</v>
      </c>
      <c r="W256" s="12">
        <v>2088</v>
      </c>
    </row>
    <row r="257" spans="1:23" ht="60" x14ac:dyDescent="0.25">
      <c r="A257" s="5" t="s">
        <v>2979</v>
      </c>
      <c r="B257" s="6" t="s">
        <v>1896</v>
      </c>
      <c r="C257" s="5" t="s">
        <v>40</v>
      </c>
      <c r="D257" s="6" t="s">
        <v>1709</v>
      </c>
      <c r="E257" s="6" t="s">
        <v>2999</v>
      </c>
      <c r="F257" s="6" t="s">
        <v>2978</v>
      </c>
      <c r="G257" s="6">
        <v>1</v>
      </c>
      <c r="H257" s="6">
        <v>1</v>
      </c>
      <c r="I257" s="5" t="s">
        <v>1642</v>
      </c>
      <c r="J257" s="5" t="s">
        <v>1658</v>
      </c>
      <c r="K257" s="5" t="s">
        <v>1682</v>
      </c>
      <c r="L257" s="6">
        <v>0</v>
      </c>
      <c r="M257" s="6"/>
      <c r="N257" s="6" t="s">
        <v>1709</v>
      </c>
      <c r="O257" s="6" t="s">
        <v>1895</v>
      </c>
      <c r="P257" s="6" t="s">
        <v>365</v>
      </c>
      <c r="Q257" s="6" t="s">
        <v>1707</v>
      </c>
      <c r="R257" s="6" t="s">
        <v>1706</v>
      </c>
      <c r="S257" s="5" t="s">
        <v>1894</v>
      </c>
      <c r="T257" s="5" t="s">
        <v>1893</v>
      </c>
      <c r="U257" s="10">
        <v>52.262512167582997</v>
      </c>
      <c r="V257" s="10">
        <v>4.5712975119405996</v>
      </c>
      <c r="W257" s="5">
        <v>2089</v>
      </c>
    </row>
    <row r="258" spans="1:23" ht="60" x14ac:dyDescent="0.25">
      <c r="A258" s="12" t="s">
        <v>2979</v>
      </c>
      <c r="B258" s="11" t="s">
        <v>1892</v>
      </c>
      <c r="C258" s="12" t="s">
        <v>40</v>
      </c>
      <c r="D258" s="11" t="s">
        <v>1709</v>
      </c>
      <c r="E258" s="4" t="s">
        <v>2999</v>
      </c>
      <c r="F258" s="6" t="s">
        <v>2978</v>
      </c>
      <c r="G258" s="11">
        <v>1</v>
      </c>
      <c r="H258" s="11">
        <v>1</v>
      </c>
      <c r="I258" s="11" t="s">
        <v>2976</v>
      </c>
      <c r="J258" s="12" t="s">
        <v>1658</v>
      </c>
      <c r="K258" s="12" t="s">
        <v>1682</v>
      </c>
      <c r="L258" s="11">
        <v>0</v>
      </c>
      <c r="M258" s="11"/>
      <c r="N258" s="11" t="s">
        <v>1709</v>
      </c>
      <c r="O258" s="11" t="s">
        <v>1891</v>
      </c>
      <c r="P258" s="11" t="s">
        <v>365</v>
      </c>
      <c r="Q258" s="11" t="s">
        <v>1707</v>
      </c>
      <c r="R258" s="11" t="s">
        <v>1706</v>
      </c>
      <c r="S258" s="12"/>
      <c r="T258" s="12"/>
      <c r="U258" s="13"/>
      <c r="V258" s="13"/>
      <c r="W258" s="12">
        <v>2090</v>
      </c>
    </row>
    <row r="259" spans="1:23" ht="45" x14ac:dyDescent="0.25">
      <c r="A259" s="5" t="s">
        <v>2979</v>
      </c>
      <c r="B259" s="6" t="s">
        <v>1890</v>
      </c>
      <c r="C259" s="5" t="s">
        <v>220</v>
      </c>
      <c r="D259" s="6" t="s">
        <v>1709</v>
      </c>
      <c r="E259" s="6" t="s">
        <v>2999</v>
      </c>
      <c r="F259" s="6" t="s">
        <v>2978</v>
      </c>
      <c r="G259" s="6">
        <v>1</v>
      </c>
      <c r="H259" s="6">
        <v>1</v>
      </c>
      <c r="I259" s="5" t="s">
        <v>1642</v>
      </c>
      <c r="J259" s="5" t="s">
        <v>1658</v>
      </c>
      <c r="K259" s="5" t="s">
        <v>1682</v>
      </c>
      <c r="L259" s="6">
        <v>0</v>
      </c>
      <c r="M259" s="6"/>
      <c r="N259" s="6" t="s">
        <v>1709</v>
      </c>
      <c r="O259" s="6" t="s">
        <v>1889</v>
      </c>
      <c r="P259" s="6" t="s">
        <v>365</v>
      </c>
      <c r="Q259" s="6" t="s">
        <v>1707</v>
      </c>
      <c r="R259" s="6" t="s">
        <v>1706</v>
      </c>
      <c r="S259" s="5" t="s">
        <v>1888</v>
      </c>
      <c r="T259" s="5" t="s">
        <v>1887</v>
      </c>
      <c r="U259" s="10">
        <v>52.353679974097702</v>
      </c>
      <c r="V259" s="10">
        <v>4.7528557231036102</v>
      </c>
      <c r="W259" s="5">
        <v>2114</v>
      </c>
    </row>
    <row r="260" spans="1:23" ht="60" x14ac:dyDescent="0.25">
      <c r="A260" s="12" t="s">
        <v>2979</v>
      </c>
      <c r="B260" s="11" t="s">
        <v>1886</v>
      </c>
      <c r="C260" s="12" t="s">
        <v>220</v>
      </c>
      <c r="D260" s="11" t="s">
        <v>1709</v>
      </c>
      <c r="E260" s="4" t="s">
        <v>2999</v>
      </c>
      <c r="F260" s="6" t="s">
        <v>2978</v>
      </c>
      <c r="G260" s="11">
        <v>1</v>
      </c>
      <c r="H260" s="11">
        <v>1</v>
      </c>
      <c r="I260" s="11" t="s">
        <v>2976</v>
      </c>
      <c r="J260" s="12" t="s">
        <v>1658</v>
      </c>
      <c r="K260" s="12" t="s">
        <v>1682</v>
      </c>
      <c r="L260" s="11">
        <v>0</v>
      </c>
      <c r="M260" s="11"/>
      <c r="N260" s="11" t="s">
        <v>1709</v>
      </c>
      <c r="O260" s="11" t="s">
        <v>1885</v>
      </c>
      <c r="P260" s="11" t="s">
        <v>365</v>
      </c>
      <c r="Q260" s="11" t="s">
        <v>1707</v>
      </c>
      <c r="R260" s="11" t="s">
        <v>1706</v>
      </c>
      <c r="S260" s="12" t="s">
        <v>1884</v>
      </c>
      <c r="T260" s="12" t="s">
        <v>1883</v>
      </c>
      <c r="U260" s="13">
        <v>52.356744407476498</v>
      </c>
      <c r="V260" s="13">
        <v>4.7461036378094104</v>
      </c>
      <c r="W260" s="12">
        <v>2115</v>
      </c>
    </row>
    <row r="261" spans="1:23" ht="75" x14ac:dyDescent="0.25">
      <c r="A261" s="5" t="s">
        <v>2979</v>
      </c>
      <c r="B261" s="6" t="s">
        <v>1882</v>
      </c>
      <c r="C261" s="5" t="s">
        <v>17</v>
      </c>
      <c r="D261" s="6" t="s">
        <v>1709</v>
      </c>
      <c r="E261" s="6" t="s">
        <v>2999</v>
      </c>
      <c r="F261" s="6" t="s">
        <v>2978</v>
      </c>
      <c r="G261" s="6">
        <v>1</v>
      </c>
      <c r="H261" s="6">
        <v>1</v>
      </c>
      <c r="I261" s="5" t="s">
        <v>1642</v>
      </c>
      <c r="J261" t="s">
        <v>1658</v>
      </c>
      <c r="K261" s="12" t="s">
        <v>1682</v>
      </c>
      <c r="L261" s="11">
        <v>0</v>
      </c>
      <c r="M261" s="11"/>
      <c r="N261" s="6" t="s">
        <v>1709</v>
      </c>
      <c r="O261" s="6" t="s">
        <v>1881</v>
      </c>
      <c r="P261" s="6" t="s">
        <v>365</v>
      </c>
      <c r="Q261" s="6" t="s">
        <v>1707</v>
      </c>
      <c r="R261" s="6" t="s">
        <v>1706</v>
      </c>
      <c r="S261" s="5" t="s">
        <v>1880</v>
      </c>
      <c r="T261" s="5" t="s">
        <v>1879</v>
      </c>
      <c r="U261" s="10">
        <v>52.316959976194497</v>
      </c>
      <c r="V261" s="10">
        <v>4.69726714086912</v>
      </c>
      <c r="W261" s="5">
        <v>2098</v>
      </c>
    </row>
    <row r="262" spans="1:23" ht="45" x14ac:dyDescent="0.25">
      <c r="A262" s="5" t="s">
        <v>2979</v>
      </c>
      <c r="B262" s="6" t="s">
        <v>1878</v>
      </c>
      <c r="C262" s="5" t="s">
        <v>581</v>
      </c>
      <c r="D262" s="6" t="s">
        <v>1709</v>
      </c>
      <c r="E262" s="6" t="s">
        <v>2999</v>
      </c>
      <c r="F262" s="6" t="s">
        <v>2978</v>
      </c>
      <c r="G262" s="6">
        <v>1</v>
      </c>
      <c r="H262" s="6">
        <v>1</v>
      </c>
      <c r="I262" s="5" t="s">
        <v>1642</v>
      </c>
      <c r="J262" s="5" t="s">
        <v>1658</v>
      </c>
      <c r="K262" s="5" t="s">
        <v>1682</v>
      </c>
      <c r="L262" s="6">
        <v>0</v>
      </c>
      <c r="M262" s="6"/>
      <c r="N262" s="6" t="s">
        <v>1709</v>
      </c>
      <c r="O262" s="6" t="s">
        <v>1877</v>
      </c>
      <c r="P262" s="6" t="s">
        <v>365</v>
      </c>
      <c r="Q262" s="6" t="s">
        <v>1707</v>
      </c>
      <c r="R262" s="6" t="s">
        <v>1706</v>
      </c>
      <c r="S262" s="5" t="s">
        <v>1876</v>
      </c>
      <c r="T262" s="5" t="s">
        <v>1875</v>
      </c>
      <c r="U262" s="10">
        <v>52.290653622245003</v>
      </c>
      <c r="V262" s="10">
        <v>4.6311886382666998</v>
      </c>
      <c r="W262" s="5">
        <v>1867</v>
      </c>
    </row>
    <row r="263" spans="1:23" ht="45" x14ac:dyDescent="0.25">
      <c r="A263" s="12" t="s">
        <v>2979</v>
      </c>
      <c r="B263" s="11" t="s">
        <v>1870</v>
      </c>
      <c r="C263" s="12" t="s">
        <v>581</v>
      </c>
      <c r="D263" s="11" t="s">
        <v>1709</v>
      </c>
      <c r="E263" s="4" t="s">
        <v>2999</v>
      </c>
      <c r="F263" s="6" t="s">
        <v>2978</v>
      </c>
      <c r="G263" s="11">
        <v>1</v>
      </c>
      <c r="H263" s="11">
        <v>1</v>
      </c>
      <c r="I263" s="11" t="s">
        <v>2976</v>
      </c>
      <c r="J263" s="12" t="s">
        <v>1658</v>
      </c>
      <c r="K263" s="12" t="s">
        <v>1682</v>
      </c>
      <c r="L263" s="11">
        <v>0</v>
      </c>
      <c r="M263" s="11"/>
      <c r="N263" s="11" t="s">
        <v>1709</v>
      </c>
      <c r="O263" s="11" t="s">
        <v>1869</v>
      </c>
      <c r="P263" s="11" t="s">
        <v>365</v>
      </c>
      <c r="Q263" s="11" t="s">
        <v>1707</v>
      </c>
      <c r="R263" s="11" t="s">
        <v>1706</v>
      </c>
      <c r="S263" s="12">
        <v>102946</v>
      </c>
      <c r="T263" s="12">
        <v>477816</v>
      </c>
      <c r="U263" s="13">
        <v>52.285877405724797</v>
      </c>
      <c r="V263" s="13">
        <v>4.6243184076991604</v>
      </c>
      <c r="W263" s="12">
        <v>1869</v>
      </c>
    </row>
    <row r="264" spans="1:23" ht="45" x14ac:dyDescent="0.25">
      <c r="A264" s="12" t="s">
        <v>2979</v>
      </c>
      <c r="B264" s="11" t="s">
        <v>1868</v>
      </c>
      <c r="C264" s="12" t="s">
        <v>581</v>
      </c>
      <c r="D264" s="11" t="s">
        <v>1709</v>
      </c>
      <c r="E264" s="4" t="s">
        <v>2999</v>
      </c>
      <c r="F264" s="6" t="s">
        <v>2978</v>
      </c>
      <c r="G264" s="11">
        <v>1</v>
      </c>
      <c r="H264" s="11">
        <v>1</v>
      </c>
      <c r="I264" s="11" t="s">
        <v>2976</v>
      </c>
      <c r="J264" s="12" t="s">
        <v>1658</v>
      </c>
      <c r="K264" s="12" t="s">
        <v>1682</v>
      </c>
      <c r="L264" s="11">
        <v>0</v>
      </c>
      <c r="M264" s="11"/>
      <c r="N264" s="11" t="s">
        <v>1709</v>
      </c>
      <c r="O264" s="11" t="s">
        <v>1867</v>
      </c>
      <c r="P264" s="11" t="s">
        <v>365</v>
      </c>
      <c r="Q264" s="11" t="s">
        <v>1707</v>
      </c>
      <c r="R264" s="11" t="s">
        <v>1706</v>
      </c>
      <c r="S264" s="12" t="s">
        <v>1812</v>
      </c>
      <c r="T264" s="12" t="s">
        <v>1866</v>
      </c>
      <c r="U264" s="13">
        <v>52.285726871021303</v>
      </c>
      <c r="V264" s="13">
        <v>4.6248090263740798</v>
      </c>
      <c r="W264" s="12">
        <v>1870</v>
      </c>
    </row>
    <row r="265" spans="1:23" ht="45" x14ac:dyDescent="0.25">
      <c r="A265" s="12" t="s">
        <v>2979</v>
      </c>
      <c r="B265" s="11" t="s">
        <v>1865</v>
      </c>
      <c r="C265" s="12" t="s">
        <v>581</v>
      </c>
      <c r="D265" s="11" t="s">
        <v>1709</v>
      </c>
      <c r="E265" s="4" t="s">
        <v>2999</v>
      </c>
      <c r="F265" s="6" t="s">
        <v>2978</v>
      </c>
      <c r="G265" s="11">
        <v>1</v>
      </c>
      <c r="H265" s="11">
        <v>1</v>
      </c>
      <c r="I265" s="11" t="s">
        <v>2976</v>
      </c>
      <c r="J265" s="12" t="s">
        <v>1658</v>
      </c>
      <c r="K265" s="12" t="s">
        <v>1682</v>
      </c>
      <c r="L265" s="11">
        <v>0</v>
      </c>
      <c r="M265" s="11"/>
      <c r="N265" s="11" t="s">
        <v>1709</v>
      </c>
      <c r="O265" s="11" t="s">
        <v>1864</v>
      </c>
      <c r="P265" s="11" t="s">
        <v>365</v>
      </c>
      <c r="Q265" s="11" t="s">
        <v>1707</v>
      </c>
      <c r="R265" s="11" t="s">
        <v>1706</v>
      </c>
      <c r="S265" s="12" t="s">
        <v>1863</v>
      </c>
      <c r="T265" s="12" t="s">
        <v>1862</v>
      </c>
      <c r="U265" s="13">
        <v>52.2867952942131</v>
      </c>
      <c r="V265" s="13">
        <v>4.6261684224740902</v>
      </c>
      <c r="W265" s="12">
        <v>1871</v>
      </c>
    </row>
    <row r="266" spans="1:23" ht="45" x14ac:dyDescent="0.25">
      <c r="A266" s="12" t="s">
        <v>2979</v>
      </c>
      <c r="B266" s="11" t="s">
        <v>1861</v>
      </c>
      <c r="C266" s="12" t="s">
        <v>581</v>
      </c>
      <c r="D266" s="11" t="s">
        <v>1709</v>
      </c>
      <c r="E266" s="4" t="s">
        <v>2999</v>
      </c>
      <c r="F266" s="6" t="s">
        <v>2978</v>
      </c>
      <c r="G266" s="11">
        <v>1</v>
      </c>
      <c r="H266" s="11">
        <v>1</v>
      </c>
      <c r="I266" s="11" t="s">
        <v>2976</v>
      </c>
      <c r="J266" s="12" t="s">
        <v>1658</v>
      </c>
      <c r="K266" s="12" t="s">
        <v>1682</v>
      </c>
      <c r="L266" s="11">
        <v>0</v>
      </c>
      <c r="M266" s="11"/>
      <c r="N266" s="11" t="s">
        <v>1709</v>
      </c>
      <c r="O266" s="11" t="s">
        <v>1860</v>
      </c>
      <c r="P266" s="11" t="s">
        <v>365</v>
      </c>
      <c r="Q266" s="11" t="s">
        <v>1707</v>
      </c>
      <c r="R266" s="11" t="s">
        <v>1706</v>
      </c>
      <c r="S266" s="12" t="s">
        <v>1859</v>
      </c>
      <c r="T266" s="12">
        <v>477988</v>
      </c>
      <c r="U266" s="13">
        <v>52.287437764640998</v>
      </c>
      <c r="V266" s="13">
        <v>4.6265619620077398</v>
      </c>
      <c r="W266" s="12">
        <v>1872</v>
      </c>
    </row>
    <row r="267" spans="1:23" ht="45" x14ac:dyDescent="0.25">
      <c r="A267" s="12" t="s">
        <v>2979</v>
      </c>
      <c r="B267" s="11" t="s">
        <v>1858</v>
      </c>
      <c r="C267" s="12" t="s">
        <v>581</v>
      </c>
      <c r="D267" s="11" t="s">
        <v>1709</v>
      </c>
      <c r="E267" s="4" t="s">
        <v>2999</v>
      </c>
      <c r="F267" s="6" t="s">
        <v>2978</v>
      </c>
      <c r="G267" s="11">
        <v>1</v>
      </c>
      <c r="H267" s="11">
        <v>1</v>
      </c>
      <c r="I267" s="11" t="s">
        <v>2976</v>
      </c>
      <c r="J267" s="12" t="s">
        <v>1658</v>
      </c>
      <c r="K267" s="12" t="s">
        <v>1682</v>
      </c>
      <c r="L267" s="11">
        <v>0</v>
      </c>
      <c r="M267" s="11"/>
      <c r="N267" s="11" t="s">
        <v>1709</v>
      </c>
      <c r="O267" s="11" t="s">
        <v>1857</v>
      </c>
      <c r="P267" s="11" t="s">
        <v>365</v>
      </c>
      <c r="Q267" s="11" t="s">
        <v>1707</v>
      </c>
      <c r="R267" s="11" t="s">
        <v>1706</v>
      </c>
      <c r="S267" s="12" t="s">
        <v>1856</v>
      </c>
      <c r="T267" s="12" t="s">
        <v>1855</v>
      </c>
      <c r="U267" s="13">
        <v>52.287520731371202</v>
      </c>
      <c r="V267" s="13">
        <v>4.6270251546682299</v>
      </c>
      <c r="W267" s="12">
        <v>1873</v>
      </c>
    </row>
    <row r="268" spans="1:23" ht="45" x14ac:dyDescent="0.25">
      <c r="A268" s="12" t="s">
        <v>2979</v>
      </c>
      <c r="B268" s="11" t="s">
        <v>1854</v>
      </c>
      <c r="C268" s="12" t="s">
        <v>581</v>
      </c>
      <c r="D268" s="11" t="s">
        <v>1709</v>
      </c>
      <c r="E268" s="4" t="s">
        <v>2999</v>
      </c>
      <c r="F268" s="6" t="s">
        <v>2978</v>
      </c>
      <c r="G268" s="11">
        <v>1</v>
      </c>
      <c r="H268" s="11">
        <v>1</v>
      </c>
      <c r="I268" s="11" t="s">
        <v>2976</v>
      </c>
      <c r="J268" s="12" t="s">
        <v>1658</v>
      </c>
      <c r="K268" s="12" t="s">
        <v>1682</v>
      </c>
      <c r="L268" s="11">
        <v>0</v>
      </c>
      <c r="M268" s="11"/>
      <c r="N268" s="11" t="s">
        <v>1709</v>
      </c>
      <c r="O268" s="11" t="s">
        <v>1853</v>
      </c>
      <c r="P268" s="11" t="s">
        <v>365</v>
      </c>
      <c r="Q268" s="11" t="s">
        <v>1707</v>
      </c>
      <c r="R268" s="11" t="s">
        <v>1706</v>
      </c>
      <c r="S268" s="12" t="s">
        <v>1852</v>
      </c>
      <c r="T268" s="12" t="s">
        <v>1851</v>
      </c>
      <c r="U268" s="13">
        <v>52.287639835123997</v>
      </c>
      <c r="V268" s="13">
        <v>4.6273763455491004</v>
      </c>
      <c r="W268" s="12">
        <v>1874</v>
      </c>
    </row>
    <row r="269" spans="1:23" ht="45" x14ac:dyDescent="0.25">
      <c r="A269" s="12" t="s">
        <v>2979</v>
      </c>
      <c r="B269" s="11" t="s">
        <v>1846</v>
      </c>
      <c r="C269" s="12" t="s">
        <v>581</v>
      </c>
      <c r="D269" s="11" t="s">
        <v>1709</v>
      </c>
      <c r="E269" s="4" t="s">
        <v>2999</v>
      </c>
      <c r="F269" s="6" t="s">
        <v>2978</v>
      </c>
      <c r="G269" s="11">
        <v>1</v>
      </c>
      <c r="H269" s="11">
        <v>1</v>
      </c>
      <c r="I269" s="11" t="s">
        <v>2976</v>
      </c>
      <c r="J269" s="12" t="s">
        <v>1658</v>
      </c>
      <c r="K269" s="12" t="s">
        <v>1682</v>
      </c>
      <c r="L269" s="11">
        <v>0</v>
      </c>
      <c r="M269" s="11"/>
      <c r="N269" s="11" t="s">
        <v>1709</v>
      </c>
      <c r="O269" s="11" t="s">
        <v>1845</v>
      </c>
      <c r="P269" s="11" t="s">
        <v>365</v>
      </c>
      <c r="Q269" s="11" t="s">
        <v>1707</v>
      </c>
      <c r="R269" s="11" t="s">
        <v>1706</v>
      </c>
      <c r="S269" s="12" t="s">
        <v>1844</v>
      </c>
      <c r="T269" s="12" t="s">
        <v>1843</v>
      </c>
      <c r="U269" s="13">
        <v>52.289358137444999</v>
      </c>
      <c r="V269" s="13">
        <v>4.6293110732601201</v>
      </c>
      <c r="W269" s="12">
        <v>1876</v>
      </c>
    </row>
    <row r="270" spans="1:23" ht="45" x14ac:dyDescent="0.25">
      <c r="A270" s="12" t="s">
        <v>2979</v>
      </c>
      <c r="B270" s="11" t="s">
        <v>1842</v>
      </c>
      <c r="C270" s="12" t="s">
        <v>581</v>
      </c>
      <c r="D270" s="11" t="s">
        <v>1709</v>
      </c>
      <c r="E270" s="4" t="s">
        <v>2999</v>
      </c>
      <c r="F270" s="6" t="s">
        <v>2978</v>
      </c>
      <c r="G270" s="11">
        <v>1</v>
      </c>
      <c r="H270" s="11">
        <v>1</v>
      </c>
      <c r="I270" s="11" t="s">
        <v>2976</v>
      </c>
      <c r="J270" s="12" t="s">
        <v>1658</v>
      </c>
      <c r="K270" s="12" t="s">
        <v>1682</v>
      </c>
      <c r="L270" s="11">
        <v>0</v>
      </c>
      <c r="M270" s="11"/>
      <c r="N270" s="11" t="s">
        <v>1709</v>
      </c>
      <c r="O270" s="11" t="s">
        <v>1841</v>
      </c>
      <c r="P270" s="11" t="s">
        <v>365</v>
      </c>
      <c r="Q270" s="11" t="s">
        <v>1707</v>
      </c>
      <c r="R270" s="11" t="s">
        <v>1706</v>
      </c>
      <c r="S270" s="12" t="s">
        <v>1840</v>
      </c>
      <c r="T270" s="12" t="s">
        <v>1839</v>
      </c>
      <c r="U270" s="13">
        <v>52.2917253027424</v>
      </c>
      <c r="V270" s="13">
        <v>4.63279013283403</v>
      </c>
      <c r="W270" s="12">
        <v>1877</v>
      </c>
    </row>
    <row r="271" spans="1:23" ht="45" x14ac:dyDescent="0.25">
      <c r="A271" s="12" t="s">
        <v>2979</v>
      </c>
      <c r="B271" s="11" t="s">
        <v>1838</v>
      </c>
      <c r="C271" s="12" t="s">
        <v>581</v>
      </c>
      <c r="D271" s="11" t="s">
        <v>1709</v>
      </c>
      <c r="E271" s="4" t="s">
        <v>2999</v>
      </c>
      <c r="F271" s="6" t="s">
        <v>2978</v>
      </c>
      <c r="G271" s="11">
        <v>1</v>
      </c>
      <c r="H271" s="11">
        <v>1</v>
      </c>
      <c r="I271" s="11" t="s">
        <v>2976</v>
      </c>
      <c r="J271" s="12" t="s">
        <v>1658</v>
      </c>
      <c r="K271" s="12" t="s">
        <v>1682</v>
      </c>
      <c r="L271" s="11">
        <v>0</v>
      </c>
      <c r="M271" s="11"/>
      <c r="N271" s="11" t="s">
        <v>1709</v>
      </c>
      <c r="O271" s="11" t="s">
        <v>1837</v>
      </c>
      <c r="P271" s="11" t="s">
        <v>365</v>
      </c>
      <c r="Q271" s="11" t="s">
        <v>1707</v>
      </c>
      <c r="R271" s="11" t="s">
        <v>1706</v>
      </c>
      <c r="S271" s="12" t="s">
        <v>1836</v>
      </c>
      <c r="T271" s="12" t="s">
        <v>1835</v>
      </c>
      <c r="U271" s="13">
        <v>52.292930924434899</v>
      </c>
      <c r="V271" s="13">
        <v>4.6351047632283402</v>
      </c>
      <c r="W271" s="12">
        <v>1878</v>
      </c>
    </row>
    <row r="272" spans="1:23" ht="45" x14ac:dyDescent="0.25">
      <c r="A272" s="12" t="s">
        <v>2979</v>
      </c>
      <c r="B272" s="11" t="s">
        <v>1834</v>
      </c>
      <c r="C272" s="12" t="s">
        <v>581</v>
      </c>
      <c r="D272" s="11" t="s">
        <v>1709</v>
      </c>
      <c r="E272" s="4" t="s">
        <v>2999</v>
      </c>
      <c r="F272" s="6" t="s">
        <v>2978</v>
      </c>
      <c r="G272" s="11">
        <v>1</v>
      </c>
      <c r="H272" s="11">
        <v>1</v>
      </c>
      <c r="I272" s="11" t="s">
        <v>2976</v>
      </c>
      <c r="J272" s="12" t="s">
        <v>1658</v>
      </c>
      <c r="K272" s="12" t="s">
        <v>1682</v>
      </c>
      <c r="L272" s="11">
        <v>0</v>
      </c>
      <c r="M272" s="11"/>
      <c r="N272" s="11" t="s">
        <v>1709</v>
      </c>
      <c r="O272" s="11" t="s">
        <v>1833</v>
      </c>
      <c r="P272" s="11" t="s">
        <v>365</v>
      </c>
      <c r="Q272" s="11" t="s">
        <v>1707</v>
      </c>
      <c r="R272" s="11" t="s">
        <v>1706</v>
      </c>
      <c r="S272" s="12" t="s">
        <v>1832</v>
      </c>
      <c r="T272" s="12" t="s">
        <v>1831</v>
      </c>
      <c r="U272" s="13">
        <v>52.293416592959403</v>
      </c>
      <c r="V272" s="13">
        <v>4.6351551941088101</v>
      </c>
      <c r="W272" s="12">
        <v>1880</v>
      </c>
    </row>
    <row r="273" spans="1:23" ht="45" x14ac:dyDescent="0.25">
      <c r="A273" s="12" t="s">
        <v>2979</v>
      </c>
      <c r="B273" s="11" t="s">
        <v>1830</v>
      </c>
      <c r="C273" s="12" t="s">
        <v>581</v>
      </c>
      <c r="D273" s="11" t="s">
        <v>1709</v>
      </c>
      <c r="E273" s="4" t="s">
        <v>2999</v>
      </c>
      <c r="F273" s="6" t="s">
        <v>2978</v>
      </c>
      <c r="G273" s="11">
        <v>1</v>
      </c>
      <c r="H273" s="11">
        <v>1</v>
      </c>
      <c r="I273" s="11" t="s">
        <v>2976</v>
      </c>
      <c r="J273" s="12" t="s">
        <v>1658</v>
      </c>
      <c r="K273" s="12" t="s">
        <v>1682</v>
      </c>
      <c r="L273" s="11">
        <v>0</v>
      </c>
      <c r="M273" s="11"/>
      <c r="N273" s="11" t="s">
        <v>1709</v>
      </c>
      <c r="O273" s="11" t="s">
        <v>1829</v>
      </c>
      <c r="P273" s="11" t="s">
        <v>365</v>
      </c>
      <c r="Q273" s="11" t="s">
        <v>1707</v>
      </c>
      <c r="R273" s="11" t="s">
        <v>1706</v>
      </c>
      <c r="S273" s="12" t="s">
        <v>1828</v>
      </c>
      <c r="T273" s="12" t="s">
        <v>1827</v>
      </c>
      <c r="U273" s="13">
        <v>52.294298169377598</v>
      </c>
      <c r="V273" s="13">
        <v>4.6364082804065898</v>
      </c>
      <c r="W273" s="12">
        <v>1881</v>
      </c>
    </row>
    <row r="274" spans="1:23" ht="75" x14ac:dyDescent="0.25">
      <c r="A274" s="12" t="s">
        <v>2979</v>
      </c>
      <c r="B274" s="11" t="s">
        <v>1822</v>
      </c>
      <c r="C274" s="12" t="s">
        <v>581</v>
      </c>
      <c r="D274" s="11" t="s">
        <v>1709</v>
      </c>
      <c r="E274" s="4" t="s">
        <v>2999</v>
      </c>
      <c r="F274" s="6" t="s">
        <v>2978</v>
      </c>
      <c r="G274" s="11">
        <v>1</v>
      </c>
      <c r="H274" s="11">
        <v>1</v>
      </c>
      <c r="I274" s="11" t="s">
        <v>2976</v>
      </c>
      <c r="J274" s="12" t="s">
        <v>1658</v>
      </c>
      <c r="K274" s="12" t="s">
        <v>1682</v>
      </c>
      <c r="L274" s="11">
        <v>0</v>
      </c>
      <c r="M274" s="11"/>
      <c r="N274" s="11" t="s">
        <v>1709</v>
      </c>
      <c r="O274" s="11" t="s">
        <v>1821</v>
      </c>
      <c r="P274" s="11" t="s">
        <v>365</v>
      </c>
      <c r="Q274" s="11" t="s">
        <v>1707</v>
      </c>
      <c r="R274" s="11" t="s">
        <v>1706</v>
      </c>
      <c r="S274" s="12" t="s">
        <v>1820</v>
      </c>
      <c r="T274" s="12" t="s">
        <v>1819</v>
      </c>
      <c r="U274" s="13">
        <v>52.295904605944997</v>
      </c>
      <c r="V274" s="13">
        <v>4.6374469196788999</v>
      </c>
      <c r="W274" s="12">
        <v>1883</v>
      </c>
    </row>
    <row r="275" spans="1:23" ht="45" x14ac:dyDescent="0.25">
      <c r="A275" s="12" t="s">
        <v>2979</v>
      </c>
      <c r="B275" s="11" t="s">
        <v>1814</v>
      </c>
      <c r="C275" s="12" t="s">
        <v>581</v>
      </c>
      <c r="D275" s="11" t="s">
        <v>1709</v>
      </c>
      <c r="E275" s="4" t="s">
        <v>2999</v>
      </c>
      <c r="F275" s="6" t="s">
        <v>2978</v>
      </c>
      <c r="G275" s="11">
        <v>1</v>
      </c>
      <c r="H275" s="11">
        <v>1</v>
      </c>
      <c r="I275" s="11" t="s">
        <v>2976</v>
      </c>
      <c r="J275" s="12" t="s">
        <v>1658</v>
      </c>
      <c r="K275" s="12" t="s">
        <v>1682</v>
      </c>
      <c r="L275" s="11">
        <v>0</v>
      </c>
      <c r="M275" s="11"/>
      <c r="N275" s="11" t="s">
        <v>1709</v>
      </c>
      <c r="O275" s="11" t="s">
        <v>1813</v>
      </c>
      <c r="P275" s="11" t="s">
        <v>365</v>
      </c>
      <c r="Q275" s="11" t="s">
        <v>1707</v>
      </c>
      <c r="R275" s="11" t="s">
        <v>1706</v>
      </c>
      <c r="S275" s="12" t="s">
        <v>1812</v>
      </c>
      <c r="T275" s="12" t="s">
        <v>1811</v>
      </c>
      <c r="U275" s="13">
        <v>52.285723276234499</v>
      </c>
      <c r="V275" s="13">
        <v>4.6248090879046604</v>
      </c>
      <c r="W275" s="12">
        <v>1885</v>
      </c>
    </row>
    <row r="276" spans="1:23" ht="75" x14ac:dyDescent="0.25">
      <c r="A276" s="12" t="s">
        <v>2979</v>
      </c>
      <c r="B276" s="11" t="s">
        <v>1810</v>
      </c>
      <c r="C276" s="12" t="s">
        <v>581</v>
      </c>
      <c r="D276" s="11" t="s">
        <v>1709</v>
      </c>
      <c r="E276" s="4" t="s">
        <v>2999</v>
      </c>
      <c r="F276" s="6" t="s">
        <v>2978</v>
      </c>
      <c r="G276" s="11">
        <v>1</v>
      </c>
      <c r="H276" s="11">
        <v>1</v>
      </c>
      <c r="I276" s="11" t="s">
        <v>2976</v>
      </c>
      <c r="J276" s="12" t="s">
        <v>1658</v>
      </c>
      <c r="K276" s="12" t="s">
        <v>1682</v>
      </c>
      <c r="L276" s="11">
        <v>0</v>
      </c>
      <c r="M276" s="11"/>
      <c r="N276" s="11" t="s">
        <v>1709</v>
      </c>
      <c r="O276" s="11" t="s">
        <v>1809</v>
      </c>
      <c r="P276" s="11" t="s">
        <v>365</v>
      </c>
      <c r="Q276" s="11" t="s">
        <v>1707</v>
      </c>
      <c r="R276" s="11" t="s">
        <v>1706</v>
      </c>
      <c r="S276" s="12" t="s">
        <v>1808</v>
      </c>
      <c r="T276" s="12" t="s">
        <v>1807</v>
      </c>
      <c r="U276" s="13">
        <v>52.295737406702202</v>
      </c>
      <c r="V276" s="13">
        <v>4.6377282563865796</v>
      </c>
      <c r="W276" s="12">
        <v>1879</v>
      </c>
    </row>
    <row r="277" spans="1:23" ht="45" x14ac:dyDescent="0.25">
      <c r="A277" s="5" t="s">
        <v>2979</v>
      </c>
      <c r="B277" s="6" t="s">
        <v>1806</v>
      </c>
      <c r="C277" s="5" t="s">
        <v>17</v>
      </c>
      <c r="D277" s="6" t="s">
        <v>1709</v>
      </c>
      <c r="E277" s="6" t="s">
        <v>2999</v>
      </c>
      <c r="F277" s="6" t="s">
        <v>2978</v>
      </c>
      <c r="G277" s="6">
        <v>1</v>
      </c>
      <c r="H277" s="6">
        <v>1</v>
      </c>
      <c r="I277" s="5" t="s">
        <v>1642</v>
      </c>
      <c r="J277" s="5" t="s">
        <v>1658</v>
      </c>
      <c r="K277" s="5" t="s">
        <v>1682</v>
      </c>
      <c r="L277" s="6">
        <v>0</v>
      </c>
      <c r="M277" s="6"/>
      <c r="N277" s="6" t="s">
        <v>1709</v>
      </c>
      <c r="O277" s="6" t="s">
        <v>1805</v>
      </c>
      <c r="P277" s="6" t="s">
        <v>365</v>
      </c>
      <c r="Q277" s="6" t="s">
        <v>1707</v>
      </c>
      <c r="R277" s="6" t="s">
        <v>1706</v>
      </c>
      <c r="S277" s="5" t="s">
        <v>1804</v>
      </c>
      <c r="T277" s="5" t="s">
        <v>1803</v>
      </c>
      <c r="U277" s="10">
        <v>52.301366874713999</v>
      </c>
      <c r="V277" s="10">
        <v>4.6470722344751998</v>
      </c>
      <c r="W277" s="5">
        <v>1886</v>
      </c>
    </row>
    <row r="278" spans="1:23" ht="45" x14ac:dyDescent="0.25">
      <c r="A278" s="12" t="s">
        <v>2979</v>
      </c>
      <c r="B278" s="11" t="s">
        <v>1802</v>
      </c>
      <c r="C278" s="12" t="s">
        <v>17</v>
      </c>
      <c r="D278" s="11" t="s">
        <v>1709</v>
      </c>
      <c r="E278" s="4" t="s">
        <v>2999</v>
      </c>
      <c r="F278" s="6" t="s">
        <v>2978</v>
      </c>
      <c r="G278" s="11">
        <v>1</v>
      </c>
      <c r="H278" s="11">
        <v>1</v>
      </c>
      <c r="I278" s="11" t="s">
        <v>2976</v>
      </c>
      <c r="J278" s="12" t="s">
        <v>1658</v>
      </c>
      <c r="K278" s="12" t="s">
        <v>1682</v>
      </c>
      <c r="L278" s="11">
        <v>0</v>
      </c>
      <c r="M278" s="11"/>
      <c r="N278" s="11" t="s">
        <v>1709</v>
      </c>
      <c r="O278" s="11" t="s">
        <v>1801</v>
      </c>
      <c r="P278" s="11" t="s">
        <v>365</v>
      </c>
      <c r="Q278" s="11" t="s">
        <v>1707</v>
      </c>
      <c r="R278" s="11" t="s">
        <v>1706</v>
      </c>
      <c r="S278" s="12" t="s">
        <v>1800</v>
      </c>
      <c r="T278" s="12" t="s">
        <v>1799</v>
      </c>
      <c r="U278" s="13">
        <v>52.302846189227999</v>
      </c>
      <c r="V278" s="13">
        <v>4.6490738548513999</v>
      </c>
      <c r="W278" s="12">
        <v>1890</v>
      </c>
    </row>
    <row r="279" spans="1:23" ht="60" x14ac:dyDescent="0.25">
      <c r="A279" s="12" t="s">
        <v>2979</v>
      </c>
      <c r="B279" s="11" t="s">
        <v>1798</v>
      </c>
      <c r="C279" s="12" t="s">
        <v>17</v>
      </c>
      <c r="D279" s="11" t="s">
        <v>1709</v>
      </c>
      <c r="E279" s="4" t="s">
        <v>2999</v>
      </c>
      <c r="F279" s="6" t="s">
        <v>2978</v>
      </c>
      <c r="G279" s="11">
        <v>1</v>
      </c>
      <c r="H279" s="11">
        <v>1</v>
      </c>
      <c r="I279" s="11" t="s">
        <v>2976</v>
      </c>
      <c r="J279" s="12" t="s">
        <v>1658</v>
      </c>
      <c r="K279" s="12" t="s">
        <v>1682</v>
      </c>
      <c r="L279" s="11">
        <v>0</v>
      </c>
      <c r="M279" s="11"/>
      <c r="N279" s="11" t="s">
        <v>1709</v>
      </c>
      <c r="O279" s="11" t="s">
        <v>1797</v>
      </c>
      <c r="P279" s="11" t="s">
        <v>365</v>
      </c>
      <c r="Q279" s="11" t="s">
        <v>1707</v>
      </c>
      <c r="R279" s="11" t="s">
        <v>1706</v>
      </c>
      <c r="S279" s="12" t="s">
        <v>1744</v>
      </c>
      <c r="T279" s="12" t="s">
        <v>1796</v>
      </c>
      <c r="U279" s="13">
        <v>52.294436784381098</v>
      </c>
      <c r="V279" s="13">
        <v>4.6465761543875699</v>
      </c>
      <c r="W279" s="12">
        <v>1889</v>
      </c>
    </row>
    <row r="280" spans="1:23" ht="45" x14ac:dyDescent="0.25">
      <c r="A280" s="12" t="s">
        <v>2979</v>
      </c>
      <c r="B280" s="11" t="s">
        <v>1795</v>
      </c>
      <c r="C280" s="12" t="s">
        <v>581</v>
      </c>
      <c r="D280" s="11" t="s">
        <v>1709</v>
      </c>
      <c r="E280" s="4" t="s">
        <v>2999</v>
      </c>
      <c r="F280" s="6" t="s">
        <v>2978</v>
      </c>
      <c r="G280" s="11">
        <v>1</v>
      </c>
      <c r="H280" s="11">
        <v>1</v>
      </c>
      <c r="I280" s="11" t="s">
        <v>2976</v>
      </c>
      <c r="J280" s="12" t="s">
        <v>1658</v>
      </c>
      <c r="K280" s="12" t="s">
        <v>1682</v>
      </c>
      <c r="L280" s="11">
        <v>0</v>
      </c>
      <c r="M280" s="11"/>
      <c r="N280" s="11" t="s">
        <v>1709</v>
      </c>
      <c r="O280" s="11" t="s">
        <v>1794</v>
      </c>
      <c r="P280" s="11" t="s">
        <v>365</v>
      </c>
      <c r="Q280" s="11" t="s">
        <v>1707</v>
      </c>
      <c r="R280" s="11" t="s">
        <v>1706</v>
      </c>
      <c r="S280" s="12" t="s">
        <v>1793</v>
      </c>
      <c r="T280" s="12" t="s">
        <v>1792</v>
      </c>
      <c r="U280" s="13">
        <v>52.296835136946797</v>
      </c>
      <c r="V280" s="13">
        <v>4.6404804246849496</v>
      </c>
      <c r="W280" s="12">
        <v>1888</v>
      </c>
    </row>
    <row r="281" spans="1:23" ht="45" x14ac:dyDescent="0.25">
      <c r="A281" s="12" t="s">
        <v>2979</v>
      </c>
      <c r="B281" s="11" t="s">
        <v>1791</v>
      </c>
      <c r="C281" s="12" t="s">
        <v>581</v>
      </c>
      <c r="D281" s="11" t="s">
        <v>1709</v>
      </c>
      <c r="E281" s="4" t="s">
        <v>2999</v>
      </c>
      <c r="F281" s="6" t="s">
        <v>2978</v>
      </c>
      <c r="G281" s="11">
        <v>1</v>
      </c>
      <c r="H281" s="11">
        <v>1</v>
      </c>
      <c r="I281" s="11" t="s">
        <v>2976</v>
      </c>
      <c r="J281" s="12" t="s">
        <v>1658</v>
      </c>
      <c r="K281" s="12" t="s">
        <v>1682</v>
      </c>
      <c r="L281" s="11">
        <v>0</v>
      </c>
      <c r="M281" s="11"/>
      <c r="N281" s="11" t="s">
        <v>1709</v>
      </c>
      <c r="O281" s="11" t="s">
        <v>1790</v>
      </c>
      <c r="P281" s="11" t="s">
        <v>365</v>
      </c>
      <c r="Q281" s="11" t="s">
        <v>1707</v>
      </c>
      <c r="R281" s="11" t="s">
        <v>1706</v>
      </c>
      <c r="S281" s="12" t="s">
        <v>1789</v>
      </c>
      <c r="T281" s="12" t="s">
        <v>1788</v>
      </c>
      <c r="U281" s="13">
        <v>52.297102493319997</v>
      </c>
      <c r="V281" s="13">
        <v>4.6404026453103997</v>
      </c>
      <c r="W281" s="12">
        <v>1887</v>
      </c>
    </row>
    <row r="282" spans="1:23" ht="60" x14ac:dyDescent="0.25">
      <c r="A282" s="12" t="s">
        <v>2979</v>
      </c>
      <c r="B282" s="11" t="s">
        <v>1783</v>
      </c>
      <c r="C282" s="12" t="s">
        <v>34</v>
      </c>
      <c r="D282" s="11" t="s">
        <v>1709</v>
      </c>
      <c r="E282" s="4" t="s">
        <v>2999</v>
      </c>
      <c r="F282" s="6" t="s">
        <v>2978</v>
      </c>
      <c r="G282" s="11">
        <v>1</v>
      </c>
      <c r="H282" s="11">
        <v>1</v>
      </c>
      <c r="I282" s="11" t="s">
        <v>2976</v>
      </c>
      <c r="J282" s="12" t="s">
        <v>1658</v>
      </c>
      <c r="K282" s="12" t="s">
        <v>1682</v>
      </c>
      <c r="L282" s="11">
        <v>0</v>
      </c>
      <c r="M282" s="11"/>
      <c r="N282" s="11" t="s">
        <v>1709</v>
      </c>
      <c r="O282" s="11" t="s">
        <v>1782</v>
      </c>
      <c r="P282" s="11" t="s">
        <v>365</v>
      </c>
      <c r="Q282" s="11" t="s">
        <v>1707</v>
      </c>
      <c r="R282" s="11" t="s">
        <v>1706</v>
      </c>
      <c r="S282" s="12">
        <v>103741</v>
      </c>
      <c r="T282" s="12" t="s">
        <v>1781</v>
      </c>
      <c r="U282" s="13">
        <v>52.3335906937807</v>
      </c>
      <c r="V282" s="13">
        <v>4.6351626449485899</v>
      </c>
      <c r="W282" s="12">
        <v>2095</v>
      </c>
    </row>
    <row r="283" spans="1:23" ht="45" x14ac:dyDescent="0.25">
      <c r="A283" s="5" t="s">
        <v>2979</v>
      </c>
      <c r="B283" s="6" t="s">
        <v>1780</v>
      </c>
      <c r="C283" s="5" t="s">
        <v>17</v>
      </c>
      <c r="D283" s="6" t="s">
        <v>1709</v>
      </c>
      <c r="E283" s="6" t="s">
        <v>2999</v>
      </c>
      <c r="F283" s="6" t="s">
        <v>2978</v>
      </c>
      <c r="G283" s="6">
        <v>1</v>
      </c>
      <c r="H283" s="6">
        <v>1</v>
      </c>
      <c r="I283" s="5" t="s">
        <v>1642</v>
      </c>
      <c r="J283" t="s">
        <v>1658</v>
      </c>
      <c r="K283" s="12" t="s">
        <v>1682</v>
      </c>
      <c r="L283" s="11">
        <v>0</v>
      </c>
      <c r="M283" s="11"/>
      <c r="N283" s="6" t="s">
        <v>1709</v>
      </c>
      <c r="O283" s="6" t="s">
        <v>1779</v>
      </c>
      <c r="P283" s="6" t="s">
        <v>365</v>
      </c>
      <c r="Q283" s="6" t="s">
        <v>1707</v>
      </c>
      <c r="R283" s="6" t="s">
        <v>1706</v>
      </c>
      <c r="S283" s="5" t="s">
        <v>1778</v>
      </c>
      <c r="T283" s="5" t="s">
        <v>1777</v>
      </c>
      <c r="U283" s="10">
        <v>52.285368850435802</v>
      </c>
      <c r="V283" s="10">
        <v>4.7799213784060202</v>
      </c>
      <c r="W283" s="5">
        <v>2099</v>
      </c>
    </row>
    <row r="284" spans="1:23" ht="45" x14ac:dyDescent="0.25">
      <c r="A284" s="5" t="s">
        <v>2979</v>
      </c>
      <c r="B284" s="6" t="s">
        <v>1776</v>
      </c>
      <c r="C284" s="5" t="s">
        <v>690</v>
      </c>
      <c r="D284" s="6" t="s">
        <v>1709</v>
      </c>
      <c r="E284" s="6" t="s">
        <v>2999</v>
      </c>
      <c r="F284" s="6" t="s">
        <v>2978</v>
      </c>
      <c r="G284" s="6">
        <v>1</v>
      </c>
      <c r="H284" s="6">
        <v>1</v>
      </c>
      <c r="I284" s="5" t="s">
        <v>1642</v>
      </c>
      <c r="J284" s="5" t="s">
        <v>1658</v>
      </c>
      <c r="K284" s="5" t="s">
        <v>1682</v>
      </c>
      <c r="L284" s="6">
        <v>0</v>
      </c>
      <c r="M284" s="6"/>
      <c r="N284" s="6" t="s">
        <v>1709</v>
      </c>
      <c r="O284" s="6" t="s">
        <v>1775</v>
      </c>
      <c r="P284" s="6" t="s">
        <v>365</v>
      </c>
      <c r="Q284" s="6" t="s">
        <v>1707</v>
      </c>
      <c r="R284" s="6" t="s">
        <v>1706</v>
      </c>
      <c r="S284" s="5" t="s">
        <v>1774</v>
      </c>
      <c r="T284" s="5" t="s">
        <v>1773</v>
      </c>
      <c r="U284" s="10">
        <v>52.220042716196801</v>
      </c>
      <c r="V284" s="10">
        <v>4.6395120241729604</v>
      </c>
      <c r="W284" s="5">
        <v>2100</v>
      </c>
    </row>
    <row r="285" spans="1:23" ht="45" x14ac:dyDescent="0.25">
      <c r="A285" s="12" t="s">
        <v>2979</v>
      </c>
      <c r="B285" s="11" t="s">
        <v>1772</v>
      </c>
      <c r="C285" s="12" t="s">
        <v>690</v>
      </c>
      <c r="D285" s="11" t="s">
        <v>1709</v>
      </c>
      <c r="E285" s="4" t="s">
        <v>2999</v>
      </c>
      <c r="F285" s="6" t="s">
        <v>2978</v>
      </c>
      <c r="G285" s="11">
        <v>1</v>
      </c>
      <c r="H285" s="11">
        <v>1</v>
      </c>
      <c r="I285" s="11" t="s">
        <v>2976</v>
      </c>
      <c r="J285" s="12" t="s">
        <v>1658</v>
      </c>
      <c r="K285" s="12" t="s">
        <v>1682</v>
      </c>
      <c r="L285" s="11">
        <v>0</v>
      </c>
      <c r="M285" s="11"/>
      <c r="N285" s="11" t="s">
        <v>1709</v>
      </c>
      <c r="O285" s="11" t="s">
        <v>1771</v>
      </c>
      <c r="P285" s="11" t="s">
        <v>365</v>
      </c>
      <c r="Q285" s="11" t="s">
        <v>1707</v>
      </c>
      <c r="R285" s="11" t="s">
        <v>1706</v>
      </c>
      <c r="S285" s="12" t="s">
        <v>1770</v>
      </c>
      <c r="T285" s="12" t="s">
        <v>1769</v>
      </c>
      <c r="U285" s="13">
        <v>52.219203859900396</v>
      </c>
      <c r="V285" s="13">
        <v>4.63904315599929</v>
      </c>
      <c r="W285" s="12">
        <v>2101</v>
      </c>
    </row>
    <row r="286" spans="1:23" ht="45" x14ac:dyDescent="0.25">
      <c r="A286" s="12" t="s">
        <v>2979</v>
      </c>
      <c r="B286" s="11" t="s">
        <v>1768</v>
      </c>
      <c r="C286" s="12" t="s">
        <v>690</v>
      </c>
      <c r="D286" s="11" t="s">
        <v>1709</v>
      </c>
      <c r="E286" s="4" t="s">
        <v>2999</v>
      </c>
      <c r="F286" s="6" t="s">
        <v>2978</v>
      </c>
      <c r="G286" s="11">
        <v>1</v>
      </c>
      <c r="H286" s="11">
        <v>1</v>
      </c>
      <c r="I286" s="11" t="s">
        <v>2976</v>
      </c>
      <c r="J286" s="12" t="s">
        <v>1658</v>
      </c>
      <c r="K286" s="12" t="s">
        <v>1682</v>
      </c>
      <c r="L286" s="11">
        <v>0</v>
      </c>
      <c r="M286" s="11"/>
      <c r="N286" s="11" t="s">
        <v>1709</v>
      </c>
      <c r="O286" s="11" t="s">
        <v>1767</v>
      </c>
      <c r="P286" s="11" t="s">
        <v>365</v>
      </c>
      <c r="Q286" s="11" t="s">
        <v>1707</v>
      </c>
      <c r="R286" s="11" t="s">
        <v>1706</v>
      </c>
      <c r="S286" s="12" t="s">
        <v>1766</v>
      </c>
      <c r="T286" s="12" t="s">
        <v>1765</v>
      </c>
      <c r="U286" s="13">
        <v>52.2192402610983</v>
      </c>
      <c r="V286" s="13">
        <v>4.6362767157535503</v>
      </c>
      <c r="W286" s="12">
        <v>2102</v>
      </c>
    </row>
    <row r="287" spans="1:23" ht="45" x14ac:dyDescent="0.25">
      <c r="A287" s="12" t="s">
        <v>2979</v>
      </c>
      <c r="B287" s="11" t="s">
        <v>1764</v>
      </c>
      <c r="C287" s="12" t="s">
        <v>690</v>
      </c>
      <c r="D287" s="11" t="s">
        <v>1709</v>
      </c>
      <c r="E287" s="4" t="s">
        <v>2999</v>
      </c>
      <c r="F287" s="6" t="s">
        <v>2978</v>
      </c>
      <c r="G287" s="11">
        <v>1</v>
      </c>
      <c r="H287" s="11">
        <v>1</v>
      </c>
      <c r="I287" s="11" t="s">
        <v>2976</v>
      </c>
      <c r="J287" s="12" t="s">
        <v>1658</v>
      </c>
      <c r="K287" s="12" t="s">
        <v>1682</v>
      </c>
      <c r="L287" s="11">
        <v>0</v>
      </c>
      <c r="M287" s="11"/>
      <c r="N287" s="11" t="s">
        <v>1709</v>
      </c>
      <c r="O287" s="11" t="s">
        <v>1763</v>
      </c>
      <c r="P287" s="11" t="s">
        <v>365</v>
      </c>
      <c r="Q287" s="11" t="s">
        <v>1707</v>
      </c>
      <c r="R287" s="11" t="s">
        <v>1706</v>
      </c>
      <c r="S287" s="12" t="s">
        <v>1762</v>
      </c>
      <c r="T287" s="12" t="s">
        <v>1761</v>
      </c>
      <c r="U287" s="13">
        <v>52.218501197031202</v>
      </c>
      <c r="V287" s="13">
        <v>4.6373720509296703</v>
      </c>
      <c r="W287" s="12">
        <v>2103</v>
      </c>
    </row>
    <row r="288" spans="1:23" ht="45" x14ac:dyDescent="0.25">
      <c r="A288" s="12" t="s">
        <v>2979</v>
      </c>
      <c r="B288" s="11" t="s">
        <v>1760</v>
      </c>
      <c r="C288" s="12" t="s">
        <v>690</v>
      </c>
      <c r="D288" s="11" t="s">
        <v>1709</v>
      </c>
      <c r="E288" s="4" t="s">
        <v>2999</v>
      </c>
      <c r="F288" s="6" t="s">
        <v>2978</v>
      </c>
      <c r="G288" s="11">
        <v>1</v>
      </c>
      <c r="H288" s="11">
        <v>1</v>
      </c>
      <c r="I288" s="11" t="s">
        <v>2976</v>
      </c>
      <c r="J288" s="12" t="s">
        <v>1658</v>
      </c>
      <c r="K288" s="12" t="s">
        <v>1682</v>
      </c>
      <c r="L288" s="11">
        <v>0</v>
      </c>
      <c r="M288" s="11"/>
      <c r="N288" s="11" t="s">
        <v>1709</v>
      </c>
      <c r="O288" s="11" t="s">
        <v>1759</v>
      </c>
      <c r="P288" s="11" t="s">
        <v>365</v>
      </c>
      <c r="Q288" s="11" t="s">
        <v>1707</v>
      </c>
      <c r="R288" s="11" t="s">
        <v>1706</v>
      </c>
      <c r="S288" s="12" t="s">
        <v>1758</v>
      </c>
      <c r="T288" s="12" t="s">
        <v>1757</v>
      </c>
      <c r="U288" s="13">
        <v>52.219476989044097</v>
      </c>
      <c r="V288" s="13">
        <v>4.6395946728161004</v>
      </c>
      <c r="W288" s="12">
        <v>2104</v>
      </c>
    </row>
    <row r="289" spans="1:23" ht="45" x14ac:dyDescent="0.25">
      <c r="A289" s="5" t="s">
        <v>2979</v>
      </c>
      <c r="B289" s="6" t="s">
        <v>1756</v>
      </c>
      <c r="C289" s="5" t="s">
        <v>556</v>
      </c>
      <c r="D289" s="6" t="s">
        <v>1709</v>
      </c>
      <c r="E289" s="6" t="s">
        <v>2999</v>
      </c>
      <c r="F289" s="6" t="s">
        <v>2978</v>
      </c>
      <c r="G289" s="6">
        <v>1</v>
      </c>
      <c r="H289" s="6">
        <v>1</v>
      </c>
      <c r="I289" s="5" t="s">
        <v>1642</v>
      </c>
      <c r="J289" s="5" t="s">
        <v>1658</v>
      </c>
      <c r="K289" s="5" t="s">
        <v>1682</v>
      </c>
      <c r="L289" s="6">
        <v>0</v>
      </c>
      <c r="M289" s="6"/>
      <c r="N289" s="6" t="s">
        <v>1709</v>
      </c>
      <c r="O289" s="6" t="s">
        <v>1755</v>
      </c>
      <c r="P289" s="6" t="s">
        <v>365</v>
      </c>
      <c r="Q289" s="6" t="s">
        <v>1707</v>
      </c>
      <c r="R289" s="6" t="s">
        <v>1706</v>
      </c>
      <c r="S289" s="5" t="s">
        <v>1754</v>
      </c>
      <c r="T289" s="5" t="s">
        <v>1753</v>
      </c>
      <c r="U289" s="10">
        <v>52.328809012785797</v>
      </c>
      <c r="V289" s="10">
        <v>4.6471320737535997</v>
      </c>
      <c r="W289" s="5">
        <v>1820</v>
      </c>
    </row>
    <row r="290" spans="1:23" ht="45" x14ac:dyDescent="0.25">
      <c r="A290" s="12" t="s">
        <v>2979</v>
      </c>
      <c r="B290" s="11" t="s">
        <v>1752</v>
      </c>
      <c r="C290" s="12" t="s">
        <v>556</v>
      </c>
      <c r="D290" s="11" t="s">
        <v>1709</v>
      </c>
      <c r="E290" s="4" t="s">
        <v>2999</v>
      </c>
      <c r="F290" s="6" t="s">
        <v>2978</v>
      </c>
      <c r="G290" s="11">
        <v>1</v>
      </c>
      <c r="H290" s="11">
        <v>1</v>
      </c>
      <c r="I290" s="11" t="s">
        <v>2976</v>
      </c>
      <c r="J290" s="12" t="s">
        <v>1658</v>
      </c>
      <c r="K290" s="12" t="s">
        <v>1682</v>
      </c>
      <c r="L290" s="11">
        <v>0</v>
      </c>
      <c r="M290" s="11"/>
      <c r="N290" s="11" t="s">
        <v>1709</v>
      </c>
      <c r="O290" s="11" t="s">
        <v>1751</v>
      </c>
      <c r="P290" s="11" t="s">
        <v>365</v>
      </c>
      <c r="Q290" s="11" t="s">
        <v>1707</v>
      </c>
      <c r="R290" s="11" t="s">
        <v>1706</v>
      </c>
      <c r="S290" s="12" t="s">
        <v>1744</v>
      </c>
      <c r="T290" s="12" t="s">
        <v>1743</v>
      </c>
      <c r="U290" s="13">
        <v>52.3284604516084</v>
      </c>
      <c r="V290" s="13">
        <v>4.6460082900696804</v>
      </c>
      <c r="W290" s="12">
        <v>1825</v>
      </c>
    </row>
    <row r="291" spans="1:23" ht="60" x14ac:dyDescent="0.25">
      <c r="A291" s="12" t="s">
        <v>2979</v>
      </c>
      <c r="B291" s="11" t="s">
        <v>1750</v>
      </c>
      <c r="C291" s="12" t="s">
        <v>556</v>
      </c>
      <c r="D291" s="11" t="s">
        <v>1709</v>
      </c>
      <c r="E291" s="4" t="s">
        <v>2999</v>
      </c>
      <c r="F291" s="6" t="s">
        <v>2978</v>
      </c>
      <c r="G291" s="11">
        <v>1</v>
      </c>
      <c r="H291" s="11">
        <v>1</v>
      </c>
      <c r="I291" s="11" t="s">
        <v>2976</v>
      </c>
      <c r="J291" s="12" t="s">
        <v>1658</v>
      </c>
      <c r="K291" s="12" t="s">
        <v>1682</v>
      </c>
      <c r="L291" s="11">
        <v>0</v>
      </c>
      <c r="M291" s="11"/>
      <c r="N291" s="11" t="s">
        <v>1709</v>
      </c>
      <c r="O291" s="11" t="s">
        <v>1749</v>
      </c>
      <c r="P291" s="11" t="s">
        <v>365</v>
      </c>
      <c r="Q291" s="11" t="s">
        <v>1707</v>
      </c>
      <c r="R291" s="11" t="s">
        <v>1706</v>
      </c>
      <c r="S291" s="12" t="s">
        <v>1748</v>
      </c>
      <c r="T291" s="12" t="s">
        <v>1747</v>
      </c>
      <c r="U291" s="13">
        <v>52.330765738907999</v>
      </c>
      <c r="V291" s="13">
        <v>4.6449869449600003</v>
      </c>
      <c r="W291" s="12">
        <v>1826</v>
      </c>
    </row>
    <row r="292" spans="1:23" ht="45" x14ac:dyDescent="0.25">
      <c r="A292" s="12" t="s">
        <v>2979</v>
      </c>
      <c r="B292" s="11" t="s">
        <v>1746</v>
      </c>
      <c r="C292" s="12" t="s">
        <v>556</v>
      </c>
      <c r="D292" s="11" t="s">
        <v>1709</v>
      </c>
      <c r="E292" s="4" t="s">
        <v>2999</v>
      </c>
      <c r="F292" s="6" t="s">
        <v>2978</v>
      </c>
      <c r="G292" s="11">
        <v>1</v>
      </c>
      <c r="H292" s="11">
        <v>1</v>
      </c>
      <c r="I292" s="11" t="s">
        <v>2976</v>
      </c>
      <c r="J292" s="12" t="s">
        <v>1658</v>
      </c>
      <c r="K292" s="12" t="s">
        <v>1682</v>
      </c>
      <c r="L292" s="11">
        <v>0</v>
      </c>
      <c r="M292" s="11"/>
      <c r="N292" s="11" t="s">
        <v>1709</v>
      </c>
      <c r="O292" s="11" t="s">
        <v>1745</v>
      </c>
      <c r="P292" s="11" t="s">
        <v>365</v>
      </c>
      <c r="Q292" s="11" t="s">
        <v>1707</v>
      </c>
      <c r="R292" s="11" t="s">
        <v>1706</v>
      </c>
      <c r="S292" s="12" t="s">
        <v>1744</v>
      </c>
      <c r="T292" s="12" t="s">
        <v>1743</v>
      </c>
      <c r="U292" s="13">
        <v>52.3284604516084</v>
      </c>
      <c r="V292" s="13">
        <v>4.6460082900696804</v>
      </c>
      <c r="W292" s="12">
        <v>1827</v>
      </c>
    </row>
    <row r="293" spans="1:23" ht="45" x14ac:dyDescent="0.25">
      <c r="A293" s="12" t="s">
        <v>2979</v>
      </c>
      <c r="B293" s="11" t="s">
        <v>1742</v>
      </c>
      <c r="C293" s="12" t="s">
        <v>556</v>
      </c>
      <c r="D293" s="11" t="s">
        <v>1709</v>
      </c>
      <c r="E293" s="4" t="s">
        <v>2999</v>
      </c>
      <c r="F293" s="6" t="s">
        <v>2978</v>
      </c>
      <c r="G293" s="11">
        <v>1</v>
      </c>
      <c r="H293" s="11">
        <v>1</v>
      </c>
      <c r="I293" s="11" t="s">
        <v>2976</v>
      </c>
      <c r="J293" s="12" t="s">
        <v>1658</v>
      </c>
      <c r="K293" s="12" t="s">
        <v>1682</v>
      </c>
      <c r="L293" s="11">
        <v>0</v>
      </c>
      <c r="M293" s="11"/>
      <c r="N293" s="11" t="s">
        <v>1709</v>
      </c>
      <c r="O293" s="11" t="s">
        <v>1741</v>
      </c>
      <c r="P293" s="11" t="s">
        <v>365</v>
      </c>
      <c r="Q293" s="11" t="s">
        <v>1707</v>
      </c>
      <c r="R293" s="11" t="s">
        <v>1706</v>
      </c>
      <c r="S293" s="12" t="s">
        <v>1740</v>
      </c>
      <c r="T293" s="12" t="s">
        <v>1739</v>
      </c>
      <c r="U293" s="13">
        <v>52.327526260608202</v>
      </c>
      <c r="V293" s="13">
        <v>4.6446595825287798</v>
      </c>
      <c r="W293" s="12">
        <v>1821</v>
      </c>
    </row>
    <row r="294" spans="1:23" ht="45" x14ac:dyDescent="0.25">
      <c r="A294" s="12" t="s">
        <v>2979</v>
      </c>
      <c r="B294" s="11" t="s">
        <v>1738</v>
      </c>
      <c r="C294" s="12" t="s">
        <v>556</v>
      </c>
      <c r="D294" s="11" t="s">
        <v>1709</v>
      </c>
      <c r="E294" s="4" t="s">
        <v>2999</v>
      </c>
      <c r="F294" s="6" t="s">
        <v>2978</v>
      </c>
      <c r="G294" s="11">
        <v>1</v>
      </c>
      <c r="H294" s="11">
        <v>1</v>
      </c>
      <c r="I294" s="11" t="s">
        <v>2976</v>
      </c>
      <c r="J294" s="12" t="s">
        <v>1658</v>
      </c>
      <c r="K294" s="12" t="s">
        <v>1682</v>
      </c>
      <c r="L294" s="11">
        <v>0</v>
      </c>
      <c r="M294" s="11"/>
      <c r="N294" s="11" t="s">
        <v>1709</v>
      </c>
      <c r="O294" s="11" t="s">
        <v>1737</v>
      </c>
      <c r="P294" s="11" t="s">
        <v>365</v>
      </c>
      <c r="Q294" s="11" t="s">
        <v>1707</v>
      </c>
      <c r="R294" s="11" t="s">
        <v>1706</v>
      </c>
      <c r="S294" s="12" t="s">
        <v>1736</v>
      </c>
      <c r="T294" s="12" t="s">
        <v>1735</v>
      </c>
      <c r="U294" s="13">
        <v>52.328164709273899</v>
      </c>
      <c r="V294" s="13">
        <v>4.6461452459302697</v>
      </c>
      <c r="W294" s="12">
        <v>1824</v>
      </c>
    </row>
    <row r="295" spans="1:23" ht="45" x14ac:dyDescent="0.25">
      <c r="A295" s="12" t="s">
        <v>2979</v>
      </c>
      <c r="B295" s="11" t="s">
        <v>1734</v>
      </c>
      <c r="C295" s="12" t="s">
        <v>556</v>
      </c>
      <c r="D295" s="11" t="s">
        <v>1709</v>
      </c>
      <c r="E295" s="4" t="s">
        <v>2999</v>
      </c>
      <c r="F295" s="6" t="s">
        <v>2978</v>
      </c>
      <c r="G295" s="11">
        <v>1</v>
      </c>
      <c r="H295" s="11">
        <v>1</v>
      </c>
      <c r="I295" s="11" t="s">
        <v>2976</v>
      </c>
      <c r="J295" s="12" t="s">
        <v>1658</v>
      </c>
      <c r="K295" s="12" t="s">
        <v>1682</v>
      </c>
      <c r="L295" s="11">
        <v>0</v>
      </c>
      <c r="M295" s="11"/>
      <c r="N295" s="11" t="s">
        <v>1709</v>
      </c>
      <c r="O295" s="11" t="s">
        <v>1733</v>
      </c>
      <c r="P295" s="11" t="s">
        <v>365</v>
      </c>
      <c r="Q295" s="11" t="s">
        <v>1707</v>
      </c>
      <c r="R295" s="11" t="s">
        <v>1706</v>
      </c>
      <c r="S295" s="12">
        <v>104581</v>
      </c>
      <c r="T295" s="12" t="s">
        <v>1732</v>
      </c>
      <c r="U295" s="13">
        <v>52.329243094984797</v>
      </c>
      <c r="V295" s="13">
        <v>4.6475590886684204</v>
      </c>
      <c r="W295" s="12">
        <v>1823</v>
      </c>
    </row>
    <row r="296" spans="1:23" ht="45" x14ac:dyDescent="0.25">
      <c r="A296" s="12" t="s">
        <v>2979</v>
      </c>
      <c r="B296" s="11" t="s">
        <v>1731</v>
      </c>
      <c r="C296" s="12" t="s">
        <v>556</v>
      </c>
      <c r="D296" s="11" t="s">
        <v>1709</v>
      </c>
      <c r="E296" s="4" t="s">
        <v>2999</v>
      </c>
      <c r="F296" s="6" t="s">
        <v>2978</v>
      </c>
      <c r="G296" s="11">
        <v>1</v>
      </c>
      <c r="H296" s="11">
        <v>1</v>
      </c>
      <c r="I296" s="11" t="s">
        <v>2976</v>
      </c>
      <c r="J296" s="12" t="s">
        <v>1658</v>
      </c>
      <c r="K296" s="12" t="s">
        <v>1682</v>
      </c>
      <c r="L296" s="11">
        <v>0</v>
      </c>
      <c r="M296" s="11"/>
      <c r="N296" s="11" t="s">
        <v>1709</v>
      </c>
      <c r="O296" s="11" t="s">
        <v>1730</v>
      </c>
      <c r="P296" s="11" t="s">
        <v>365</v>
      </c>
      <c r="Q296" s="11" t="s">
        <v>1707</v>
      </c>
      <c r="R296" s="11" t="s">
        <v>1706</v>
      </c>
      <c r="S296" s="12" t="s">
        <v>1729</v>
      </c>
      <c r="T296" s="12" t="s">
        <v>1728</v>
      </c>
      <c r="U296" s="13">
        <v>52.3268944191313</v>
      </c>
      <c r="V296" s="13">
        <v>4.6442300471838296</v>
      </c>
      <c r="W296" s="12">
        <v>1828</v>
      </c>
    </row>
    <row r="297" spans="1:23" ht="45" x14ac:dyDescent="0.25">
      <c r="A297" s="12" t="s">
        <v>2979</v>
      </c>
      <c r="B297" s="11" t="s">
        <v>1727</v>
      </c>
      <c r="C297" s="12" t="s">
        <v>556</v>
      </c>
      <c r="D297" s="11" t="s">
        <v>1709</v>
      </c>
      <c r="E297" s="4" t="s">
        <v>2999</v>
      </c>
      <c r="F297" s="6" t="s">
        <v>2978</v>
      </c>
      <c r="G297" s="11">
        <v>1</v>
      </c>
      <c r="H297" s="11">
        <v>1</v>
      </c>
      <c r="I297" s="11" t="s">
        <v>2976</v>
      </c>
      <c r="J297" s="12" t="s">
        <v>1658</v>
      </c>
      <c r="K297" s="12" t="s">
        <v>1682</v>
      </c>
      <c r="L297" s="11">
        <v>0</v>
      </c>
      <c r="M297" s="11"/>
      <c r="N297" s="11" t="s">
        <v>1709</v>
      </c>
      <c r="O297" s="11" t="s">
        <v>1726</v>
      </c>
      <c r="P297" s="11" t="s">
        <v>365</v>
      </c>
      <c r="Q297" s="11" t="s">
        <v>1707</v>
      </c>
      <c r="R297" s="11" t="s">
        <v>1706</v>
      </c>
      <c r="S297" s="12" t="s">
        <v>1725</v>
      </c>
      <c r="T297" s="12" t="s">
        <v>1724</v>
      </c>
      <c r="U297" s="13">
        <v>52.326573988269303</v>
      </c>
      <c r="V297" s="13">
        <v>4.6432965643797903</v>
      </c>
      <c r="W297" s="12">
        <v>1829</v>
      </c>
    </row>
    <row r="298" spans="1:23" ht="45" x14ac:dyDescent="0.25">
      <c r="A298" s="12" t="s">
        <v>2979</v>
      </c>
      <c r="B298" s="11" t="s">
        <v>1723</v>
      </c>
      <c r="C298" s="12" t="s">
        <v>556</v>
      </c>
      <c r="D298" s="11" t="s">
        <v>1709</v>
      </c>
      <c r="E298" s="4" t="s">
        <v>2999</v>
      </c>
      <c r="F298" s="6" t="s">
        <v>2978</v>
      </c>
      <c r="G298" s="11">
        <v>1</v>
      </c>
      <c r="H298" s="11">
        <v>1</v>
      </c>
      <c r="I298" s="11" t="s">
        <v>2976</v>
      </c>
      <c r="J298" s="12" t="s">
        <v>1658</v>
      </c>
      <c r="K298" s="12" t="s">
        <v>1682</v>
      </c>
      <c r="L298" s="11">
        <v>0</v>
      </c>
      <c r="M298" s="11"/>
      <c r="N298" s="11" t="s">
        <v>1709</v>
      </c>
      <c r="O298" s="11" t="s">
        <v>1722</v>
      </c>
      <c r="P298" s="11" t="s">
        <v>365</v>
      </c>
      <c r="Q298" s="11" t="s">
        <v>1707</v>
      </c>
      <c r="R298" s="11" t="s">
        <v>1706</v>
      </c>
      <c r="S298" s="12" t="s">
        <v>1721</v>
      </c>
      <c r="T298" s="12" t="s">
        <v>1720</v>
      </c>
      <c r="U298" s="13">
        <v>52.329050285032899</v>
      </c>
      <c r="V298" s="13">
        <v>4.6469080082570402</v>
      </c>
      <c r="W298" s="12">
        <v>1822</v>
      </c>
    </row>
    <row r="299" spans="1:23" ht="45" x14ac:dyDescent="0.25">
      <c r="A299" s="5" t="s">
        <v>2979</v>
      </c>
      <c r="B299" s="6" t="s">
        <v>1354</v>
      </c>
      <c r="C299" s="5" t="s">
        <v>17</v>
      </c>
      <c r="D299" s="6" t="s">
        <v>1355</v>
      </c>
      <c r="E299" s="6" t="s">
        <v>2999</v>
      </c>
      <c r="F299" s="6">
        <v>1</v>
      </c>
      <c r="G299" s="6">
        <v>1</v>
      </c>
      <c r="H299" s="6">
        <v>1</v>
      </c>
      <c r="I299" s="5" t="s">
        <v>1642</v>
      </c>
      <c r="J299" s="6" t="s">
        <v>1658</v>
      </c>
      <c r="K299" s="6" t="s">
        <v>1665</v>
      </c>
      <c r="L299" s="6">
        <v>2</v>
      </c>
      <c r="M299" s="6"/>
      <c r="N299" s="6" t="s">
        <v>1355</v>
      </c>
      <c r="O299" s="6" t="s">
        <v>1356</v>
      </c>
      <c r="P299" s="6" t="s">
        <v>27</v>
      </c>
      <c r="Q299" s="6" t="s">
        <v>1357</v>
      </c>
      <c r="R299" s="6" t="s">
        <v>1358</v>
      </c>
      <c r="S299" s="7">
        <v>104435</v>
      </c>
      <c r="T299" s="7" t="s">
        <v>1359</v>
      </c>
      <c r="U299" s="8">
        <v>52.294297127979</v>
      </c>
      <c r="V299" s="8">
        <v>4.6460009667545199</v>
      </c>
      <c r="W299" s="5">
        <v>2651</v>
      </c>
    </row>
    <row r="300" spans="1:23" ht="75" x14ac:dyDescent="0.25">
      <c r="A300" s="5" t="s">
        <v>2979</v>
      </c>
      <c r="B300" s="6" t="s">
        <v>1719</v>
      </c>
      <c r="C300" s="5" t="s">
        <v>387</v>
      </c>
      <c r="D300" s="6" t="s">
        <v>1355</v>
      </c>
      <c r="E300" s="6" t="s">
        <v>2999</v>
      </c>
      <c r="F300" s="6" t="s">
        <v>2978</v>
      </c>
      <c r="G300" s="6">
        <v>1</v>
      </c>
      <c r="H300" s="6">
        <v>1</v>
      </c>
      <c r="I300" s="5" t="s">
        <v>2975</v>
      </c>
      <c r="J300" t="s">
        <v>1658</v>
      </c>
      <c r="K300" s="12" t="s">
        <v>1682</v>
      </c>
      <c r="L300" s="15">
        <v>0</v>
      </c>
      <c r="M300" s="15"/>
      <c r="N300" s="6" t="s">
        <v>1355</v>
      </c>
      <c r="O300" s="6" t="s">
        <v>1718</v>
      </c>
      <c r="P300" s="6" t="s">
        <v>365</v>
      </c>
      <c r="Q300" s="6" t="s">
        <v>1357</v>
      </c>
      <c r="R300" s="6" t="s">
        <v>1358</v>
      </c>
      <c r="S300" s="5" t="s">
        <v>1717</v>
      </c>
      <c r="T300" s="5" t="s">
        <v>1716</v>
      </c>
      <c r="U300" s="10">
        <v>52.342224999999999</v>
      </c>
      <c r="V300" s="10">
        <v>4.7732559999999999</v>
      </c>
      <c r="W300" s="5">
        <v>2851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2" ma:contentTypeDescription="Een nieuw document maken." ma:contentTypeScope="" ma:versionID="7fde7d1f085273adfefae6ca5cd24abf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3dc22bfa66fbd996e8c4e7309451ab1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38BA76-B2A5-460B-BA53-A2E9DE1A6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71273-7164-4379-9ACD-D1DA8F74CF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86CEEB-7F9A-479A-92B1-DD94A61E4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 te sluiten objecten</vt:lpstr>
      <vt:lpstr>Gelijke koppevlakken</vt:lpstr>
      <vt:lpstr>Radius met rode lamp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cp:lastPrinted>2020-10-13T09:52:22Z</cp:lastPrinted>
  <dcterms:created xsi:type="dcterms:W3CDTF">2020-09-04T11:09:51Z</dcterms:created>
  <dcterms:modified xsi:type="dcterms:W3CDTF">2020-11-10T12:33:20Z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