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IIprogramma/MSP-SAP/Gedeelde documenten/Aanbesteding/NvI/NvI 2/bijlagen/"/>
    </mc:Choice>
  </mc:AlternateContent>
  <xr:revisionPtr revIDLastSave="12" documentId="8_{F87F8D9A-3F7C-4BAE-92EA-5715862E976F}" xr6:coauthVersionLast="45" xr6:coauthVersionMax="45" xr10:uidLastSave="{425044FD-678E-42B6-A53C-589E97273284}"/>
  <bookViews>
    <workbookView xWindow="-110" yWindow="-110" windowWidth="19420" windowHeight="10420" tabRatio="777" activeTab="3" xr2:uid="{00000000-000D-0000-FFFF-FFFF00000000}"/>
  </bookViews>
  <sheets>
    <sheet name="Gunningscriterium prijs" sheetId="1" r:id="rId1"/>
    <sheet name="1. Beheer" sheetId="4" r:id="rId2"/>
    <sheet name="2. Implementatieplan" sheetId="17" r:id="rId3"/>
    <sheet name="3. Exit strategie" sheetId="14" r:id="rId4"/>
    <sheet name="4. Uurtarieven" sheetId="1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4" l="1"/>
  <c r="D1" i="4" l="1"/>
  <c r="D1" i="17"/>
  <c r="D1" i="14"/>
  <c r="D1" i="16"/>
  <c r="F16" i="16"/>
  <c r="F17" i="16"/>
  <c r="F18" i="16"/>
  <c r="F19" i="16"/>
  <c r="F20" i="16"/>
  <c r="F21" i="16"/>
  <c r="F22" i="16"/>
  <c r="F15" i="16"/>
  <c r="D16" i="4" l="1"/>
  <c r="D17" i="4"/>
  <c r="D18" i="4"/>
  <c r="D19" i="4"/>
  <c r="D20" i="4"/>
  <c r="D21" i="4"/>
  <c r="D15" i="4"/>
  <c r="C24" i="17" l="1"/>
  <c r="C13" i="1" s="1"/>
  <c r="A1" i="17"/>
  <c r="D15" i="14" l="1"/>
  <c r="D17" i="14"/>
  <c r="D18" i="14" l="1"/>
  <c r="C14" i="1" s="1"/>
  <c r="E20" i="16"/>
  <c r="E22" i="16"/>
  <c r="E21" i="16"/>
  <c r="E18" i="16"/>
  <c r="E17" i="16"/>
  <c r="E16" i="16"/>
  <c r="E15" i="16"/>
  <c r="E19" i="16"/>
  <c r="A1" i="14"/>
  <c r="A1" i="16"/>
  <c r="G18" i="16" l="1"/>
  <c r="G17" i="16"/>
  <c r="G21" i="16"/>
  <c r="G22" i="16"/>
  <c r="G20" i="16"/>
  <c r="G15" i="16"/>
  <c r="G19" i="16"/>
  <c r="G16" i="16"/>
  <c r="D22" i="4"/>
  <c r="G23" i="16" l="1"/>
  <c r="C15" i="1" s="1"/>
  <c r="C12" i="1"/>
  <c r="C17" i="1" l="1"/>
</calcChain>
</file>

<file path=xl/sharedStrings.xml><?xml version="1.0" encoding="utf-8"?>
<sst xmlns="http://schemas.openxmlformats.org/spreadsheetml/2006/main" count="81" uniqueCount="59">
  <si>
    <t>Gunningscriterium prijs</t>
  </si>
  <si>
    <t xml:space="preserve">Inschrijver: </t>
  </si>
  <si>
    <t xml:space="preserve"> </t>
  </si>
  <si>
    <t>Totaal (€)</t>
  </si>
  <si>
    <t>1. Beheer</t>
  </si>
  <si>
    <t>2. Implementatieplan</t>
  </si>
  <si>
    <t>3. Exit strategie</t>
  </si>
  <si>
    <t>4. Uurtarieven</t>
  </si>
  <si>
    <t>Totaal inschrijfbedrag</t>
  </si>
  <si>
    <t>1: Prijs voor beheer</t>
  </si>
  <si>
    <t xml:space="preserve">  Aandachtpunten invullen Prijzenblad </t>
  </si>
  <si>
    <t>-  De Inschrijver dient de gele velden in te vullen.</t>
  </si>
  <si>
    <t>-  De Ingevulde prijzen zijn gebaseerd op de levering van de dienst door de Inschrijver conform het kwaliteitsniveau beschreven in bijlage 4B - format guningscriteria - Beheerplan</t>
  </si>
  <si>
    <t xml:space="preserve">-  De Ingevulde prijzen zijn gebaseerd op een vast all-in tarief per maand, uitgezonderd Projecten en Niet-Standaard wijzigingen.  </t>
  </si>
  <si>
    <t>-  De aangeboden prijzen voor het beheer treden in werking na de acceptatie van migratie</t>
  </si>
  <si>
    <t xml:space="preserve">-  Indien de Inschrijver tegenstrijdigheden, onvolkomenheden en/of onjuistheden opmerkt, dient dit direct aan de Opdrachtgever te worden gemeld. </t>
  </si>
  <si>
    <t>Prijs voor beheer</t>
  </si>
  <si>
    <t>Beheer</t>
  </si>
  <si>
    <t>Prijs (€) per maand</t>
  </si>
  <si>
    <t>Totaal (€) periode 24 maanden</t>
  </si>
  <si>
    <t>Beheer component 1</t>
  </si>
  <si>
    <t>Beheer component 2</t>
  </si>
  <si>
    <t>Beheer component 3</t>
  </si>
  <si>
    <t>Beheer component 4</t>
  </si>
  <si>
    <t>Beheer component 5</t>
  </si>
  <si>
    <t>Totaal Inschrijfbedrag beheer</t>
  </si>
  <si>
    <t xml:space="preserve">-  In dit tablad beschrijft u in de tabel hieronder alle activiteiten binnen het Implementatieplan. </t>
  </si>
  <si>
    <t>-  De benodigde inspanning en kosten van Inschrijver worden (per deelproject) beschreven. Deze vergoeding is op basis van vaste prijs.</t>
  </si>
  <si>
    <t>-  De Ingevulde prijzen voor het Implementatieplan dienen gebaseerd te zijn op de activiteiten beschreven in de ingediende beschrijving in Bijlage 4A - Format gunningscriterium - Implementatieplan.</t>
  </si>
  <si>
    <t xml:space="preserve">-  Indien de Inschrijver tegenstrijdigheden, onvolkomenheden en/of onjuistheden opmerkt, dient dit direct aan de Opdrachtgever te worden gemeld. </t>
  </si>
  <si>
    <t>Prijs voor Implementatieplan</t>
  </si>
  <si>
    <t>Activiteiten op basis van Implementatieplan</t>
  </si>
  <si>
    <t>Implementatie</t>
  </si>
  <si>
    <t>&lt;Activiteit Inschrijver&gt;</t>
  </si>
  <si>
    <t>TOTAAL</t>
  </si>
  <si>
    <t>-  De Ingevulde prijzen voor het Exitplan dienen te zijn gebaseerd op de activiteiten beschreven in de ingediende beschrijving in Bijlage 4E - Format gunningscriterium – Exitplan.</t>
  </si>
  <si>
    <t xml:space="preserve">-  De aangeboden prijzen zullen conform de PON gedragscode jaarlijks worden geupdate. </t>
  </si>
  <si>
    <t>Kosten Exitplan</t>
  </si>
  <si>
    <t>5. Afrekenobject - Exit-plan</t>
  </si>
  <si>
    <t>Prijs (€)</t>
  </si>
  <si>
    <t>5.1 Jaarlijkse update Exitplan</t>
  </si>
  <si>
    <t>-  Onderstaande tabel bevat de tariefkaart voor projecten en meerwerk conform hetgeen is opgenomen in de Overeenkomst.</t>
  </si>
  <si>
    <t>-  De beoogde inzet in uren is indicatief om een weging te creeren.</t>
  </si>
  <si>
    <t>7. Uurtarieven</t>
  </si>
  <si>
    <t>7. Afrekenobject - Rollen dienstverlening</t>
  </si>
  <si>
    <t>Aantal uren / jaar</t>
  </si>
  <si>
    <t>Totaal (€) jaar 1</t>
  </si>
  <si>
    <t>Totaal (€) jaar 2</t>
  </si>
  <si>
    <t>7.1 SAP Basis consultant</t>
  </si>
  <si>
    <t>7.2 SAP Senior consultant</t>
  </si>
  <si>
    <t>7.3 SAP Architect</t>
  </si>
  <si>
    <t>7.4 SAP Applicatie specialst</t>
  </si>
  <si>
    <t>7.5 SAP Senior Applicatie specialist</t>
  </si>
  <si>
    <t>7.6 Project manager SAP</t>
  </si>
  <si>
    <t>7.7 Test coördinator</t>
  </si>
  <si>
    <t>7.8 Tester</t>
  </si>
  <si>
    <t>Uurtarief (€)</t>
  </si>
  <si>
    <t>5.2 Kosten uitvoeren van Exitplan</t>
  </si>
  <si>
    <t>5.3 Beeindigingsvergoeding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</si>
</sst>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66CC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0" fillId="4" borderId="2" xfId="0" applyFill="1" applyBorder="1" applyAlignment="1" applyProtection="1">
      <alignment vertical="center"/>
      <protection hidden="1"/>
    </xf>
    <xf numFmtId="0" fontId="0" fillId="4" borderId="3" xfId="0" applyFill="1" applyBorder="1" applyAlignment="1" applyProtection="1">
      <alignment vertical="center"/>
      <protection hidden="1"/>
    </xf>
    <xf numFmtId="0" fontId="3" fillId="4" borderId="9" xfId="0" applyFont="1" applyFill="1" applyBorder="1" applyAlignment="1" applyProtection="1">
      <alignment horizontal="centerContinuous" vertical="center"/>
      <protection hidden="1"/>
    </xf>
    <xf numFmtId="0" fontId="3" fillId="4" borderId="10" xfId="0" applyFont="1" applyFill="1" applyBorder="1" applyAlignment="1" applyProtection="1">
      <alignment horizontal="centerContinuous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4" fillId="6" borderId="3" xfId="0" applyFont="1" applyFill="1" applyBorder="1" applyAlignment="1" applyProtection="1">
      <alignment horizontal="center" vertical="center"/>
      <protection hidden="1"/>
    </xf>
    <xf numFmtId="0" fontId="5" fillId="7" borderId="6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4" fontId="6" fillId="3" borderId="11" xfId="0" applyNumberFormat="1" applyFont="1" applyFill="1" applyBorder="1" applyAlignment="1" applyProtection="1">
      <alignment vertical="top"/>
      <protection locked="0" hidden="1"/>
    </xf>
    <xf numFmtId="0" fontId="0" fillId="5" borderId="0" xfId="0" applyFill="1" applyProtection="1">
      <protection hidden="1"/>
    </xf>
    <xf numFmtId="0" fontId="3" fillId="4" borderId="2" xfId="0" applyFont="1" applyFill="1" applyBorder="1" applyAlignment="1" applyProtection="1">
      <alignment vertical="center"/>
      <protection hidden="1"/>
    </xf>
    <xf numFmtId="164" fontId="5" fillId="7" borderId="3" xfId="0" applyNumberFormat="1" applyFont="1" applyFill="1" applyBorder="1" applyAlignment="1" applyProtection="1">
      <alignment horizontal="left" vertical="center"/>
      <protection hidden="1"/>
    </xf>
    <xf numFmtId="164" fontId="3" fillId="2" borderId="11" xfId="0" applyNumberFormat="1" applyFont="1" applyFill="1" applyBorder="1" applyAlignment="1" applyProtection="1">
      <alignment horizontal="center" vertical="center"/>
      <protection hidden="1"/>
    </xf>
    <xf numFmtId="0" fontId="5" fillId="7" borderId="6" xfId="0" applyFont="1" applyFill="1" applyBorder="1" applyAlignment="1" applyProtection="1">
      <alignment horizontal="left" vertical="center" indent="1"/>
      <protection hidden="1"/>
    </xf>
    <xf numFmtId="0" fontId="4" fillId="2" borderId="11" xfId="0" applyFont="1" applyFill="1" applyBorder="1" applyAlignment="1" applyProtection="1">
      <alignment horizontal="left" vertical="center" indent="1"/>
      <protection hidden="1"/>
    </xf>
    <xf numFmtId="164" fontId="9" fillId="7" borderId="13" xfId="0" applyNumberFormat="1" applyFont="1" applyFill="1" applyBorder="1" applyAlignment="1" applyProtection="1">
      <alignment horizontal="left" vertical="center"/>
      <protection hidden="1"/>
    </xf>
    <xf numFmtId="49" fontId="1" fillId="2" borderId="4" xfId="0" applyNumberFormat="1" applyFont="1" applyFill="1" applyBorder="1" applyProtection="1"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11" fillId="3" borderId="14" xfId="0" applyFont="1" applyFill="1" applyBorder="1" applyAlignment="1" applyProtection="1">
      <alignment vertical="center"/>
      <protection locked="0" hidden="1"/>
    </xf>
    <xf numFmtId="49" fontId="1" fillId="2" borderId="9" xfId="0" applyNumberFormat="1" applyFont="1" applyFill="1" applyBorder="1" applyProtection="1">
      <protection hidden="1"/>
    </xf>
    <xf numFmtId="49" fontId="1" fillId="2" borderId="12" xfId="0" applyNumberFormat="1" applyFont="1" applyFill="1" applyBorder="1" applyProtection="1">
      <protection hidden="1"/>
    </xf>
    <xf numFmtId="49" fontId="1" fillId="5" borderId="12" xfId="0" applyNumberFormat="1" applyFont="1" applyFill="1" applyBorder="1" applyProtection="1">
      <protection hidden="1"/>
    </xf>
    <xf numFmtId="49" fontId="1" fillId="2" borderId="6" xfId="0" applyNumberFormat="1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164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Border="1" applyProtection="1">
      <protection hidden="1"/>
    </xf>
    <xf numFmtId="49" fontId="1" fillId="2" borderId="0" xfId="0" applyNumberFormat="1" applyFont="1" applyFill="1" applyBorder="1" applyProtection="1">
      <protection hidden="1"/>
    </xf>
    <xf numFmtId="49" fontId="1" fillId="5" borderId="0" xfId="0" applyNumberFormat="1" applyFont="1" applyFill="1" applyBorder="1" applyProtection="1">
      <protection hidden="1"/>
    </xf>
    <xf numFmtId="0" fontId="3" fillId="4" borderId="9" xfId="0" applyFont="1" applyFill="1" applyBorder="1" applyAlignment="1" applyProtection="1">
      <alignment vertical="center"/>
      <protection hidden="1"/>
    </xf>
    <xf numFmtId="0" fontId="3" fillId="4" borderId="12" xfId="0" applyFont="1" applyFill="1" applyBorder="1" applyAlignment="1" applyProtection="1">
      <alignment vertical="center"/>
      <protection hidden="1"/>
    </xf>
    <xf numFmtId="0" fontId="0" fillId="4" borderId="12" xfId="0" applyFill="1" applyBorder="1" applyAlignment="1" applyProtection="1">
      <alignment vertical="center"/>
      <protection hidden="1"/>
    </xf>
    <xf numFmtId="0" fontId="0" fillId="4" borderId="10" xfId="0" applyFill="1" applyBorder="1" applyAlignment="1" applyProtection="1">
      <alignment vertical="center"/>
      <protection hidden="1"/>
    </xf>
    <xf numFmtId="49" fontId="0" fillId="2" borderId="0" xfId="0" applyNumberFormat="1" applyFill="1" applyBorder="1" applyProtection="1">
      <protection hidden="1"/>
    </xf>
    <xf numFmtId="49" fontId="1" fillId="5" borderId="10" xfId="0" applyNumberFormat="1" applyFont="1" applyFill="1" applyBorder="1" applyProtection="1">
      <protection hidden="1"/>
    </xf>
    <xf numFmtId="49" fontId="1" fillId="5" borderId="5" xfId="0" applyNumberFormat="1" applyFont="1" applyFill="1" applyBorder="1" applyProtection="1">
      <protection hidden="1"/>
    </xf>
    <xf numFmtId="0" fontId="1" fillId="2" borderId="8" xfId="0" applyFont="1" applyFill="1" applyBorder="1" applyProtection="1">
      <protection hidden="1"/>
    </xf>
    <xf numFmtId="0" fontId="0" fillId="5" borderId="0" xfId="0" applyFill="1" applyBorder="1" applyAlignment="1" applyProtection="1">
      <alignment vertical="center"/>
      <protection hidden="1"/>
    </xf>
    <xf numFmtId="49" fontId="0" fillId="5" borderId="0" xfId="0" applyNumberFormat="1" applyFill="1" applyBorder="1" applyProtection="1">
      <protection hidden="1"/>
    </xf>
    <xf numFmtId="0" fontId="1" fillId="5" borderId="0" xfId="0" applyFont="1" applyFill="1" applyBorder="1" applyProtection="1">
      <protection hidden="1"/>
    </xf>
    <xf numFmtId="49" fontId="4" fillId="2" borderId="4" xfId="0" applyNumberFormat="1" applyFont="1" applyFill="1" applyBorder="1" applyProtection="1">
      <protection hidden="1"/>
    </xf>
    <xf numFmtId="0" fontId="3" fillId="8" borderId="11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164" fontId="13" fillId="8" borderId="11" xfId="0" applyNumberFormat="1" applyFont="1" applyFill="1" applyBorder="1" applyAlignment="1" applyProtection="1">
      <alignment horizontal="center" vertical="center"/>
      <protection hidden="1"/>
    </xf>
    <xf numFmtId="49" fontId="1" fillId="2" borderId="5" xfId="0" applyNumberFormat="1" applyFont="1" applyFill="1" applyBorder="1" applyProtection="1"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0" fontId="0" fillId="7" borderId="2" xfId="0" applyFill="1" applyBorder="1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right" vertical="center"/>
      <protection hidden="1"/>
    </xf>
    <xf numFmtId="0" fontId="1" fillId="0" borderId="0" xfId="0" applyFont="1" applyProtection="1">
      <protection hidden="1"/>
    </xf>
    <xf numFmtId="0" fontId="1" fillId="5" borderId="0" xfId="0" applyFont="1" applyFill="1" applyProtection="1">
      <protection hidden="1"/>
    </xf>
    <xf numFmtId="0" fontId="14" fillId="7" borderId="1" xfId="0" applyFont="1" applyFill="1" applyBorder="1" applyAlignment="1" applyProtection="1">
      <alignment vertical="center"/>
      <protection hidden="1"/>
    </xf>
    <xf numFmtId="0" fontId="3" fillId="4" borderId="10" xfId="0" applyFont="1" applyFill="1" applyBorder="1" applyAlignment="1" applyProtection="1">
      <alignment horizontal="center" vertical="center"/>
      <protection hidden="1"/>
    </xf>
    <xf numFmtId="0" fontId="3" fillId="4" borderId="9" xfId="0" applyFont="1" applyFill="1" applyBorder="1" applyAlignment="1" applyProtection="1">
      <alignment horizontal="center" vertical="center"/>
      <protection hidden="1"/>
    </xf>
    <xf numFmtId="49" fontId="0" fillId="5" borderId="0" xfId="0" applyNumberFormat="1" applyFill="1" applyProtection="1">
      <protection hidden="1"/>
    </xf>
    <xf numFmtId="49" fontId="1" fillId="5" borderId="0" xfId="0" applyNumberFormat="1" applyFont="1" applyFill="1" applyProtection="1">
      <protection hidden="1"/>
    </xf>
    <xf numFmtId="49" fontId="0" fillId="2" borderId="0" xfId="0" applyNumberFormat="1" applyFill="1" applyProtection="1">
      <protection hidden="1"/>
    </xf>
    <xf numFmtId="49" fontId="1" fillId="2" borderId="0" xfId="0" applyNumberFormat="1" applyFont="1" applyFill="1" applyProtection="1">
      <protection hidden="1"/>
    </xf>
    <xf numFmtId="0" fontId="0" fillId="5" borderId="0" xfId="0" applyFill="1" applyAlignment="1" applyProtection="1">
      <alignment vertical="center"/>
      <protection hidden="1"/>
    </xf>
    <xf numFmtId="44" fontId="4" fillId="5" borderId="11" xfId="0" applyNumberFormat="1" applyFont="1" applyFill="1" applyBorder="1" applyAlignment="1" applyProtection="1">
      <alignment vertical="top"/>
      <protection hidden="1"/>
    </xf>
    <xf numFmtId="165" fontId="4" fillId="5" borderId="11" xfId="0" applyNumberFormat="1" applyFont="1" applyFill="1" applyBorder="1" applyAlignment="1" applyProtection="1">
      <alignment vertical="top"/>
      <protection hidden="1"/>
    </xf>
    <xf numFmtId="44" fontId="6" fillId="3" borderId="11" xfId="0" applyNumberFormat="1" applyFont="1" applyFill="1" applyBorder="1" applyAlignment="1" applyProtection="1">
      <alignment vertical="top"/>
      <protection hidden="1"/>
    </xf>
    <xf numFmtId="44" fontId="6" fillId="5" borderId="0" xfId="0" applyNumberFormat="1" applyFont="1" applyFill="1" applyBorder="1" applyAlignment="1" applyProtection="1">
      <alignment vertical="top"/>
      <protection hidden="1"/>
    </xf>
    <xf numFmtId="0" fontId="3" fillId="4" borderId="12" xfId="0" applyFont="1" applyFill="1" applyBorder="1" applyAlignment="1" applyProtection="1">
      <alignment horizontal="center" vertical="center"/>
      <protection hidden="1"/>
    </xf>
    <xf numFmtId="0" fontId="12" fillId="3" borderId="16" xfId="0" applyFont="1" applyFill="1" applyBorder="1" applyAlignment="1" applyProtection="1">
      <alignment horizontal="left" vertical="top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</xf>
    <xf numFmtId="44" fontId="6" fillId="5" borderId="0" xfId="0" applyNumberFormat="1" applyFont="1" applyFill="1" applyAlignment="1" applyProtection="1">
      <alignment vertical="top"/>
      <protection hidden="1"/>
    </xf>
    <xf numFmtId="44" fontId="4" fillId="9" borderId="11" xfId="0" applyNumberFormat="1" applyFont="1" applyFill="1" applyBorder="1" applyAlignment="1" applyProtection="1">
      <alignment vertical="top"/>
      <protection hidden="1"/>
    </xf>
    <xf numFmtId="0" fontId="12" fillId="3" borderId="15" xfId="0" applyFont="1" applyFill="1" applyBorder="1" applyAlignment="1" applyProtection="1">
      <alignment horizontal="left" vertical="top"/>
      <protection hidden="1"/>
    </xf>
    <xf numFmtId="0" fontId="12" fillId="3" borderId="16" xfId="0" applyFont="1" applyFill="1" applyBorder="1" applyAlignment="1" applyProtection="1">
      <alignment horizontal="left" vertical="top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8" fillId="9" borderId="3" xfId="0" applyFont="1" applyFill="1" applyBorder="1" applyAlignment="1" applyProtection="1"/>
    <xf numFmtId="0" fontId="3" fillId="4" borderId="1" xfId="0" applyFont="1" applyFill="1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</cellXfs>
  <cellStyles count="6">
    <cellStyle name="Euro" xfId="2" xr:uid="{00000000-0005-0000-0000-000000000000}"/>
    <cellStyle name="Komma 2" xfId="3" xr:uid="{00000000-0005-0000-0000-000001000000}"/>
    <cellStyle name="Procent 2" xfId="4" xr:uid="{00000000-0005-0000-0000-000002000000}"/>
    <cellStyle name="Standaard" xfId="0" builtinId="0"/>
    <cellStyle name="Standaard 2" xfId="1" xr:uid="{00000000-0005-0000-0000-000004000000}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5"/>
  <sheetViews>
    <sheetView workbookViewId="0">
      <selection activeCell="C14" sqref="C14"/>
    </sheetView>
  </sheetViews>
  <sheetFormatPr defaultColWidth="9.1796875" defaultRowHeight="14.5" x14ac:dyDescent="0.35"/>
  <cols>
    <col min="1" max="1" width="14" style="13" customWidth="1"/>
    <col min="2" max="2" width="51" style="13" customWidth="1"/>
    <col min="3" max="3" width="24.453125" style="13" customWidth="1"/>
    <col min="4" max="4" width="23" style="13" customWidth="1"/>
    <col min="5" max="5" width="38.81640625" style="13" customWidth="1"/>
    <col min="6" max="16384" width="9.1796875" style="13"/>
  </cols>
  <sheetData>
    <row r="1" spans="1:35" ht="20" x14ac:dyDescent="0.4">
      <c r="A1" s="1" t="s">
        <v>0</v>
      </c>
      <c r="B1" s="2"/>
      <c r="C1" s="2"/>
      <c r="D1" s="2"/>
      <c r="E1" s="2"/>
      <c r="F1" s="15"/>
      <c r="G1" s="15"/>
      <c r="H1" s="15"/>
      <c r="I1" s="15"/>
      <c r="J1" s="15"/>
      <c r="K1" s="15"/>
      <c r="L1" s="15"/>
    </row>
    <row r="2" spans="1:35" ht="20" x14ac:dyDescent="0.4">
      <c r="A2" s="3"/>
      <c r="B2" s="2"/>
      <c r="C2" s="2"/>
      <c r="D2" s="2"/>
      <c r="E2" s="2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25.5" customHeight="1" x14ac:dyDescent="0.35">
      <c r="A3" s="23" t="s">
        <v>1</v>
      </c>
      <c r="B3" s="25" t="s">
        <v>2</v>
      </c>
      <c r="C3" s="2"/>
      <c r="D3" s="2"/>
      <c r="E3" s="2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5" ht="20" x14ac:dyDescent="0.4">
      <c r="A4" s="3"/>
      <c r="B4" s="2"/>
      <c r="C4" s="2"/>
      <c r="D4" s="2"/>
      <c r="E4" s="2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5" x14ac:dyDescent="0.35">
      <c r="A5" s="2"/>
      <c r="B5" s="2"/>
      <c r="C5" s="2"/>
      <c r="D5" s="2"/>
      <c r="E5" s="2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5" x14ac:dyDescent="0.35">
      <c r="A6" s="2"/>
      <c r="B6" s="2"/>
      <c r="C6" s="2"/>
      <c r="D6" s="2"/>
      <c r="E6" s="2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5" x14ac:dyDescent="0.35">
      <c r="A7" s="2"/>
      <c r="B7" s="2"/>
      <c r="C7" s="2"/>
      <c r="D7" s="2"/>
      <c r="E7" s="2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5" x14ac:dyDescent="0.35">
      <c r="A8" s="2"/>
      <c r="B8" s="7" t="s">
        <v>0</v>
      </c>
      <c r="C8" s="8"/>
      <c r="D8" s="2"/>
      <c r="E8" s="2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5" x14ac:dyDescent="0.35">
      <c r="A9" s="2"/>
      <c r="B9" s="9"/>
      <c r="C9" s="10"/>
      <c r="D9" s="2"/>
      <c r="E9" s="2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5" x14ac:dyDescent="0.35">
      <c r="A10" s="2"/>
      <c r="B10" s="11"/>
      <c r="C10" s="12" t="s">
        <v>3</v>
      </c>
      <c r="D10" s="2"/>
      <c r="E10" s="2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5" x14ac:dyDescent="0.35">
      <c r="A11" s="2"/>
      <c r="B11" s="48"/>
      <c r="C11" s="49"/>
      <c r="D11" s="2"/>
      <c r="E11" s="2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5" ht="18.75" customHeight="1" x14ac:dyDescent="0.35">
      <c r="A12" s="2"/>
      <c r="B12" s="20" t="s">
        <v>4</v>
      </c>
      <c r="C12" s="31">
        <f>'1. Beheer'!D22</f>
        <v>0</v>
      </c>
      <c r="D12" s="2"/>
      <c r="E12" s="2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5" ht="18.75" customHeight="1" x14ac:dyDescent="0.35">
      <c r="A13" s="2"/>
      <c r="B13" s="20" t="s">
        <v>5</v>
      </c>
      <c r="C13" s="31">
        <f>'2. Implementatieplan'!C24</f>
        <v>0</v>
      </c>
      <c r="D13" s="2"/>
      <c r="E13" s="2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5" ht="18.75" customHeight="1" x14ac:dyDescent="0.35">
      <c r="A14" s="2"/>
      <c r="B14" s="20" t="s">
        <v>6</v>
      </c>
      <c r="C14" s="31">
        <f>'3. Exit strategie'!D18</f>
        <v>0</v>
      </c>
      <c r="D14" s="2"/>
      <c r="E14" s="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5" ht="18.75" customHeight="1" x14ac:dyDescent="0.35">
      <c r="A15" s="2"/>
      <c r="B15" s="20" t="s">
        <v>7</v>
      </c>
      <c r="C15" s="31">
        <f>'4. Uurtarieven'!G23</f>
        <v>0</v>
      </c>
      <c r="D15" s="2"/>
      <c r="E15" s="2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5" ht="18.75" customHeight="1" x14ac:dyDescent="0.35">
      <c r="A16" s="2"/>
      <c r="B16" s="20"/>
      <c r="C16" s="31"/>
      <c r="D16" s="2"/>
      <c r="E16" s="2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18.75" customHeight="1" x14ac:dyDescent="0.35">
      <c r="A17" s="2"/>
      <c r="B17" s="47" t="s">
        <v>8</v>
      </c>
      <c r="C17" s="50">
        <f>SUM(C11:C16)</f>
        <v>0</v>
      </c>
      <c r="D17" s="2"/>
      <c r="E17" s="2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18.75" customHeight="1" x14ac:dyDescent="0.35">
      <c r="A18" s="2"/>
      <c r="B18" s="15"/>
      <c r="C18" s="15"/>
      <c r="D18" s="2"/>
      <c r="E18" s="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18.75" customHeight="1" x14ac:dyDescent="0.35">
      <c r="A19" s="2"/>
      <c r="B19" s="15"/>
      <c r="C19" s="15"/>
      <c r="D19" s="2"/>
      <c r="E19" s="2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18.75" customHeight="1" x14ac:dyDescent="0.35">
      <c r="A20" s="2"/>
      <c r="B20" s="15"/>
      <c r="C20" s="15"/>
      <c r="D20" s="2"/>
      <c r="E20" s="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18.75" customHeight="1" x14ac:dyDescent="0.35">
      <c r="A21" s="2"/>
      <c r="B21" s="15"/>
      <c r="C21" s="15"/>
      <c r="D21" s="2"/>
      <c r="E21" s="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18.75" customHeight="1" x14ac:dyDescent="0.35">
      <c r="A22" s="2"/>
      <c r="B22" s="15"/>
      <c r="C22" s="15"/>
      <c r="D22" s="2"/>
      <c r="E22" s="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1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5">
      <c r="A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5">
      <c r="A34" s="15"/>
      <c r="B34" s="15"/>
      <c r="C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5">
      <c r="A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x14ac:dyDescent="0.35">
      <c r="A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x14ac:dyDescent="0.35">
      <c r="A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x14ac:dyDescent="0.35">
      <c r="A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5">
      <c r="A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5">
      <c r="A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x14ac:dyDescent="0.35"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3:30" x14ac:dyDescent="0.35"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3:30" x14ac:dyDescent="0.35"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3:30" x14ac:dyDescent="0.35"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3:30" x14ac:dyDescent="0.35"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3:30" x14ac:dyDescent="0.35"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3:30" x14ac:dyDescent="0.35"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3:30" x14ac:dyDescent="0.35"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3:30" x14ac:dyDescent="0.35"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3:30" x14ac:dyDescent="0.35"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40"/>
  <sheetViews>
    <sheetView zoomScaleNormal="100" workbookViewId="0">
      <selection activeCell="D2" sqref="D2"/>
    </sheetView>
  </sheetViews>
  <sheetFormatPr defaultColWidth="9.1796875" defaultRowHeight="14.5" x14ac:dyDescent="0.35"/>
  <cols>
    <col min="1" max="1" width="4.453125" style="13" customWidth="1"/>
    <col min="2" max="2" width="73.26953125" style="13" customWidth="1"/>
    <col min="3" max="3" width="43.26953125" style="13" customWidth="1"/>
    <col min="4" max="4" width="33.453125" style="13" customWidth="1"/>
    <col min="5" max="5" width="18.1796875" style="13" bestFit="1" customWidth="1"/>
    <col min="6" max="6" width="21.7265625" style="13" bestFit="1" customWidth="1"/>
    <col min="7" max="7" width="18.1796875" style="13" customWidth="1"/>
    <col min="8" max="8" width="22.26953125" style="13" bestFit="1" customWidth="1"/>
    <col min="9" max="9" width="22.26953125" style="13" customWidth="1"/>
    <col min="10" max="10" width="22.26953125" style="13" bestFit="1" customWidth="1"/>
    <col min="11" max="11" width="22.26953125" style="13" customWidth="1"/>
    <col min="12" max="12" width="22.26953125" style="13" bestFit="1" customWidth="1"/>
    <col min="13" max="13" width="22.26953125" style="13" customWidth="1"/>
    <col min="14" max="14" width="22.26953125" style="13" bestFit="1" customWidth="1"/>
    <col min="15" max="15" width="22.26953125" style="13" customWidth="1"/>
    <col min="16" max="16" width="22.26953125" style="13" bestFit="1" customWidth="1"/>
    <col min="17" max="17" width="21" style="13" customWidth="1"/>
    <col min="18" max="18" width="21.7265625" style="13" bestFit="1" customWidth="1"/>
    <col min="19" max="19" width="18.1796875" style="13" bestFit="1" customWidth="1"/>
    <col min="20" max="20" width="18.1796875" style="13" customWidth="1"/>
    <col min="21" max="21" width="18.81640625" style="13" customWidth="1"/>
    <col min="22" max="22" width="24.453125" style="13" customWidth="1"/>
    <col min="23" max="23" width="23" style="13" customWidth="1"/>
    <col min="24" max="24" width="105" style="13" customWidth="1"/>
    <col min="25" max="16384" width="9.1796875" style="13"/>
  </cols>
  <sheetData>
    <row r="1" spans="1:24" ht="20" x14ac:dyDescent="0.4">
      <c r="A1" s="1" t="s">
        <v>9</v>
      </c>
      <c r="B1" s="2"/>
      <c r="C1" s="24" t="s">
        <v>1</v>
      </c>
      <c r="D1" s="77" t="str">
        <f>'Gunningscriterium prijs'!B3</f>
        <v xml:space="preserve"> </v>
      </c>
      <c r="E1" s="78"/>
      <c r="F1" s="2"/>
      <c r="G1" s="2"/>
      <c r="H1" s="2"/>
      <c r="I1" s="2"/>
      <c r="J1" s="2"/>
      <c r="K1" s="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20" x14ac:dyDescent="0.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x14ac:dyDescent="0.35">
      <c r="A3" s="2"/>
      <c r="B3" s="4" t="s">
        <v>10</v>
      </c>
      <c r="C3" s="16"/>
      <c r="D3" s="5"/>
      <c r="E3" s="5"/>
      <c r="F3" s="5"/>
      <c r="G3" s="5"/>
      <c r="H3" s="5"/>
      <c r="I3" s="5"/>
      <c r="J3" s="5"/>
      <c r="K3" s="6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x14ac:dyDescent="0.35">
      <c r="A4" s="2"/>
      <c r="B4" s="26"/>
      <c r="C4" s="27"/>
      <c r="D4" s="28"/>
      <c r="E4" s="28"/>
      <c r="F4" s="28"/>
      <c r="G4" s="28"/>
      <c r="H4" s="28"/>
      <c r="I4" s="28"/>
      <c r="J4" s="28"/>
      <c r="K4" s="40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44"/>
    </row>
    <row r="5" spans="1:24" x14ac:dyDescent="0.35">
      <c r="A5" s="2"/>
      <c r="B5" s="46" t="s">
        <v>11</v>
      </c>
      <c r="C5" s="67"/>
      <c r="D5" s="33"/>
      <c r="E5" s="34"/>
      <c r="F5" s="34"/>
      <c r="G5" s="39"/>
      <c r="H5" s="34"/>
      <c r="I5" s="34"/>
      <c r="J5" s="34"/>
      <c r="K5" s="41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44"/>
    </row>
    <row r="6" spans="1:24" x14ac:dyDescent="0.35">
      <c r="A6" s="2"/>
      <c r="B6" s="22" t="s">
        <v>12</v>
      </c>
      <c r="C6" s="33"/>
      <c r="D6" s="33"/>
      <c r="E6" s="34"/>
      <c r="F6" s="34"/>
      <c r="G6" s="39"/>
      <c r="H6" s="34"/>
      <c r="I6" s="34"/>
      <c r="J6" s="34"/>
      <c r="K6" s="41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4"/>
    </row>
    <row r="7" spans="1:24" x14ac:dyDescent="0.35">
      <c r="A7" s="2"/>
      <c r="B7" s="22" t="s">
        <v>13</v>
      </c>
      <c r="C7" s="33"/>
      <c r="D7" s="33"/>
      <c r="E7" s="34"/>
      <c r="F7" s="34"/>
      <c r="G7" s="39"/>
      <c r="H7" s="34"/>
      <c r="I7" s="34"/>
      <c r="J7" s="34"/>
      <c r="K7" s="41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44"/>
    </row>
    <row r="8" spans="1:24" x14ac:dyDescent="0.35">
      <c r="A8" s="2"/>
      <c r="B8" s="22" t="s">
        <v>14</v>
      </c>
      <c r="C8" s="33"/>
      <c r="D8" s="33"/>
      <c r="E8" s="34"/>
      <c r="F8" s="34"/>
      <c r="G8" s="39"/>
      <c r="H8" s="34"/>
      <c r="I8" s="34"/>
      <c r="J8" s="34"/>
      <c r="K8" s="41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44"/>
    </row>
    <row r="9" spans="1:24" x14ac:dyDescent="0.35">
      <c r="A9" s="2"/>
      <c r="B9" s="22" t="s">
        <v>15</v>
      </c>
      <c r="C9" s="33"/>
      <c r="D9" s="33"/>
      <c r="E9" s="34"/>
      <c r="F9" s="34"/>
      <c r="G9" s="39"/>
      <c r="H9" s="34"/>
      <c r="I9" s="34"/>
      <c r="J9" s="34"/>
      <c r="K9" s="41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44"/>
    </row>
    <row r="10" spans="1:24" x14ac:dyDescent="0.35">
      <c r="A10" s="2"/>
      <c r="B10" s="29"/>
      <c r="C10" s="30"/>
      <c r="D10" s="30"/>
      <c r="E10" s="30"/>
      <c r="F10" s="30"/>
      <c r="G10" s="30"/>
      <c r="H10" s="30"/>
      <c r="I10" s="30"/>
      <c r="J10" s="30"/>
      <c r="K10" s="42"/>
      <c r="L10" s="45"/>
      <c r="M10" s="45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4" x14ac:dyDescent="0.35">
      <c r="A12" s="2"/>
      <c r="B12" s="59" t="s">
        <v>16</v>
      </c>
      <c r="C12" s="69"/>
      <c r="D12" s="58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4" x14ac:dyDescent="0.35">
      <c r="A13" s="2"/>
      <c r="B13" s="52"/>
      <c r="C13" s="74"/>
      <c r="D13" s="7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4" x14ac:dyDescent="0.35">
      <c r="A14" s="2"/>
      <c r="B14" s="19" t="s">
        <v>17</v>
      </c>
      <c r="C14" s="11" t="s">
        <v>18</v>
      </c>
      <c r="D14" s="12" t="s">
        <v>19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4" ht="18.75" customHeight="1" x14ac:dyDescent="0.35">
      <c r="A15" s="2"/>
      <c r="B15" s="14" t="s">
        <v>20</v>
      </c>
      <c r="C15" s="14"/>
      <c r="D15" s="18">
        <f>C15*24</f>
        <v>0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4" ht="18.75" customHeight="1" x14ac:dyDescent="0.35">
      <c r="A16" s="2"/>
      <c r="B16" s="14" t="s">
        <v>21</v>
      </c>
      <c r="C16" s="14"/>
      <c r="D16" s="18">
        <f t="shared" ref="D16:D21" si="0">C16*24</f>
        <v>0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spans="1:24" ht="18.75" customHeight="1" x14ac:dyDescent="0.35">
      <c r="A17" s="2"/>
      <c r="B17" s="14" t="s">
        <v>22</v>
      </c>
      <c r="C17" s="14"/>
      <c r="D17" s="18">
        <f t="shared" si="0"/>
        <v>0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spans="1:24" ht="18.75" customHeight="1" x14ac:dyDescent="0.35">
      <c r="A18" s="2"/>
      <c r="B18" s="14" t="s">
        <v>23</v>
      </c>
      <c r="C18" s="14"/>
      <c r="D18" s="18">
        <f t="shared" si="0"/>
        <v>0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spans="1:24" ht="18.75" customHeight="1" x14ac:dyDescent="0.35">
      <c r="A19" s="2"/>
      <c r="B19" s="14" t="s">
        <v>24</v>
      </c>
      <c r="C19" s="14"/>
      <c r="D19" s="18">
        <f t="shared" si="0"/>
        <v>0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4" ht="18.75" customHeight="1" x14ac:dyDescent="0.35">
      <c r="A20" s="2"/>
      <c r="B20" s="14"/>
      <c r="C20" s="14"/>
      <c r="D20" s="18">
        <f t="shared" si="0"/>
        <v>0</v>
      </c>
      <c r="E20" s="15"/>
      <c r="F20" s="15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</row>
    <row r="21" spans="1:24" ht="18" customHeight="1" thickBot="1" x14ac:dyDescent="0.4">
      <c r="A21" s="2"/>
      <c r="B21" s="14"/>
      <c r="C21" s="14"/>
      <c r="D21" s="18">
        <f t="shared" si="0"/>
        <v>0</v>
      </c>
      <c r="E21" s="15"/>
      <c r="F21" s="15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</row>
    <row r="22" spans="1:24" ht="23.25" customHeight="1" thickBot="1" x14ac:dyDescent="0.4">
      <c r="A22" s="15"/>
      <c r="B22" s="53"/>
      <c r="C22" s="54" t="s">
        <v>25</v>
      </c>
      <c r="D22" s="21">
        <f>SUM(D15:D21)</f>
        <v>0</v>
      </c>
      <c r="E22" s="15"/>
      <c r="F22" s="15"/>
    </row>
    <row r="23" spans="1:24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x14ac:dyDescent="0.35">
      <c r="A48" s="15"/>
    </row>
    <row r="49" spans="1:1" x14ac:dyDescent="0.35">
      <c r="A49" s="15"/>
    </row>
    <row r="50" spans="1:1" x14ac:dyDescent="0.35">
      <c r="A50" s="15"/>
    </row>
    <row r="51" spans="1:1" x14ac:dyDescent="0.35">
      <c r="A51" s="15"/>
    </row>
    <row r="52" spans="1:1" x14ac:dyDescent="0.35">
      <c r="A52" s="15"/>
    </row>
    <row r="53" spans="1:1" x14ac:dyDescent="0.35">
      <c r="A53" s="15"/>
    </row>
    <row r="54" spans="1:1" x14ac:dyDescent="0.35">
      <c r="A54" s="15"/>
    </row>
    <row r="55" spans="1:1" x14ac:dyDescent="0.35">
      <c r="A55" s="15"/>
    </row>
    <row r="56" spans="1:1" x14ac:dyDescent="0.35">
      <c r="A56" s="15"/>
    </row>
    <row r="57" spans="1:1" x14ac:dyDescent="0.35">
      <c r="A57" s="15"/>
    </row>
    <row r="58" spans="1:1" x14ac:dyDescent="0.35">
      <c r="A58" s="15"/>
    </row>
    <row r="59" spans="1:1" x14ac:dyDescent="0.35">
      <c r="A59" s="15"/>
    </row>
    <row r="60" spans="1:1" x14ac:dyDescent="0.35">
      <c r="A60" s="15"/>
    </row>
    <row r="61" spans="1:1" x14ac:dyDescent="0.35">
      <c r="A61" s="15"/>
    </row>
    <row r="62" spans="1:1" x14ac:dyDescent="0.35">
      <c r="A62" s="15"/>
    </row>
    <row r="63" spans="1:1" x14ac:dyDescent="0.35">
      <c r="A63" s="15"/>
    </row>
    <row r="64" spans="1:1" x14ac:dyDescent="0.35">
      <c r="A64" s="15"/>
    </row>
    <row r="65" spans="1:1" x14ac:dyDescent="0.35">
      <c r="A65" s="15"/>
    </row>
    <row r="66" spans="1:1" x14ac:dyDescent="0.35">
      <c r="A66" s="15"/>
    </row>
    <row r="67" spans="1:1" x14ac:dyDescent="0.35">
      <c r="A67" s="15"/>
    </row>
    <row r="68" spans="1:1" x14ac:dyDescent="0.35">
      <c r="A68" s="15"/>
    </row>
    <row r="69" spans="1:1" x14ac:dyDescent="0.35">
      <c r="A69" s="15"/>
    </row>
    <row r="70" spans="1:1" x14ac:dyDescent="0.35">
      <c r="A70" s="15"/>
    </row>
    <row r="71" spans="1:1" x14ac:dyDescent="0.35">
      <c r="A71" s="15"/>
    </row>
    <row r="72" spans="1:1" x14ac:dyDescent="0.35">
      <c r="A72" s="15"/>
    </row>
    <row r="73" spans="1:1" x14ac:dyDescent="0.35">
      <c r="A73" s="15"/>
    </row>
    <row r="74" spans="1:1" x14ac:dyDescent="0.35">
      <c r="A74" s="15"/>
    </row>
    <row r="75" spans="1:1" x14ac:dyDescent="0.35">
      <c r="A75" s="15"/>
    </row>
    <row r="76" spans="1:1" x14ac:dyDescent="0.35">
      <c r="A76" s="15"/>
    </row>
    <row r="77" spans="1:1" x14ac:dyDescent="0.35">
      <c r="A77" s="15"/>
    </row>
    <row r="78" spans="1:1" x14ac:dyDescent="0.35">
      <c r="A78" s="15"/>
    </row>
    <row r="79" spans="1:1" x14ac:dyDescent="0.35">
      <c r="A79" s="15"/>
    </row>
    <row r="80" spans="1:1" x14ac:dyDescent="0.35">
      <c r="A80" s="15"/>
    </row>
    <row r="81" spans="1:1" x14ac:dyDescent="0.35">
      <c r="A81" s="15"/>
    </row>
    <row r="82" spans="1:1" x14ac:dyDescent="0.35">
      <c r="A82" s="15"/>
    </row>
    <row r="83" spans="1:1" x14ac:dyDescent="0.35">
      <c r="A83" s="15"/>
    </row>
    <row r="84" spans="1:1" x14ac:dyDescent="0.35">
      <c r="A84" s="15"/>
    </row>
    <row r="85" spans="1:1" x14ac:dyDescent="0.35">
      <c r="A85" s="15"/>
    </row>
    <row r="86" spans="1:1" x14ac:dyDescent="0.35">
      <c r="A86" s="15"/>
    </row>
    <row r="87" spans="1:1" x14ac:dyDescent="0.35">
      <c r="A87" s="15"/>
    </row>
    <row r="88" spans="1:1" x14ac:dyDescent="0.35">
      <c r="A88" s="15"/>
    </row>
    <row r="89" spans="1:1" x14ac:dyDescent="0.35">
      <c r="A89" s="15"/>
    </row>
    <row r="90" spans="1:1" x14ac:dyDescent="0.35">
      <c r="A90" s="15"/>
    </row>
    <row r="91" spans="1:1" x14ac:dyDescent="0.35">
      <c r="A91" s="15"/>
    </row>
    <row r="92" spans="1:1" x14ac:dyDescent="0.35">
      <c r="A92" s="15"/>
    </row>
    <row r="93" spans="1:1" x14ac:dyDescent="0.35">
      <c r="A93" s="15"/>
    </row>
    <row r="94" spans="1:1" x14ac:dyDescent="0.35">
      <c r="A94" s="15"/>
    </row>
    <row r="95" spans="1:1" x14ac:dyDescent="0.35">
      <c r="A95" s="15"/>
    </row>
    <row r="96" spans="1:1" x14ac:dyDescent="0.35">
      <c r="A96" s="15"/>
    </row>
    <row r="97" spans="1:1" x14ac:dyDescent="0.35">
      <c r="A97" s="15"/>
    </row>
    <row r="98" spans="1:1" x14ac:dyDescent="0.35">
      <c r="A98" s="15"/>
    </row>
    <row r="99" spans="1:1" x14ac:dyDescent="0.35">
      <c r="A99" s="15"/>
    </row>
    <row r="100" spans="1:1" x14ac:dyDescent="0.35">
      <c r="A100" s="15"/>
    </row>
    <row r="101" spans="1:1" x14ac:dyDescent="0.35">
      <c r="A101" s="15"/>
    </row>
    <row r="102" spans="1:1" x14ac:dyDescent="0.35">
      <c r="A102" s="15"/>
    </row>
    <row r="103" spans="1:1" x14ac:dyDescent="0.35">
      <c r="A103" s="15"/>
    </row>
    <row r="104" spans="1:1" x14ac:dyDescent="0.35">
      <c r="A104" s="15"/>
    </row>
    <row r="105" spans="1:1" x14ac:dyDescent="0.35">
      <c r="A105" s="15"/>
    </row>
    <row r="106" spans="1:1" x14ac:dyDescent="0.35">
      <c r="A106" s="15"/>
    </row>
    <row r="107" spans="1:1" x14ac:dyDescent="0.35">
      <c r="A107" s="15"/>
    </row>
    <row r="108" spans="1:1" x14ac:dyDescent="0.35">
      <c r="A108" s="15"/>
    </row>
    <row r="109" spans="1:1" x14ac:dyDescent="0.35">
      <c r="A109" s="15"/>
    </row>
    <row r="110" spans="1:1" x14ac:dyDescent="0.35">
      <c r="A110" s="15"/>
    </row>
    <row r="111" spans="1:1" x14ac:dyDescent="0.35">
      <c r="A111" s="15"/>
    </row>
    <row r="112" spans="1:1" x14ac:dyDescent="0.35">
      <c r="A112" s="15"/>
    </row>
    <row r="113" spans="1:1" x14ac:dyDescent="0.35">
      <c r="A113" s="15"/>
    </row>
    <row r="114" spans="1:1" x14ac:dyDescent="0.35">
      <c r="A114" s="15"/>
    </row>
    <row r="115" spans="1:1" x14ac:dyDescent="0.35">
      <c r="A115" s="15"/>
    </row>
    <row r="116" spans="1:1" x14ac:dyDescent="0.35">
      <c r="A116" s="15"/>
    </row>
    <row r="117" spans="1:1" x14ac:dyDescent="0.35">
      <c r="A117" s="15"/>
    </row>
    <row r="118" spans="1:1" x14ac:dyDescent="0.35">
      <c r="A118" s="15"/>
    </row>
    <row r="119" spans="1:1" x14ac:dyDescent="0.35">
      <c r="A119" s="15"/>
    </row>
    <row r="120" spans="1:1" x14ac:dyDescent="0.35">
      <c r="A120" s="15"/>
    </row>
    <row r="121" spans="1:1" x14ac:dyDescent="0.35">
      <c r="A121" s="15"/>
    </row>
    <row r="122" spans="1:1" x14ac:dyDescent="0.35">
      <c r="A122" s="15"/>
    </row>
    <row r="123" spans="1:1" x14ac:dyDescent="0.35">
      <c r="A123" s="15"/>
    </row>
    <row r="124" spans="1:1" x14ac:dyDescent="0.35">
      <c r="A124" s="15"/>
    </row>
    <row r="125" spans="1:1" x14ac:dyDescent="0.35">
      <c r="A125" s="15"/>
    </row>
    <row r="126" spans="1:1" x14ac:dyDescent="0.35">
      <c r="A126" s="15"/>
    </row>
    <row r="127" spans="1:1" x14ac:dyDescent="0.35">
      <c r="A127" s="15"/>
    </row>
    <row r="128" spans="1:1" x14ac:dyDescent="0.35">
      <c r="A128" s="15"/>
    </row>
    <row r="129" spans="1:1" x14ac:dyDescent="0.35">
      <c r="A129" s="15"/>
    </row>
    <row r="130" spans="1:1" x14ac:dyDescent="0.35">
      <c r="A130" s="15"/>
    </row>
    <row r="131" spans="1:1" x14ac:dyDescent="0.35">
      <c r="A131" s="15"/>
    </row>
    <row r="132" spans="1:1" x14ac:dyDescent="0.35">
      <c r="A132" s="15"/>
    </row>
    <row r="133" spans="1:1" x14ac:dyDescent="0.35">
      <c r="A133" s="15"/>
    </row>
    <row r="134" spans="1:1" x14ac:dyDescent="0.35">
      <c r="A134" s="15"/>
    </row>
    <row r="135" spans="1:1" x14ac:dyDescent="0.35">
      <c r="A135" s="15"/>
    </row>
    <row r="136" spans="1:1" x14ac:dyDescent="0.35">
      <c r="A136" s="15"/>
    </row>
    <row r="137" spans="1:1" x14ac:dyDescent="0.35">
      <c r="A137" s="15"/>
    </row>
    <row r="138" spans="1:1" x14ac:dyDescent="0.35">
      <c r="A138" s="15"/>
    </row>
    <row r="139" spans="1:1" x14ac:dyDescent="0.35">
      <c r="A139" s="15"/>
    </row>
    <row r="140" spans="1:1" x14ac:dyDescent="0.35">
      <c r="A140" s="15"/>
    </row>
  </sheetData>
  <sheetProtection sheet="1" objects="1" scenarios="1"/>
  <mergeCells count="1">
    <mergeCell ref="D1:E1"/>
  </mergeCells>
  <phoneticPr fontId="1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8D37-17B5-424D-9035-9EBB709FF5E3}">
  <dimension ref="A1:AM157"/>
  <sheetViews>
    <sheetView workbookViewId="0">
      <selection activeCell="D2" sqref="D2"/>
    </sheetView>
  </sheetViews>
  <sheetFormatPr defaultColWidth="9.1796875" defaultRowHeight="14.5" x14ac:dyDescent="0.35"/>
  <cols>
    <col min="1" max="1" width="5.26953125" style="13" customWidth="1"/>
    <col min="2" max="2" width="48" style="13" customWidth="1"/>
    <col min="3" max="3" width="24.453125" style="13" customWidth="1"/>
    <col min="4" max="4" width="23" style="13" customWidth="1"/>
    <col min="5" max="5" width="23.81640625" style="13" customWidth="1"/>
    <col min="6" max="10" width="9.1796875" style="13"/>
    <col min="11" max="11" width="96.26953125" style="13" customWidth="1"/>
    <col min="12" max="16384" width="9.1796875" style="13"/>
  </cols>
  <sheetData>
    <row r="1" spans="1:39" ht="20" x14ac:dyDescent="0.4">
      <c r="A1" s="1" t="str">
        <f>'Gunningscriterium prijs'!B13</f>
        <v>2. Implementatieplan</v>
      </c>
      <c r="B1" s="2"/>
      <c r="C1" s="24" t="s">
        <v>1</v>
      </c>
      <c r="D1" s="77" t="str">
        <f>'Gunningscriterium prijs'!B3</f>
        <v xml:space="preserve"> </v>
      </c>
      <c r="E1" s="7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9" ht="20" x14ac:dyDescent="0.4">
      <c r="A2" s="3"/>
      <c r="B2" s="2"/>
      <c r="C2" s="2"/>
      <c r="D2" s="2"/>
      <c r="E2" s="2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9" x14ac:dyDescent="0.35">
      <c r="A3" s="2"/>
      <c r="B3" s="35" t="s">
        <v>10</v>
      </c>
      <c r="C3" s="36"/>
      <c r="D3" s="37"/>
      <c r="E3" s="37"/>
      <c r="F3" s="37"/>
      <c r="G3" s="37"/>
      <c r="H3" s="37"/>
      <c r="I3" s="37"/>
      <c r="J3" s="37"/>
      <c r="K3" s="3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15"/>
      <c r="AA3" s="15"/>
      <c r="AB3" s="15"/>
      <c r="AC3" s="15"/>
    </row>
    <row r="4" spans="1:39" x14ac:dyDescent="0.35">
      <c r="A4" s="2"/>
      <c r="B4" s="26"/>
      <c r="C4" s="27"/>
      <c r="D4" s="28"/>
      <c r="E4" s="28"/>
      <c r="F4" s="28"/>
      <c r="G4" s="28"/>
      <c r="H4" s="28"/>
      <c r="I4" s="28"/>
      <c r="J4" s="28"/>
      <c r="K4" s="40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0"/>
      <c r="Z4" s="15"/>
      <c r="AA4" s="15"/>
      <c r="AB4" s="15"/>
      <c r="AC4" s="15"/>
    </row>
    <row r="5" spans="1:39" x14ac:dyDescent="0.35">
      <c r="A5" s="2"/>
      <c r="B5" s="46" t="s">
        <v>11</v>
      </c>
      <c r="C5" s="67"/>
      <c r="D5" s="63"/>
      <c r="E5" s="61"/>
      <c r="F5" s="61"/>
      <c r="G5" s="62"/>
      <c r="H5" s="61"/>
      <c r="I5" s="61"/>
      <c r="J5" s="61"/>
      <c r="K5" s="4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0"/>
      <c r="Z5" s="15"/>
      <c r="AA5" s="15"/>
      <c r="AB5" s="15"/>
      <c r="AC5" s="15"/>
    </row>
    <row r="6" spans="1:39" x14ac:dyDescent="0.35">
      <c r="A6" s="2"/>
      <c r="B6" s="46" t="s">
        <v>26</v>
      </c>
      <c r="C6" s="75"/>
      <c r="D6" s="63"/>
      <c r="E6" s="61"/>
      <c r="F6" s="61"/>
      <c r="G6" s="62"/>
      <c r="H6" s="61"/>
      <c r="I6" s="61"/>
      <c r="J6" s="61"/>
      <c r="K6" s="4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0"/>
      <c r="Z6" s="15"/>
      <c r="AA6" s="15"/>
      <c r="AB6" s="15"/>
      <c r="AC6" s="15"/>
    </row>
    <row r="7" spans="1:39" x14ac:dyDescent="0.35">
      <c r="A7" s="2"/>
      <c r="B7" s="46" t="s">
        <v>27</v>
      </c>
      <c r="C7" s="75"/>
      <c r="D7" s="63"/>
      <c r="E7" s="61"/>
      <c r="F7" s="61"/>
      <c r="G7" s="62"/>
      <c r="H7" s="61"/>
      <c r="I7" s="61"/>
      <c r="J7" s="61"/>
      <c r="K7" s="4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0"/>
      <c r="Z7" s="15"/>
      <c r="AA7" s="15"/>
      <c r="AB7" s="15"/>
      <c r="AC7" s="15"/>
    </row>
    <row r="8" spans="1:39" x14ac:dyDescent="0.35">
      <c r="A8" s="2"/>
      <c r="B8" s="22" t="s">
        <v>28</v>
      </c>
      <c r="C8" s="63"/>
      <c r="D8" s="63"/>
      <c r="E8" s="61"/>
      <c r="F8" s="61"/>
      <c r="G8" s="62"/>
      <c r="H8" s="61"/>
      <c r="I8" s="61"/>
      <c r="J8" s="61"/>
      <c r="K8" s="4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0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35">
      <c r="A9" s="2"/>
      <c r="B9" s="22" t="s">
        <v>29</v>
      </c>
      <c r="C9" s="63"/>
      <c r="D9" s="63"/>
      <c r="E9" s="61"/>
      <c r="F9" s="61"/>
      <c r="G9" s="62"/>
      <c r="H9" s="61"/>
      <c r="I9" s="61"/>
      <c r="J9" s="61"/>
      <c r="K9" s="4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0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35">
      <c r="A10" s="2"/>
      <c r="B10" s="29"/>
      <c r="C10" s="30"/>
      <c r="D10" s="30"/>
      <c r="E10" s="30"/>
      <c r="F10" s="30"/>
      <c r="G10" s="30"/>
      <c r="H10" s="30"/>
      <c r="I10" s="30"/>
      <c r="J10" s="30"/>
      <c r="K10" s="4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ht="13.5" customHeight="1" x14ac:dyDescent="0.35">
      <c r="A11" s="2"/>
      <c r="B11" s="2"/>
      <c r="C11" s="2"/>
      <c r="D11" s="2"/>
      <c r="E11" s="2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35">
      <c r="A12" s="2"/>
      <c r="B12" s="2"/>
      <c r="C12" s="2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35">
      <c r="A13" s="2"/>
      <c r="B13" s="59" t="s">
        <v>30</v>
      </c>
      <c r="C13" s="58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35">
      <c r="A14" s="2"/>
      <c r="B14" s="9"/>
      <c r="C14" s="10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35">
      <c r="A15" s="2"/>
      <c r="B15" s="11" t="s">
        <v>31</v>
      </c>
      <c r="C15" s="12" t="s">
        <v>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18.75" customHeight="1" x14ac:dyDescent="0.35">
      <c r="A16" s="2"/>
      <c r="B16" s="79" t="s">
        <v>32</v>
      </c>
      <c r="C16" s="8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18.75" customHeight="1" x14ac:dyDescent="0.35">
      <c r="A17" s="2"/>
      <c r="B17" s="14" t="s">
        <v>33</v>
      </c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18.75" customHeight="1" x14ac:dyDescent="0.35">
      <c r="A18" s="2"/>
      <c r="B18" s="14" t="s">
        <v>33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ht="18.75" customHeight="1" x14ac:dyDescent="0.35">
      <c r="A19" s="2"/>
      <c r="B19" s="14" t="s">
        <v>33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ht="18.75" customHeight="1" x14ac:dyDescent="0.35">
      <c r="A20" s="2"/>
      <c r="B20" s="14" t="s">
        <v>33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ht="18.75" customHeight="1" x14ac:dyDescent="0.35">
      <c r="A21" s="2"/>
      <c r="B21" s="14" t="s">
        <v>33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ht="18.75" customHeight="1" x14ac:dyDescent="0.35">
      <c r="A22" s="2"/>
      <c r="B22" s="14" t="s">
        <v>33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ht="18.75" customHeight="1" x14ac:dyDescent="0.35">
      <c r="A23" s="2"/>
      <c r="B23" s="14" t="s">
        <v>33</v>
      </c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18.75" customHeight="1" x14ac:dyDescent="0.35">
      <c r="A24" s="2"/>
      <c r="B24" s="57" t="s">
        <v>34</v>
      </c>
      <c r="C24" s="17">
        <f>SUM(C17:C23)</f>
        <v>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ht="18.75" customHeight="1" x14ac:dyDescent="0.35">
      <c r="A25" s="2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18.75" customHeight="1" x14ac:dyDescent="0.35">
      <c r="A26" s="2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ht="17.25" customHeight="1" x14ac:dyDescent="0.35">
      <c r="A27" s="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ht="17.25" customHeight="1" x14ac:dyDescent="0.35">
      <c r="A28" s="2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ht="17.25" customHeight="1" x14ac:dyDescent="0.35">
      <c r="A29" s="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17.25" customHeight="1" x14ac:dyDescent="0.35">
      <c r="A30" s="2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18" customHeight="1" x14ac:dyDescent="0.35">
      <c r="A31" s="2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8" customHeight="1" x14ac:dyDescent="0.35">
      <c r="A32" s="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ht="18" customHeight="1" x14ac:dyDescent="0.35">
      <c r="A33" s="2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ht="18" customHeight="1" x14ac:dyDescent="0.35">
      <c r="A34" s="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ht="18" customHeight="1" x14ac:dyDescent="0.35">
      <c r="A35" s="2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ht="18" customHeight="1" x14ac:dyDescent="0.35">
      <c r="A36" s="2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ht="18" customHeight="1" x14ac:dyDescent="0.35">
      <c r="A37" s="2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ht="18" customHeight="1" x14ac:dyDescent="0.35">
      <c r="A38" s="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s="55" customFormat="1" ht="22.5" customHeight="1" x14ac:dyDescent="0.35">
      <c r="A39" s="56"/>
      <c r="B39" s="15"/>
      <c r="C39" s="15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</row>
    <row r="40" spans="1:39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35">
      <c r="A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35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35">
      <c r="A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35">
      <c r="A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35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35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35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35">
      <c r="A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35">
      <c r="A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35">
      <c r="A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35">
      <c r="A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35">
      <c r="A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35">
      <c r="A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35">
      <c r="A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35">
      <c r="A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x14ac:dyDescent="0.35">
      <c r="A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x14ac:dyDescent="0.35">
      <c r="A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x14ac:dyDescent="0.35">
      <c r="A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 x14ac:dyDescent="0.35">
      <c r="A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</row>
    <row r="69" spans="1:39" x14ac:dyDescent="0.35">
      <c r="A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</row>
    <row r="70" spans="1:39" x14ac:dyDescent="0.35">
      <c r="A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</row>
    <row r="71" spans="1:39" x14ac:dyDescent="0.35">
      <c r="A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</row>
    <row r="72" spans="1:39" x14ac:dyDescent="0.35">
      <c r="A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</row>
    <row r="73" spans="1:39" x14ac:dyDescent="0.35">
      <c r="A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 x14ac:dyDescent="0.35">
      <c r="A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 x14ac:dyDescent="0.35">
      <c r="A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</row>
    <row r="76" spans="1:39" x14ac:dyDescent="0.35">
      <c r="A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spans="1:39" x14ac:dyDescent="0.35">
      <c r="A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</row>
    <row r="78" spans="1:39" x14ac:dyDescent="0.35">
      <c r="A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spans="1:39" x14ac:dyDescent="0.35">
      <c r="A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x14ac:dyDescent="0.35">
      <c r="A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1:39" x14ac:dyDescent="0.35">
      <c r="A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 spans="1:39" x14ac:dyDescent="0.35">
      <c r="A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1:39" x14ac:dyDescent="0.35">
      <c r="A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1:39" x14ac:dyDescent="0.35">
      <c r="A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1:39" x14ac:dyDescent="0.35">
      <c r="A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1:39" x14ac:dyDescent="0.35">
      <c r="A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x14ac:dyDescent="0.35">
      <c r="A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 x14ac:dyDescent="0.35">
      <c r="A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 x14ac:dyDescent="0.35">
      <c r="A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 x14ac:dyDescent="0.35">
      <c r="A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</row>
    <row r="91" spans="1:39" x14ac:dyDescent="0.35">
      <c r="A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39" x14ac:dyDescent="0.35">
      <c r="A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 x14ac:dyDescent="0.35">
      <c r="A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39" x14ac:dyDescent="0.35">
      <c r="A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1:39" x14ac:dyDescent="0.35">
      <c r="A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39" x14ac:dyDescent="0.35">
      <c r="A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1:39" x14ac:dyDescent="0.35">
      <c r="A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39" x14ac:dyDescent="0.35">
      <c r="A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1:39" x14ac:dyDescent="0.35">
      <c r="A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</row>
    <row r="100" spans="1:39" x14ac:dyDescent="0.35">
      <c r="A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pans="1:39" x14ac:dyDescent="0.35">
      <c r="A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pans="1:39" x14ac:dyDescent="0.35">
      <c r="A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pans="1:39" x14ac:dyDescent="0.35">
      <c r="A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1:39" x14ac:dyDescent="0.35">
      <c r="A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pans="1:39" x14ac:dyDescent="0.35">
      <c r="A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pans="1:39" x14ac:dyDescent="0.35">
      <c r="A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pans="1:39" x14ac:dyDescent="0.35">
      <c r="A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pans="1:39" x14ac:dyDescent="0.35">
      <c r="A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</row>
    <row r="109" spans="1:39" x14ac:dyDescent="0.35">
      <c r="A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</row>
    <row r="110" spans="1:39" x14ac:dyDescent="0.35">
      <c r="A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</row>
    <row r="111" spans="1:39" x14ac:dyDescent="0.35">
      <c r="A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</row>
    <row r="112" spans="1:39" x14ac:dyDescent="0.35">
      <c r="A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</row>
    <row r="113" spans="1:39" x14ac:dyDescent="0.35">
      <c r="A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</row>
    <row r="114" spans="1:39" x14ac:dyDescent="0.35">
      <c r="A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</row>
    <row r="115" spans="1:39" x14ac:dyDescent="0.35">
      <c r="A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</row>
    <row r="116" spans="1:39" x14ac:dyDescent="0.35">
      <c r="A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</row>
    <row r="117" spans="1:39" x14ac:dyDescent="0.35">
      <c r="A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</row>
    <row r="118" spans="1:39" x14ac:dyDescent="0.35">
      <c r="A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</row>
    <row r="119" spans="1:39" x14ac:dyDescent="0.35">
      <c r="A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</row>
    <row r="120" spans="1:39" x14ac:dyDescent="0.35">
      <c r="A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</row>
    <row r="121" spans="1:39" x14ac:dyDescent="0.35">
      <c r="A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</row>
    <row r="122" spans="1:39" x14ac:dyDescent="0.35">
      <c r="A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</row>
    <row r="123" spans="1:39" x14ac:dyDescent="0.35">
      <c r="A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</row>
    <row r="124" spans="1:39" x14ac:dyDescent="0.35">
      <c r="A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</row>
    <row r="125" spans="1:39" x14ac:dyDescent="0.35">
      <c r="A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</row>
    <row r="126" spans="1:39" x14ac:dyDescent="0.35">
      <c r="A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</row>
    <row r="127" spans="1:39" x14ac:dyDescent="0.35">
      <c r="A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</row>
    <row r="128" spans="1:39" x14ac:dyDescent="0.35">
      <c r="A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</row>
    <row r="129" spans="1:39" x14ac:dyDescent="0.35">
      <c r="A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</row>
    <row r="130" spans="1:39" x14ac:dyDescent="0.35">
      <c r="A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</row>
    <row r="131" spans="1:39" x14ac:dyDescent="0.35">
      <c r="A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</row>
    <row r="132" spans="1:39" x14ac:dyDescent="0.35">
      <c r="A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</row>
    <row r="133" spans="1:39" x14ac:dyDescent="0.35">
      <c r="A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</row>
    <row r="134" spans="1:39" x14ac:dyDescent="0.35">
      <c r="A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</row>
    <row r="135" spans="1:39" x14ac:dyDescent="0.35">
      <c r="A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</row>
    <row r="136" spans="1:39" x14ac:dyDescent="0.35">
      <c r="A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</row>
    <row r="137" spans="1:39" x14ac:dyDescent="0.35">
      <c r="A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</row>
    <row r="138" spans="1:39" x14ac:dyDescent="0.35">
      <c r="A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</row>
    <row r="139" spans="1:39" x14ac:dyDescent="0.35">
      <c r="A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</row>
    <row r="140" spans="1:39" x14ac:dyDescent="0.35">
      <c r="A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</row>
    <row r="141" spans="1:39" x14ac:dyDescent="0.35">
      <c r="A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</row>
    <row r="142" spans="1:39" x14ac:dyDescent="0.35">
      <c r="A142" s="15"/>
    </row>
    <row r="143" spans="1:39" x14ac:dyDescent="0.35">
      <c r="A143" s="15"/>
    </row>
    <row r="144" spans="1:39" x14ac:dyDescent="0.35">
      <c r="A144" s="15"/>
    </row>
    <row r="145" spans="1:1" x14ac:dyDescent="0.35">
      <c r="A145" s="15"/>
    </row>
    <row r="146" spans="1:1" x14ac:dyDescent="0.35">
      <c r="A146" s="15"/>
    </row>
    <row r="147" spans="1:1" x14ac:dyDescent="0.35">
      <c r="A147" s="15"/>
    </row>
    <row r="148" spans="1:1" x14ac:dyDescent="0.35">
      <c r="A148" s="15"/>
    </row>
    <row r="149" spans="1:1" x14ac:dyDescent="0.35">
      <c r="A149" s="15"/>
    </row>
    <row r="150" spans="1:1" x14ac:dyDescent="0.35">
      <c r="A150" s="15"/>
    </row>
    <row r="151" spans="1:1" x14ac:dyDescent="0.35">
      <c r="A151" s="15"/>
    </row>
    <row r="152" spans="1:1" x14ac:dyDescent="0.35">
      <c r="A152" s="15"/>
    </row>
    <row r="153" spans="1:1" x14ac:dyDescent="0.35">
      <c r="A153" s="15"/>
    </row>
    <row r="154" spans="1:1" x14ac:dyDescent="0.35">
      <c r="A154" s="15"/>
    </row>
    <row r="155" spans="1:1" x14ac:dyDescent="0.35">
      <c r="A155" s="15"/>
    </row>
    <row r="156" spans="1:1" x14ac:dyDescent="0.35">
      <c r="A156" s="15"/>
    </row>
    <row r="157" spans="1:1" x14ac:dyDescent="0.35">
      <c r="A157" s="15"/>
    </row>
  </sheetData>
  <sheetProtection sheet="1" objects="1" scenarios="1"/>
  <mergeCells count="2">
    <mergeCell ref="D1:E1"/>
    <mergeCell ref="B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136"/>
  <sheetViews>
    <sheetView tabSelected="1" workbookViewId="0">
      <selection activeCell="C5" sqref="C5"/>
    </sheetView>
  </sheetViews>
  <sheetFormatPr defaultColWidth="9.1796875" defaultRowHeight="14.5" x14ac:dyDescent="0.35"/>
  <cols>
    <col min="1" max="1" width="5.453125" style="13" customWidth="1"/>
    <col min="2" max="2" width="48.81640625" style="13" customWidth="1"/>
    <col min="3" max="4" width="25.26953125" style="13" bestFit="1" customWidth="1"/>
    <col min="5" max="5" width="22.26953125" style="13" bestFit="1" customWidth="1"/>
    <col min="6" max="6" width="25.26953125" style="13" bestFit="1" customWidth="1"/>
    <col min="7" max="7" width="22.26953125" style="13" bestFit="1" customWidth="1"/>
    <col min="8" max="10" width="25.26953125" style="13" bestFit="1" customWidth="1"/>
    <col min="11" max="11" width="26.453125" style="13" bestFit="1" customWidth="1"/>
    <col min="12" max="12" width="24.453125" style="13" customWidth="1"/>
    <col min="13" max="16384" width="9.1796875" style="13"/>
  </cols>
  <sheetData>
    <row r="1" spans="1:39" ht="20" x14ac:dyDescent="0.4">
      <c r="A1" s="1" t="str">
        <f>'Gunningscriterium prijs'!B14</f>
        <v>3. Exit strategie</v>
      </c>
      <c r="B1" s="2"/>
      <c r="C1" s="24" t="s">
        <v>1</v>
      </c>
      <c r="D1" s="70" t="str">
        <f>'Gunningscriterium prijs'!B3</f>
        <v xml:space="preserve"> </v>
      </c>
      <c r="E1" s="2"/>
      <c r="F1" s="2"/>
      <c r="G1" s="2"/>
      <c r="H1" s="2"/>
      <c r="I1" s="2"/>
      <c r="J1" s="2"/>
      <c r="K1" s="2"/>
      <c r="L1" s="2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</row>
    <row r="2" spans="1:39" ht="20" x14ac:dyDescent="0.4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x14ac:dyDescent="0.35">
      <c r="A3" s="2"/>
      <c r="B3" s="35" t="s">
        <v>10</v>
      </c>
      <c r="C3" s="36"/>
      <c r="D3" s="37"/>
      <c r="E3" s="37"/>
      <c r="F3" s="37"/>
      <c r="G3" s="37"/>
      <c r="H3" s="37"/>
      <c r="I3" s="37"/>
      <c r="J3" s="38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2"/>
      <c r="Z3" s="32"/>
      <c r="AA3" s="32"/>
      <c r="AB3" s="32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x14ac:dyDescent="0.35">
      <c r="A4" s="2"/>
      <c r="B4" s="26"/>
      <c r="C4" s="27"/>
      <c r="D4" s="28"/>
      <c r="E4" s="28"/>
      <c r="F4" s="28"/>
      <c r="G4" s="28"/>
      <c r="H4" s="28"/>
      <c r="I4" s="28"/>
      <c r="J4" s="40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44"/>
      <c r="Y4" s="32"/>
      <c r="Z4" s="32"/>
      <c r="AA4" s="32"/>
      <c r="AB4" s="32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x14ac:dyDescent="0.35">
      <c r="A5" s="2"/>
      <c r="B5" s="46" t="s">
        <v>11</v>
      </c>
      <c r="C5" s="67"/>
      <c r="D5" s="33"/>
      <c r="E5" s="34"/>
      <c r="F5" s="39"/>
      <c r="G5" s="34"/>
      <c r="H5" s="34"/>
      <c r="I5" s="34"/>
      <c r="J5" s="41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44"/>
      <c r="Y5" s="32"/>
      <c r="Z5" s="32"/>
      <c r="AA5" s="32"/>
      <c r="AB5" s="32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x14ac:dyDescent="0.35">
      <c r="A6" s="2"/>
      <c r="B6" s="22" t="s">
        <v>35</v>
      </c>
      <c r="C6" s="33"/>
      <c r="D6" s="33"/>
      <c r="E6" s="34"/>
      <c r="F6" s="39"/>
      <c r="G6" s="34"/>
      <c r="H6" s="34"/>
      <c r="I6" s="34"/>
      <c r="J6" s="41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4"/>
      <c r="Y6" s="32"/>
      <c r="Z6" s="32"/>
      <c r="AA6" s="32"/>
      <c r="AB6" s="32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x14ac:dyDescent="0.35">
      <c r="A7" s="2"/>
      <c r="B7" s="22" t="s">
        <v>36</v>
      </c>
      <c r="C7" s="33"/>
      <c r="D7" s="33"/>
      <c r="E7" s="34"/>
      <c r="F7" s="39"/>
      <c r="G7" s="34"/>
      <c r="H7" s="34"/>
      <c r="I7" s="34"/>
      <c r="J7" s="41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44"/>
      <c r="Y7" s="32"/>
      <c r="Z7" s="32"/>
      <c r="AA7" s="32"/>
      <c r="AB7" s="32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x14ac:dyDescent="0.35">
      <c r="A8" s="2"/>
      <c r="B8" s="22" t="s">
        <v>15</v>
      </c>
      <c r="C8" s="33"/>
      <c r="D8" s="33"/>
      <c r="E8" s="34"/>
      <c r="F8" s="39"/>
      <c r="G8" s="34"/>
      <c r="H8" s="34"/>
      <c r="I8" s="34"/>
      <c r="J8" s="41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44"/>
      <c r="Y8" s="32"/>
      <c r="Z8" s="32"/>
      <c r="AA8" s="32"/>
      <c r="AB8" s="32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35">
      <c r="A9" s="2"/>
      <c r="B9" s="29"/>
      <c r="C9" s="30"/>
      <c r="D9" s="30"/>
      <c r="E9" s="30"/>
      <c r="F9" s="30"/>
      <c r="G9" s="30"/>
      <c r="H9" s="30"/>
      <c r="I9" s="30"/>
      <c r="J9" s="42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32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35">
      <c r="A12" s="2"/>
      <c r="B12" s="73" t="s">
        <v>37</v>
      </c>
      <c r="C12" s="73"/>
      <c r="D12" s="7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9" x14ac:dyDescent="0.35">
      <c r="A13" s="2"/>
      <c r="B13" s="52"/>
      <c r="C13" s="52"/>
      <c r="D13" s="52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9" x14ac:dyDescent="0.35">
      <c r="A14" s="2"/>
      <c r="B14" s="19" t="s">
        <v>38</v>
      </c>
      <c r="C14" s="11" t="s">
        <v>39</v>
      </c>
      <c r="D14" s="12" t="s">
        <v>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9" ht="18.75" customHeight="1" x14ac:dyDescent="0.35">
      <c r="A15" s="2"/>
      <c r="B15" s="20" t="s">
        <v>40</v>
      </c>
      <c r="C15" s="14"/>
      <c r="D15" s="76">
        <f>C15</f>
        <v>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9" ht="18.75" customHeight="1" x14ac:dyDescent="0.35">
      <c r="A16" s="2"/>
      <c r="B16" s="20" t="s">
        <v>57</v>
      </c>
      <c r="C16" s="14"/>
      <c r="D16" s="76">
        <f>C16</f>
        <v>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9" ht="18.75" customHeight="1" x14ac:dyDescent="0.35">
      <c r="A17" s="2"/>
      <c r="B17" s="20" t="s">
        <v>58</v>
      </c>
      <c r="C17" s="14"/>
      <c r="D17" s="76">
        <f>C17</f>
        <v>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9" x14ac:dyDescent="0.35">
      <c r="A18" s="15"/>
      <c r="B18" s="17"/>
      <c r="C18" s="17"/>
      <c r="D18" s="17">
        <f>SUM(D15:D17)</f>
        <v>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9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</row>
    <row r="69" spans="1:39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</row>
    <row r="70" spans="1:39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</row>
    <row r="71" spans="1:39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</row>
    <row r="72" spans="1:39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</row>
    <row r="73" spans="1:39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</row>
    <row r="76" spans="1:39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spans="1:39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</row>
    <row r="78" spans="1:39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spans="1:39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1:39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 spans="1:39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1:39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1:39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1:39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1:39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</row>
    <row r="91" spans="1:39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39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39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1:39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39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1:39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39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1:39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</row>
    <row r="100" spans="1:39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pans="1:39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pans="1:39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pans="1:39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1:39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pans="1:39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pans="1:39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pans="1:39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pans="1:39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</row>
    <row r="109" spans="1:39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</row>
    <row r="110" spans="1:39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</row>
    <row r="111" spans="1:39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</row>
    <row r="112" spans="1:39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</row>
    <row r="113" spans="1:39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</row>
    <row r="114" spans="1:39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</row>
    <row r="115" spans="1:39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</row>
    <row r="116" spans="1:39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</row>
    <row r="117" spans="1:39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</row>
    <row r="118" spans="1:39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</row>
    <row r="119" spans="1:39" x14ac:dyDescent="0.35">
      <c r="A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</row>
    <row r="120" spans="1:39" x14ac:dyDescent="0.35">
      <c r="A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</row>
    <row r="121" spans="1:39" x14ac:dyDescent="0.35">
      <c r="A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</row>
    <row r="122" spans="1:39" x14ac:dyDescent="0.35">
      <c r="A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</row>
    <row r="123" spans="1:39" x14ac:dyDescent="0.35">
      <c r="A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</row>
    <row r="124" spans="1:39" x14ac:dyDescent="0.35">
      <c r="A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</row>
    <row r="125" spans="1:39" x14ac:dyDescent="0.35">
      <c r="A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</row>
    <row r="126" spans="1:39" x14ac:dyDescent="0.35">
      <c r="A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</row>
    <row r="127" spans="1:39" x14ac:dyDescent="0.35">
      <c r="A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</row>
    <row r="128" spans="1:39" x14ac:dyDescent="0.35">
      <c r="A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</row>
    <row r="129" spans="1:39" x14ac:dyDescent="0.35">
      <c r="A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</row>
    <row r="130" spans="1:39" x14ac:dyDescent="0.35">
      <c r="A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</row>
    <row r="131" spans="1:39" x14ac:dyDescent="0.35">
      <c r="A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</row>
    <row r="132" spans="1:39" x14ac:dyDescent="0.35">
      <c r="A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</row>
    <row r="133" spans="1:39" x14ac:dyDescent="0.35">
      <c r="A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</row>
    <row r="134" spans="1:39" x14ac:dyDescent="0.35">
      <c r="A134" s="15"/>
    </row>
    <row r="135" spans="1:39" x14ac:dyDescent="0.35">
      <c r="A135" s="15"/>
    </row>
    <row r="136" spans="1:39" x14ac:dyDescent="0.35">
      <c r="A136" s="15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141"/>
  <sheetViews>
    <sheetView zoomScale="90" zoomScaleNormal="90" workbookViewId="0">
      <selection activeCell="D14" sqref="D14"/>
    </sheetView>
  </sheetViews>
  <sheetFormatPr defaultColWidth="9.1796875" defaultRowHeight="14.5" x14ac:dyDescent="0.35"/>
  <cols>
    <col min="1" max="1" width="5.26953125" style="13" customWidth="1"/>
    <col min="2" max="2" width="55.453125" style="13" bestFit="1" customWidth="1"/>
    <col min="3" max="3" width="20.7265625" style="13" customWidth="1"/>
    <col min="4" max="4" width="24.7265625" style="13" bestFit="1" customWidth="1"/>
    <col min="5" max="5" width="18.1796875" style="13" bestFit="1" customWidth="1"/>
    <col min="6" max="6" width="25.26953125" style="13" bestFit="1" customWidth="1"/>
    <col min="7" max="7" width="18.1796875" style="13" customWidth="1"/>
    <col min="8" max="8" width="25.26953125" style="13" bestFit="1" customWidth="1"/>
    <col min="9" max="9" width="22.26953125" style="13" customWidth="1"/>
    <col min="10" max="10" width="25.26953125" style="13" bestFit="1" customWidth="1"/>
    <col min="11" max="11" width="22.26953125" style="13" customWidth="1"/>
    <col min="12" max="12" width="25.26953125" style="13" bestFit="1" customWidth="1"/>
    <col min="13" max="13" width="22.26953125" style="13" customWidth="1"/>
    <col min="14" max="14" width="25.26953125" style="13" bestFit="1" customWidth="1"/>
    <col min="15" max="15" width="22.26953125" style="13" customWidth="1"/>
    <col min="16" max="16" width="25.26953125" style="13" bestFit="1" customWidth="1"/>
    <col min="17" max="17" width="21" style="13" customWidth="1"/>
    <col min="18" max="18" width="25.26953125" style="13" bestFit="1" customWidth="1"/>
    <col min="19" max="19" width="22.54296875" style="13" customWidth="1"/>
    <col min="20" max="20" width="25.26953125" style="13" bestFit="1" customWidth="1"/>
    <col min="21" max="21" width="20.453125" style="13" customWidth="1"/>
    <col min="22" max="22" width="24.453125" style="13" customWidth="1"/>
    <col min="23" max="23" width="23" style="13" customWidth="1"/>
    <col min="24" max="24" width="105" style="13" customWidth="1"/>
    <col min="25" max="16384" width="9.1796875" style="13"/>
  </cols>
  <sheetData>
    <row r="1" spans="1:39" ht="20" x14ac:dyDescent="0.4">
      <c r="A1" s="1" t="str">
        <f>'Gunningscriterium prijs'!B15</f>
        <v>4. Uurtarieven</v>
      </c>
      <c r="B1" s="2"/>
      <c r="C1" s="24" t="s">
        <v>1</v>
      </c>
      <c r="D1" s="77" t="str">
        <f>'Gunningscriterium prijs'!B3</f>
        <v xml:space="preserve"> </v>
      </c>
      <c r="E1" s="78"/>
      <c r="F1" s="2"/>
      <c r="G1" s="2"/>
      <c r="H1" s="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39" ht="20" x14ac:dyDescent="0.4">
      <c r="A2" s="3"/>
      <c r="B2" s="2"/>
      <c r="C2" s="2"/>
      <c r="D2" s="2"/>
      <c r="E2" s="2"/>
      <c r="F2" s="2"/>
      <c r="G2" s="2"/>
      <c r="H2" s="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39" ht="18" customHeight="1" x14ac:dyDescent="0.35">
      <c r="A3" s="2"/>
      <c r="B3" s="4" t="s">
        <v>10</v>
      </c>
      <c r="C3" s="16"/>
      <c r="D3" s="5"/>
      <c r="E3" s="5"/>
      <c r="F3" s="5"/>
      <c r="G3" s="5"/>
      <c r="H3" s="6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2"/>
      <c r="Z3" s="32"/>
    </row>
    <row r="4" spans="1:39" ht="18" customHeight="1" x14ac:dyDescent="0.35">
      <c r="A4" s="2"/>
      <c r="B4" s="26"/>
      <c r="C4" s="27"/>
      <c r="D4" s="28"/>
      <c r="E4" s="28"/>
      <c r="F4" s="28"/>
      <c r="G4" s="28"/>
      <c r="H4" s="40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44"/>
      <c r="Y4" s="32"/>
      <c r="Z4" s="32"/>
    </row>
    <row r="5" spans="1:39" ht="18" customHeight="1" x14ac:dyDescent="0.35">
      <c r="A5" s="2"/>
      <c r="B5" s="46" t="s">
        <v>11</v>
      </c>
      <c r="C5" s="33"/>
      <c r="D5" s="33"/>
      <c r="E5" s="67"/>
      <c r="F5" s="33"/>
      <c r="G5" s="33"/>
      <c r="H5" s="51"/>
      <c r="I5" s="34"/>
      <c r="J5" s="34"/>
      <c r="K5" s="44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39" ht="18" customHeight="1" x14ac:dyDescent="0.35">
      <c r="A6" s="2"/>
      <c r="B6" s="46" t="s">
        <v>41</v>
      </c>
      <c r="C6" s="33"/>
      <c r="D6" s="33"/>
      <c r="E6" s="68"/>
      <c r="F6" s="33"/>
      <c r="G6" s="33"/>
      <c r="H6" s="51"/>
      <c r="I6" s="34"/>
      <c r="J6" s="34"/>
      <c r="K6" s="44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39" ht="18" customHeight="1" x14ac:dyDescent="0.35">
      <c r="A7" s="2"/>
      <c r="B7" s="22" t="s">
        <v>42</v>
      </c>
      <c r="C7" s="33"/>
      <c r="D7" s="33"/>
      <c r="E7" s="33"/>
      <c r="F7" s="33"/>
      <c r="G7" s="33"/>
      <c r="H7" s="51"/>
      <c r="I7" s="34"/>
      <c r="J7" s="34"/>
      <c r="K7" s="44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39" ht="18" customHeight="1" x14ac:dyDescent="0.35">
      <c r="A8" s="2"/>
      <c r="B8" s="22" t="s">
        <v>15</v>
      </c>
      <c r="C8" s="33"/>
      <c r="D8" s="33"/>
      <c r="E8" s="34"/>
      <c r="F8" s="34"/>
      <c r="G8" s="39"/>
      <c r="H8" s="41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44"/>
      <c r="Z8" s="32"/>
      <c r="AA8" s="32"/>
      <c r="AB8" s="32"/>
      <c r="AC8" s="32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ht="18" customHeight="1" x14ac:dyDescent="0.35">
      <c r="A9" s="2"/>
      <c r="B9" s="29"/>
      <c r="C9" s="30"/>
      <c r="D9" s="30"/>
      <c r="E9" s="30"/>
      <c r="F9" s="30"/>
      <c r="G9" s="30"/>
      <c r="H9" s="42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32"/>
      <c r="Y9" s="32"/>
      <c r="Z9" s="32"/>
    </row>
    <row r="10" spans="1:39" ht="18" customHeight="1" x14ac:dyDescent="0.35">
      <c r="A10" s="2"/>
      <c r="B10" s="2"/>
      <c r="C10" s="2"/>
      <c r="D10" s="2"/>
      <c r="E10" s="2"/>
      <c r="F10" s="2"/>
      <c r="G10" s="2"/>
      <c r="H10" s="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15"/>
      <c r="Y10" s="32"/>
      <c r="Z10" s="32"/>
    </row>
    <row r="11" spans="1:39" ht="18" customHeight="1" x14ac:dyDescent="0.35">
      <c r="A11" s="2"/>
      <c r="B11" s="2"/>
      <c r="C11" s="2"/>
      <c r="D11" s="2"/>
      <c r="E11" s="2"/>
      <c r="F11" s="2"/>
      <c r="G11" s="2"/>
      <c r="H11" s="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15"/>
      <c r="Y11" s="32"/>
      <c r="Z11" s="32"/>
    </row>
    <row r="12" spans="1:39" ht="18" customHeight="1" x14ac:dyDescent="0.35">
      <c r="A12" s="2"/>
      <c r="B12" s="81" t="s">
        <v>43</v>
      </c>
      <c r="C12" s="82"/>
      <c r="D12" s="82"/>
      <c r="E12" s="82"/>
      <c r="F12" s="82"/>
      <c r="G12" s="82"/>
      <c r="H12" s="82"/>
      <c r="I12" s="82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15"/>
      <c r="X12" s="15"/>
    </row>
    <row r="13" spans="1:39" ht="18" customHeight="1" x14ac:dyDescent="0.35">
      <c r="A13" s="2"/>
      <c r="B13" s="67"/>
      <c r="C13" s="67"/>
      <c r="D13" s="67"/>
      <c r="E13" s="67"/>
      <c r="F13" s="67"/>
      <c r="G13" s="67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15"/>
    </row>
    <row r="14" spans="1:39" ht="18" customHeight="1" x14ac:dyDescent="0.35">
      <c r="A14" s="2"/>
      <c r="B14" s="19" t="s">
        <v>44</v>
      </c>
      <c r="C14" s="11" t="s">
        <v>45</v>
      </c>
      <c r="D14" s="11" t="s">
        <v>56</v>
      </c>
      <c r="E14" s="11" t="s">
        <v>46</v>
      </c>
      <c r="F14" s="11" t="s">
        <v>47</v>
      </c>
      <c r="G14" s="12" t="s">
        <v>3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15"/>
    </row>
    <row r="15" spans="1:39" ht="18" customHeight="1" x14ac:dyDescent="0.35">
      <c r="A15" s="2"/>
      <c r="B15" s="20" t="s">
        <v>48</v>
      </c>
      <c r="C15" s="66">
        <v>500</v>
      </c>
      <c r="D15" s="14"/>
      <c r="E15" s="65">
        <f t="shared" ref="E15:E18" si="0">$C15*D15</f>
        <v>0</v>
      </c>
      <c r="F15" s="65">
        <f>$C15*D15</f>
        <v>0</v>
      </c>
      <c r="G15" s="18">
        <f t="shared" ref="G15:G22" si="1">E15+F15</f>
        <v>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15"/>
    </row>
    <row r="16" spans="1:39" ht="18" customHeight="1" x14ac:dyDescent="0.35">
      <c r="A16" s="2"/>
      <c r="B16" s="20" t="s">
        <v>49</v>
      </c>
      <c r="C16" s="66">
        <v>250</v>
      </c>
      <c r="D16" s="14"/>
      <c r="E16" s="65">
        <f t="shared" si="0"/>
        <v>0</v>
      </c>
      <c r="F16" s="65">
        <f t="shared" ref="F16:F22" si="2">$C16*D16</f>
        <v>0</v>
      </c>
      <c r="G16" s="18">
        <f t="shared" si="1"/>
        <v>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15"/>
    </row>
    <row r="17" spans="1:24" ht="18" customHeight="1" x14ac:dyDescent="0.35">
      <c r="A17" s="2"/>
      <c r="B17" s="20" t="s">
        <v>50</v>
      </c>
      <c r="C17" s="66">
        <v>50</v>
      </c>
      <c r="D17" s="14"/>
      <c r="E17" s="65">
        <f t="shared" si="0"/>
        <v>0</v>
      </c>
      <c r="F17" s="65">
        <f t="shared" si="2"/>
        <v>0</v>
      </c>
      <c r="G17" s="18">
        <f t="shared" si="1"/>
        <v>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15"/>
    </row>
    <row r="18" spans="1:24" ht="18" customHeight="1" x14ac:dyDescent="0.35">
      <c r="A18" s="2"/>
      <c r="B18" s="20" t="s">
        <v>51</v>
      </c>
      <c r="C18" s="66">
        <v>700</v>
      </c>
      <c r="D18" s="14"/>
      <c r="E18" s="65">
        <f t="shared" si="0"/>
        <v>0</v>
      </c>
      <c r="F18" s="65">
        <f t="shared" si="2"/>
        <v>0</v>
      </c>
      <c r="G18" s="18">
        <f t="shared" si="1"/>
        <v>0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15"/>
    </row>
    <row r="19" spans="1:24" ht="18" customHeight="1" x14ac:dyDescent="0.35">
      <c r="A19" s="2"/>
      <c r="B19" s="20" t="s">
        <v>52</v>
      </c>
      <c r="C19" s="66">
        <v>1750</v>
      </c>
      <c r="D19" s="14"/>
      <c r="E19" s="65">
        <f>$C19*D19</f>
        <v>0</v>
      </c>
      <c r="F19" s="65">
        <f t="shared" si="2"/>
        <v>0</v>
      </c>
      <c r="G19" s="18">
        <f t="shared" si="1"/>
        <v>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15"/>
    </row>
    <row r="20" spans="1:24" ht="18" customHeight="1" x14ac:dyDescent="0.35">
      <c r="A20" s="2"/>
      <c r="B20" s="20" t="s">
        <v>53</v>
      </c>
      <c r="C20" s="66">
        <v>500</v>
      </c>
      <c r="D20" s="14"/>
      <c r="E20" s="65">
        <f>$C20*D20</f>
        <v>0</v>
      </c>
      <c r="F20" s="65">
        <f t="shared" si="2"/>
        <v>0</v>
      </c>
      <c r="G20" s="18">
        <f t="shared" si="1"/>
        <v>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15"/>
    </row>
    <row r="21" spans="1:24" ht="18" customHeight="1" x14ac:dyDescent="0.35">
      <c r="A21" s="2"/>
      <c r="B21" s="20" t="s">
        <v>54</v>
      </c>
      <c r="C21" s="66">
        <v>250</v>
      </c>
      <c r="D21" s="14"/>
      <c r="E21" s="65">
        <f t="shared" ref="E21:E22" si="3">$C21*D21</f>
        <v>0</v>
      </c>
      <c r="F21" s="65">
        <f t="shared" si="2"/>
        <v>0</v>
      </c>
      <c r="G21" s="18">
        <f t="shared" si="1"/>
        <v>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15"/>
    </row>
    <row r="22" spans="1:24" ht="18" customHeight="1" x14ac:dyDescent="0.35">
      <c r="A22" s="2"/>
      <c r="B22" s="20" t="s">
        <v>55</v>
      </c>
      <c r="C22" s="66">
        <v>250</v>
      </c>
      <c r="D22" s="14"/>
      <c r="E22" s="65">
        <f t="shared" si="3"/>
        <v>0</v>
      </c>
      <c r="F22" s="65">
        <f t="shared" si="2"/>
        <v>0</v>
      </c>
      <c r="G22" s="18">
        <f t="shared" si="1"/>
        <v>0</v>
      </c>
      <c r="H22" s="15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15"/>
    </row>
    <row r="23" spans="1:24" ht="18" customHeight="1" x14ac:dyDescent="0.35">
      <c r="A23" s="15"/>
      <c r="B23" s="17"/>
      <c r="C23" s="71"/>
      <c r="D23" s="72"/>
      <c r="E23" s="72"/>
      <c r="F23" s="72"/>
      <c r="G23" s="17">
        <f>SUM(G15:G22)</f>
        <v>0</v>
      </c>
      <c r="H23" s="15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15"/>
    </row>
    <row r="24" spans="1:24" ht="18" customHeight="1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34"/>
      <c r="K24" s="34"/>
      <c r="L24" s="34"/>
      <c r="M24" s="34"/>
      <c r="N24" s="34"/>
      <c r="O24" s="34"/>
      <c r="P24" s="32"/>
      <c r="Q24" s="32"/>
      <c r="R24" s="32"/>
      <c r="S24" s="32"/>
      <c r="T24" s="32"/>
      <c r="U24" s="32"/>
      <c r="V24" s="32"/>
      <c r="W24" s="32"/>
      <c r="X24" s="15"/>
    </row>
    <row r="25" spans="1:24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34"/>
      <c r="K25" s="34"/>
      <c r="L25" s="34"/>
      <c r="M25" s="34"/>
      <c r="N25" s="34"/>
      <c r="O25" s="34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34"/>
      <c r="K26" s="34"/>
      <c r="L26" s="34"/>
      <c r="M26" s="34"/>
      <c r="N26" s="34"/>
      <c r="O26" s="34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34"/>
      <c r="K27" s="34"/>
      <c r="L27" s="34"/>
      <c r="M27" s="34"/>
      <c r="N27" s="34"/>
      <c r="O27" s="34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34"/>
      <c r="K28" s="34"/>
      <c r="L28" s="34"/>
      <c r="M28" s="34"/>
      <c r="N28" s="34"/>
      <c r="O28" s="34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34"/>
      <c r="K29" s="34"/>
      <c r="L29" s="34"/>
      <c r="M29" s="34"/>
      <c r="N29" s="34"/>
      <c r="O29" s="34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34"/>
      <c r="K30" s="34"/>
      <c r="L30" s="34"/>
      <c r="M30" s="34"/>
      <c r="N30" s="34"/>
      <c r="O30" s="34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34"/>
      <c r="K31" s="34"/>
      <c r="L31" s="34"/>
      <c r="M31" s="34"/>
      <c r="N31" s="34"/>
      <c r="O31" s="34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34"/>
      <c r="K32" s="34"/>
      <c r="L32" s="34"/>
      <c r="M32" s="34"/>
      <c r="N32" s="34"/>
      <c r="O32" s="34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1" x14ac:dyDescent="0.35">
      <c r="A49" s="15"/>
    </row>
    <row r="50" spans="1:1" x14ac:dyDescent="0.35">
      <c r="A50" s="15"/>
    </row>
    <row r="51" spans="1:1" x14ac:dyDescent="0.35">
      <c r="A51" s="15"/>
    </row>
    <row r="52" spans="1:1" x14ac:dyDescent="0.35">
      <c r="A52" s="15"/>
    </row>
    <row r="53" spans="1:1" x14ac:dyDescent="0.35">
      <c r="A53" s="15"/>
    </row>
    <row r="54" spans="1:1" x14ac:dyDescent="0.35">
      <c r="A54" s="15"/>
    </row>
    <row r="55" spans="1:1" x14ac:dyDescent="0.35">
      <c r="A55" s="15"/>
    </row>
    <row r="56" spans="1:1" x14ac:dyDescent="0.35">
      <c r="A56" s="15"/>
    </row>
    <row r="57" spans="1:1" x14ac:dyDescent="0.35">
      <c r="A57" s="15"/>
    </row>
    <row r="58" spans="1:1" x14ac:dyDescent="0.35">
      <c r="A58" s="15"/>
    </row>
    <row r="59" spans="1:1" x14ac:dyDescent="0.35">
      <c r="A59" s="15"/>
    </row>
    <row r="60" spans="1:1" x14ac:dyDescent="0.35">
      <c r="A60" s="15"/>
    </row>
    <row r="61" spans="1:1" x14ac:dyDescent="0.35">
      <c r="A61" s="15"/>
    </row>
    <row r="62" spans="1:1" x14ac:dyDescent="0.35">
      <c r="A62" s="15"/>
    </row>
    <row r="63" spans="1:1" x14ac:dyDescent="0.35">
      <c r="A63" s="15"/>
    </row>
    <row r="64" spans="1:1" x14ac:dyDescent="0.35">
      <c r="A64" s="15"/>
    </row>
    <row r="65" spans="1:1" x14ac:dyDescent="0.35">
      <c r="A65" s="15"/>
    </row>
    <row r="66" spans="1:1" x14ac:dyDescent="0.35">
      <c r="A66" s="15"/>
    </row>
    <row r="67" spans="1:1" x14ac:dyDescent="0.35">
      <c r="A67" s="15"/>
    </row>
    <row r="68" spans="1:1" x14ac:dyDescent="0.35">
      <c r="A68" s="15"/>
    </row>
    <row r="69" spans="1:1" x14ac:dyDescent="0.35">
      <c r="A69" s="15"/>
    </row>
    <row r="70" spans="1:1" x14ac:dyDescent="0.35">
      <c r="A70" s="15"/>
    </row>
    <row r="71" spans="1:1" x14ac:dyDescent="0.35">
      <c r="A71" s="15"/>
    </row>
    <row r="72" spans="1:1" x14ac:dyDescent="0.35">
      <c r="A72" s="15"/>
    </row>
    <row r="73" spans="1:1" x14ac:dyDescent="0.35">
      <c r="A73" s="15"/>
    </row>
    <row r="74" spans="1:1" x14ac:dyDescent="0.35">
      <c r="A74" s="15"/>
    </row>
    <row r="75" spans="1:1" x14ac:dyDescent="0.35">
      <c r="A75" s="15"/>
    </row>
    <row r="76" spans="1:1" x14ac:dyDescent="0.35">
      <c r="A76" s="15"/>
    </row>
    <row r="77" spans="1:1" x14ac:dyDescent="0.35">
      <c r="A77" s="15"/>
    </row>
    <row r="78" spans="1:1" x14ac:dyDescent="0.35">
      <c r="A78" s="15"/>
    </row>
    <row r="79" spans="1:1" x14ac:dyDescent="0.35">
      <c r="A79" s="15"/>
    </row>
    <row r="80" spans="1:1" x14ac:dyDescent="0.35">
      <c r="A80" s="15"/>
    </row>
    <row r="81" spans="1:1" x14ac:dyDescent="0.35">
      <c r="A81" s="15"/>
    </row>
    <row r="82" spans="1:1" x14ac:dyDescent="0.35">
      <c r="A82" s="15"/>
    </row>
    <row r="83" spans="1:1" x14ac:dyDescent="0.35">
      <c r="A83" s="15"/>
    </row>
    <row r="84" spans="1:1" x14ac:dyDescent="0.35">
      <c r="A84" s="15"/>
    </row>
    <row r="85" spans="1:1" x14ac:dyDescent="0.35">
      <c r="A85" s="15"/>
    </row>
    <row r="86" spans="1:1" x14ac:dyDescent="0.35">
      <c r="A86" s="15"/>
    </row>
    <row r="87" spans="1:1" x14ac:dyDescent="0.35">
      <c r="A87" s="15"/>
    </row>
    <row r="88" spans="1:1" x14ac:dyDescent="0.35">
      <c r="A88" s="15"/>
    </row>
    <row r="89" spans="1:1" x14ac:dyDescent="0.35">
      <c r="A89" s="15"/>
    </row>
    <row r="90" spans="1:1" x14ac:dyDescent="0.35">
      <c r="A90" s="15"/>
    </row>
    <row r="91" spans="1:1" x14ac:dyDescent="0.35">
      <c r="A91" s="15"/>
    </row>
    <row r="92" spans="1:1" x14ac:dyDescent="0.35">
      <c r="A92" s="15"/>
    </row>
    <row r="93" spans="1:1" x14ac:dyDescent="0.35">
      <c r="A93" s="15"/>
    </row>
    <row r="94" spans="1:1" x14ac:dyDescent="0.35">
      <c r="A94" s="15"/>
    </row>
    <row r="95" spans="1:1" x14ac:dyDescent="0.35">
      <c r="A95" s="15"/>
    </row>
    <row r="96" spans="1:1" x14ac:dyDescent="0.35">
      <c r="A96" s="15"/>
    </row>
    <row r="97" spans="1:1" x14ac:dyDescent="0.35">
      <c r="A97" s="15"/>
    </row>
    <row r="98" spans="1:1" x14ac:dyDescent="0.35">
      <c r="A98" s="15"/>
    </row>
    <row r="99" spans="1:1" x14ac:dyDescent="0.35">
      <c r="A99" s="15"/>
    </row>
    <row r="100" spans="1:1" x14ac:dyDescent="0.35">
      <c r="A100" s="15"/>
    </row>
    <row r="101" spans="1:1" x14ac:dyDescent="0.35">
      <c r="A101" s="15"/>
    </row>
    <row r="102" spans="1:1" x14ac:dyDescent="0.35">
      <c r="A102" s="15"/>
    </row>
    <row r="103" spans="1:1" x14ac:dyDescent="0.35">
      <c r="A103" s="15"/>
    </row>
    <row r="104" spans="1:1" x14ac:dyDescent="0.35">
      <c r="A104" s="15"/>
    </row>
    <row r="105" spans="1:1" x14ac:dyDescent="0.35">
      <c r="A105" s="15"/>
    </row>
    <row r="106" spans="1:1" x14ac:dyDescent="0.35">
      <c r="A106" s="15"/>
    </row>
    <row r="107" spans="1:1" x14ac:dyDescent="0.35">
      <c r="A107" s="15"/>
    </row>
    <row r="108" spans="1:1" x14ac:dyDescent="0.35">
      <c r="A108" s="15"/>
    </row>
    <row r="109" spans="1:1" x14ac:dyDescent="0.35">
      <c r="A109" s="15"/>
    </row>
    <row r="110" spans="1:1" x14ac:dyDescent="0.35">
      <c r="A110" s="15"/>
    </row>
    <row r="111" spans="1:1" x14ac:dyDescent="0.35">
      <c r="A111" s="15"/>
    </row>
    <row r="112" spans="1:1" x14ac:dyDescent="0.35">
      <c r="A112" s="15"/>
    </row>
    <row r="113" spans="1:1" x14ac:dyDescent="0.35">
      <c r="A113" s="15"/>
    </row>
    <row r="114" spans="1:1" x14ac:dyDescent="0.35">
      <c r="A114" s="15"/>
    </row>
    <row r="115" spans="1:1" x14ac:dyDescent="0.35">
      <c r="A115" s="15"/>
    </row>
    <row r="116" spans="1:1" x14ac:dyDescent="0.35">
      <c r="A116" s="15"/>
    </row>
    <row r="117" spans="1:1" x14ac:dyDescent="0.35">
      <c r="A117" s="15"/>
    </row>
    <row r="118" spans="1:1" x14ac:dyDescent="0.35">
      <c r="A118" s="15"/>
    </row>
    <row r="119" spans="1:1" x14ac:dyDescent="0.35">
      <c r="A119" s="15"/>
    </row>
    <row r="120" spans="1:1" x14ac:dyDescent="0.35">
      <c r="A120" s="15"/>
    </row>
    <row r="121" spans="1:1" x14ac:dyDescent="0.35">
      <c r="A121" s="15"/>
    </row>
    <row r="122" spans="1:1" x14ac:dyDescent="0.35">
      <c r="A122" s="15"/>
    </row>
    <row r="123" spans="1:1" x14ac:dyDescent="0.35">
      <c r="A123" s="15"/>
    </row>
    <row r="124" spans="1:1" x14ac:dyDescent="0.35">
      <c r="A124" s="15"/>
    </row>
    <row r="125" spans="1:1" x14ac:dyDescent="0.35">
      <c r="A125" s="15"/>
    </row>
    <row r="126" spans="1:1" x14ac:dyDescent="0.35">
      <c r="A126" s="15"/>
    </row>
    <row r="127" spans="1:1" x14ac:dyDescent="0.35">
      <c r="A127" s="15"/>
    </row>
    <row r="128" spans="1:1" x14ac:dyDescent="0.35">
      <c r="A128" s="15"/>
    </row>
    <row r="129" spans="1:1" x14ac:dyDescent="0.35">
      <c r="A129" s="15"/>
    </row>
    <row r="130" spans="1:1" x14ac:dyDescent="0.35">
      <c r="A130" s="15"/>
    </row>
    <row r="131" spans="1:1" x14ac:dyDescent="0.35">
      <c r="A131" s="15"/>
    </row>
    <row r="132" spans="1:1" x14ac:dyDescent="0.35">
      <c r="A132" s="15"/>
    </row>
    <row r="133" spans="1:1" x14ac:dyDescent="0.35">
      <c r="A133" s="15"/>
    </row>
    <row r="134" spans="1:1" x14ac:dyDescent="0.35">
      <c r="A134" s="15"/>
    </row>
    <row r="135" spans="1:1" x14ac:dyDescent="0.35">
      <c r="A135" s="15"/>
    </row>
    <row r="136" spans="1:1" x14ac:dyDescent="0.35">
      <c r="A136" s="15"/>
    </row>
    <row r="137" spans="1:1" x14ac:dyDescent="0.35">
      <c r="A137" s="15"/>
    </row>
    <row r="138" spans="1:1" x14ac:dyDescent="0.35">
      <c r="A138" s="15"/>
    </row>
    <row r="139" spans="1:1" x14ac:dyDescent="0.35">
      <c r="A139" s="15"/>
    </row>
    <row r="140" spans="1:1" x14ac:dyDescent="0.35">
      <c r="A140" s="15"/>
    </row>
    <row r="141" spans="1:1" x14ac:dyDescent="0.35">
      <c r="A141" s="15"/>
    </row>
  </sheetData>
  <sheetProtection sheet="1" objects="1" scenarios="1"/>
  <mergeCells count="2">
    <mergeCell ref="D1:E1"/>
    <mergeCell ref="B12:V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282CCDC14A8B4F81EA3707BE9E6F72" ma:contentTypeVersion="6" ma:contentTypeDescription="Een nieuw document maken." ma:contentTypeScope="" ma:versionID="30cd5dbe86e9787e8abe8f14bd7feaf5">
  <xsd:schema xmlns:xsd="http://www.w3.org/2001/XMLSchema" xmlns:xs="http://www.w3.org/2001/XMLSchema" xmlns:p="http://schemas.microsoft.com/office/2006/metadata/properties" xmlns:ns2="06953a5e-d4ee-4f2a-aca0-babfbe4bcda3" targetNamespace="http://schemas.microsoft.com/office/2006/metadata/properties" ma:root="true" ma:fieldsID="9ea699751c5642acbae92507a4d50531" ns2:_="">
    <xsd:import namespace="06953a5e-d4ee-4f2a-aca0-babfbe4bcd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53a5e-d4ee-4f2a-aca0-babfbe4bc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A265B-A869-44D9-8013-84EE8FD1A6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8E99C6-77A5-4A59-9917-A0F0197AB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9D2DEF-2EEC-4060-B59D-67B91DAFC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53a5e-d4ee-4f2a-aca0-babfbe4bcd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Gunningscriterium prijs</vt:lpstr>
      <vt:lpstr>1. Beheer</vt:lpstr>
      <vt:lpstr>2. Implementatieplan</vt:lpstr>
      <vt:lpstr>3. Exit strategie</vt:lpstr>
      <vt:lpstr>4. Uurtarieven</vt:lpstr>
    </vt:vector>
  </TitlesOfParts>
  <Manager/>
  <Company>ROCvA-ROCF-VOVA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Goulooze</dc:creator>
  <cp:keywords/>
  <dc:description/>
  <cp:lastModifiedBy>Joep Verhoeven | Cleverland</cp:lastModifiedBy>
  <cp:revision/>
  <dcterms:created xsi:type="dcterms:W3CDTF">2014-07-31T12:12:32Z</dcterms:created>
  <dcterms:modified xsi:type="dcterms:W3CDTF">2020-11-20T08:15:14Z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0x010100C7282CCDC14A8B4F81EA3707BE9E6F72</vt:lpwstr>
  </property>
</Properties>
</file>