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Linda\2021-2001 Frontoffice\4 nota van inlichtingen\"/>
    </mc:Choice>
  </mc:AlternateContent>
  <bookViews>
    <workbookView xWindow="-105" yWindow="-105" windowWidth="23250" windowHeight="12570"/>
  </bookViews>
  <sheets>
    <sheet name="vernieuwing website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" i="1" l="1"/>
  <c r="J22" i="1" s="1"/>
  <c r="H30" i="1"/>
  <c r="G30" i="1"/>
  <c r="F30" i="1"/>
  <c r="E30" i="1"/>
  <c r="J30" i="1" l="1"/>
  <c r="G34" i="1"/>
  <c r="E17" i="1"/>
  <c r="E18" i="1"/>
  <c r="E19" i="1"/>
  <c r="E20" i="1"/>
  <c r="E21" i="1"/>
  <c r="E23" i="1"/>
  <c r="E24" i="1"/>
  <c r="E25" i="1"/>
  <c r="E26" i="1"/>
  <c r="E27" i="1"/>
  <c r="E16" i="1"/>
  <c r="H29" i="1" l="1"/>
  <c r="H31" i="1"/>
  <c r="H32" i="1"/>
  <c r="G29" i="1"/>
  <c r="G31" i="1"/>
  <c r="G32" i="1"/>
  <c r="F29" i="1"/>
  <c r="F31" i="1"/>
  <c r="F32" i="1"/>
  <c r="E29" i="1"/>
  <c r="E31" i="1"/>
  <c r="E32" i="1"/>
  <c r="J32" i="1" l="1"/>
  <c r="J27" i="1"/>
  <c r="J29" i="1"/>
  <c r="J31" i="1"/>
  <c r="J34" i="1" l="1"/>
  <c r="E37" i="1" l="1"/>
  <c r="F37" i="1"/>
  <c r="G37" i="1"/>
  <c r="H37" i="1"/>
  <c r="E38" i="1"/>
  <c r="F38" i="1"/>
  <c r="G38" i="1"/>
  <c r="H38" i="1"/>
  <c r="J19" i="1" l="1"/>
  <c r="J16" i="1"/>
  <c r="J20" i="1"/>
  <c r="J37" i="1"/>
  <c r="J23" i="1"/>
  <c r="J21" i="1"/>
  <c r="J17" i="1"/>
  <c r="J18" i="1"/>
  <c r="J38" i="1"/>
  <c r="J26" i="1"/>
  <c r="E36" i="1"/>
  <c r="F36" i="1"/>
  <c r="G36" i="1"/>
  <c r="H36" i="1"/>
  <c r="J36" i="1" l="1"/>
  <c r="J24" i="1" l="1"/>
  <c r="J25" i="1"/>
  <c r="H39" i="1"/>
  <c r="F39" i="1"/>
  <c r="G39" i="1"/>
  <c r="E39" i="1"/>
  <c r="J39" i="1" l="1"/>
</calcChain>
</file>

<file path=xl/sharedStrings.xml><?xml version="1.0" encoding="utf-8"?>
<sst xmlns="http://schemas.openxmlformats.org/spreadsheetml/2006/main" count="57" uniqueCount="55">
  <si>
    <t>Omschrijving</t>
  </si>
  <si>
    <t>Jaar 1</t>
  </si>
  <si>
    <t>Jaar 2</t>
  </si>
  <si>
    <t>Jaar 3</t>
  </si>
  <si>
    <t>=</t>
  </si>
  <si>
    <t>U wordt verzocht om deze gele kolom in te vullen.</t>
  </si>
  <si>
    <t>Geel</t>
  </si>
  <si>
    <t>Uitgangspunten bij het invullen van het prijzenblad:</t>
  </si>
  <si>
    <t>Alle bedragen dienen exclusief BTW en in € te zijn.</t>
  </si>
  <si>
    <t>In het onderstaande prijsopgaveformulier dient u de gele cellen in te vullen.</t>
  </si>
  <si>
    <t>Virtuele inschrijfprijs</t>
  </si>
  <si>
    <t>Rood</t>
  </si>
  <si>
    <t>Weging</t>
  </si>
  <si>
    <t>Alternatief</t>
  </si>
  <si>
    <t>Jaar 4</t>
  </si>
  <si>
    <t>Aantal per jaar*</t>
  </si>
  <si>
    <t>optie</t>
  </si>
  <si>
    <t xml:space="preserve">De tarieven voor overige werkzaamheden maken geen deel uit van deze aanbesteding en gaan op aanvraag en offertebasis. </t>
  </si>
  <si>
    <t>Artikel-nummer</t>
  </si>
  <si>
    <t>Formulierengenerator met koppelingen, DigiD-audit en jaarlijkse TPM, eerste toegankelijkheidstoetsingen en driejaarlijkse toegankelijkheidstoetsing</t>
  </si>
  <si>
    <t>optionele functionaliteit</t>
  </si>
  <si>
    <t>eenmalige kosten</t>
  </si>
  <si>
    <t>jaarlijkse kosten</t>
  </si>
  <si>
    <t>3-jaarlijkse kosten</t>
  </si>
  <si>
    <t>Bouw en inrichting 6 websites</t>
  </si>
  <si>
    <t>Conversie teksten</t>
  </si>
  <si>
    <t>Content managementsysteem</t>
  </si>
  <si>
    <t>Zoekmachine</t>
  </si>
  <si>
    <t>Persoonlijke internetpagina (ingang)</t>
  </si>
  <si>
    <t>Projectleiding</t>
  </si>
  <si>
    <t>Opleiding en training</t>
  </si>
  <si>
    <t>DigiD-audit</t>
  </si>
  <si>
    <t>Hosting alle omgevingen</t>
  </si>
  <si>
    <t>Jaarlijkse TPM-verklaring voor DigiD aansluiting</t>
  </si>
  <si>
    <t>Eerste toegankelijkheidstoetsing voor alle websites</t>
  </si>
  <si>
    <t>Driejaarlijkse toegankelijkheidstoetsing voor alle web-sites</t>
  </si>
  <si>
    <t>Prijs</t>
  </si>
  <si>
    <t>Strippen die niet op zijn, mogen mee naar volgen jaar.</t>
  </si>
  <si>
    <t>Aan accountmanagement en contractmanagement zijn geen kosten aan verbonden.</t>
  </si>
  <si>
    <t xml:space="preserve">Alle onderliggende programmatuur zoals Java enz. dienen om niet geleverd te worden, of de kosten hiervan dienen nadrukkelijk vermeld te worden. </t>
  </si>
  <si>
    <t>Duidelijk moet aangegeven worden van welke onderliggende programmatuur inclusief li-centievorm de Opdrachtgever in het bezit moet zijn.</t>
  </si>
  <si>
    <t>Van alle onderdelen, modules of programma’s die nodig zijn om te voldoen aan de ge-noemde eisen of gunningscriteria van de ICT-prestatie moeten de prijzen op het prijzenblad voorkomen.</t>
  </si>
  <si>
    <t>De prijzen voor opties dienen wel ingevuld te worden op het prijzenblad, maar tellen niet mee voor het bepalen van de fictieve inschrijfprijs.</t>
  </si>
  <si>
    <t>Uurtarief consultant, flexibel af te nemen in de contractperiode</t>
  </si>
  <si>
    <t>12a</t>
  </si>
  <si>
    <t>12b</t>
  </si>
  <si>
    <t>Onderhoud/ support alle afgenomen modules</t>
  </si>
  <si>
    <t>6a</t>
  </si>
  <si>
    <t>Productinformatie  (incl koppeling met JCC afspraken)</t>
  </si>
  <si>
    <t>6b</t>
  </si>
  <si>
    <t>Koppeling KCS</t>
  </si>
  <si>
    <t>Ontwerp 6 toegankelijke websites incl. CSSen koppeling SiteImprove en KlantInfocus</t>
  </si>
  <si>
    <t>Service (strippenkaart 4 uur per week 52 weken per jaar)</t>
  </si>
  <si>
    <t>Portaal MijnInkomen (sociaal domein)</t>
  </si>
  <si>
    <t>Beoordeling is gebaseerd op "Cel J39"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</si>
</sst>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"/>
    <numFmt numFmtId="165" formatCode="0.000"/>
  </numFmts>
  <fonts count="9" x14ac:knownFonts="1">
    <font>
      <sz val="10"/>
      <color theme="1"/>
      <name val="Arial"/>
      <family val="2"/>
    </font>
    <font>
      <b/>
      <sz val="8"/>
      <color rgb="FFFF0000"/>
      <name val="Arial"/>
      <family val="2"/>
    </font>
    <font>
      <sz val="10"/>
      <color theme="1"/>
      <name val="Times New Roman"/>
      <family val="1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 applyProtection="1">
      <alignment vertical="center"/>
      <protection locked="0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4" borderId="0" xfId="0" applyFill="1"/>
    <xf numFmtId="0" fontId="0" fillId="6" borderId="0" xfId="0" applyFill="1"/>
    <xf numFmtId="9" fontId="4" fillId="0" borderId="2" xfId="0" applyNumberFormat="1" applyFont="1" applyBorder="1" applyAlignment="1">
      <alignment horizontal="center" vertical="center"/>
    </xf>
    <xf numFmtId="0" fontId="0" fillId="7" borderId="0" xfId="0" applyFill="1"/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6" borderId="5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 applyProtection="1">
      <alignment vertical="center"/>
      <protection locked="0"/>
    </xf>
    <xf numFmtId="164" fontId="4" fillId="0" borderId="8" xfId="0" applyNumberFormat="1" applyFont="1" applyBorder="1" applyAlignment="1">
      <alignment horizontal="center" vertical="center"/>
    </xf>
    <xf numFmtId="9" fontId="4" fillId="0" borderId="8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9" fontId="4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4" borderId="12" xfId="0" applyNumberFormat="1" applyFont="1" applyFill="1" applyBorder="1" applyAlignment="1" applyProtection="1">
      <alignment vertical="center"/>
      <protection locked="0"/>
    </xf>
    <xf numFmtId="164" fontId="4" fillId="0" borderId="13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164" fontId="4" fillId="0" borderId="17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9" fontId="4" fillId="0" borderId="12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0" fillId="0" borderId="5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5" borderId="4" xfId="0" applyFont="1" applyFill="1" applyBorder="1" applyAlignment="1"/>
    <xf numFmtId="0" fontId="7" fillId="0" borderId="6" xfId="0" applyFont="1" applyBorder="1" applyAlignment="1">
      <alignment vertical="center"/>
    </xf>
    <xf numFmtId="0" fontId="0" fillId="5" borderId="1" xfId="0" applyFont="1" applyFill="1" applyBorder="1" applyAlignment="1"/>
    <xf numFmtId="0" fontId="7" fillId="0" borderId="5" xfId="0" applyFont="1" applyBorder="1" applyAlignment="1">
      <alignment horizontal="center" vertical="center"/>
    </xf>
    <xf numFmtId="0" fontId="7" fillId="7" borderId="15" xfId="0" applyFont="1" applyFill="1" applyBorder="1" applyAlignment="1">
      <alignment vertical="center"/>
    </xf>
    <xf numFmtId="0" fontId="7" fillId="7" borderId="8" xfId="0" applyFont="1" applyFill="1" applyBorder="1" applyAlignment="1">
      <alignment vertical="center" wrapText="1"/>
    </xf>
    <xf numFmtId="0" fontId="7" fillId="7" borderId="8" xfId="0" applyFont="1" applyFill="1" applyBorder="1" applyAlignment="1">
      <alignment vertical="center"/>
    </xf>
    <xf numFmtId="165" fontId="4" fillId="0" borderId="2" xfId="0" applyNumberFormat="1" applyFont="1" applyBorder="1" applyAlignment="1">
      <alignment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0" fillId="5" borderId="1" xfId="0" applyFont="1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meierijstad.nl/templates/images/flex-v9/logo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219075</xdr:colOff>
      <xdr:row>2</xdr:row>
      <xdr:rowOff>85725</xdr:rowOff>
    </xdr:from>
    <xdr:to>
      <xdr:col>6</xdr:col>
      <xdr:colOff>605790</xdr:colOff>
      <xdr:row>5</xdr:row>
      <xdr:rowOff>3810</xdr:rowOff>
    </xdr:to>
    <xdr:pic>
      <xdr:nvPicPr>
        <xdr:cNvPr id="2" name="Afbeelding 1" descr="https://www.meierijstad.nl/templates/images/flex-v9/logo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409575"/>
          <a:ext cx="1943100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20" workbookViewId="0">
      <selection activeCell="E20" sqref="E20"/>
    </sheetView>
  </sheetViews>
  <sheetFormatPr defaultRowHeight="12.75" x14ac:dyDescent="0.2"/>
  <cols>
    <col min="1" max="1" width="22.85546875" bestFit="1" customWidth="1"/>
    <col min="2" max="2" width="63.42578125" bestFit="1" customWidth="1"/>
    <col min="3" max="3" width="10" bestFit="1" customWidth="1"/>
    <col min="4" max="4" width="12.85546875" customWidth="1"/>
    <col min="5" max="5" width="13.5703125" customWidth="1"/>
    <col min="6" max="7" width="10" bestFit="1" customWidth="1"/>
    <col min="8" max="8" width="12.140625" bestFit="1" customWidth="1"/>
    <col min="9" max="9" width="6.85546875" bestFit="1" customWidth="1"/>
    <col min="10" max="10" width="11.28515625" customWidth="1"/>
  </cols>
  <sheetData>
    <row r="1" spans="1:10" ht="12.75" customHeight="1" x14ac:dyDescent="0.2">
      <c r="A1" s="1"/>
      <c r="B1" s="2"/>
      <c r="C1" s="2"/>
      <c r="D1" s="58"/>
      <c r="E1" s="58"/>
      <c r="F1" s="58"/>
      <c r="G1" s="58"/>
      <c r="H1" s="58"/>
      <c r="I1" s="58"/>
    </row>
    <row r="2" spans="1:10" ht="12.75" customHeight="1" x14ac:dyDescent="0.2">
      <c r="A2" s="1"/>
      <c r="B2" s="2"/>
      <c r="C2" s="2"/>
      <c r="D2" s="58"/>
      <c r="E2" s="58"/>
      <c r="F2" s="58"/>
      <c r="G2" s="58"/>
      <c r="H2" s="58"/>
      <c r="I2" s="58"/>
    </row>
    <row r="3" spans="1:10" ht="25.5" customHeight="1" x14ac:dyDescent="0.2">
      <c r="A3" s="60" t="s">
        <v>7</v>
      </c>
      <c r="B3" s="61"/>
      <c r="C3" s="2"/>
      <c r="D3" s="58"/>
      <c r="E3" s="58"/>
      <c r="F3" s="58"/>
      <c r="G3" s="58"/>
      <c r="H3" s="58"/>
      <c r="I3" s="58"/>
    </row>
    <row r="4" spans="1:10" ht="30" customHeight="1" x14ac:dyDescent="0.2">
      <c r="A4" s="62" t="s">
        <v>9</v>
      </c>
      <c r="B4" s="63"/>
      <c r="C4" s="2"/>
      <c r="D4" s="58"/>
      <c r="E4" s="58"/>
      <c r="F4" s="58"/>
      <c r="G4" s="58"/>
      <c r="H4" s="58"/>
      <c r="I4" s="58"/>
    </row>
    <row r="5" spans="1:10" ht="30" customHeight="1" x14ac:dyDescent="0.2">
      <c r="A5" s="54" t="s">
        <v>8</v>
      </c>
      <c r="B5" s="66"/>
      <c r="C5" s="2"/>
      <c r="D5" s="58"/>
      <c r="E5" s="58"/>
      <c r="F5" s="58"/>
      <c r="G5" s="58"/>
      <c r="H5" s="58"/>
      <c r="I5" s="58"/>
    </row>
    <row r="6" spans="1:10" ht="30" customHeight="1" x14ac:dyDescent="0.2">
      <c r="A6" s="54" t="s">
        <v>37</v>
      </c>
      <c r="B6" s="55"/>
      <c r="C6" s="2"/>
      <c r="D6" s="58"/>
      <c r="E6" s="58"/>
      <c r="F6" s="58"/>
      <c r="G6" s="58"/>
      <c r="H6" s="58"/>
      <c r="I6" s="58"/>
    </row>
    <row r="7" spans="1:10" ht="30" customHeight="1" x14ac:dyDescent="0.2">
      <c r="A7" s="52" t="s">
        <v>38</v>
      </c>
      <c r="B7" s="53"/>
      <c r="C7" s="2"/>
      <c r="D7" s="58"/>
      <c r="E7" s="58"/>
      <c r="F7" s="58"/>
      <c r="G7" s="58"/>
      <c r="H7" s="58"/>
      <c r="I7" s="58"/>
    </row>
    <row r="8" spans="1:10" ht="30" customHeight="1" x14ac:dyDescent="0.2">
      <c r="A8" s="54" t="s">
        <v>39</v>
      </c>
      <c r="B8" s="55"/>
      <c r="C8" s="2"/>
      <c r="D8" s="58"/>
      <c r="E8" s="58"/>
      <c r="F8" s="58"/>
      <c r="G8" s="58"/>
      <c r="H8" s="58"/>
      <c r="I8" s="58"/>
    </row>
    <row r="9" spans="1:10" ht="30" customHeight="1" x14ac:dyDescent="0.2">
      <c r="A9" s="54" t="s">
        <v>40</v>
      </c>
      <c r="B9" s="55"/>
      <c r="C9" s="2"/>
      <c r="D9" s="58"/>
      <c r="E9" s="58"/>
      <c r="F9" s="58"/>
      <c r="G9" s="58"/>
      <c r="H9" s="58"/>
      <c r="I9" s="58"/>
    </row>
    <row r="10" spans="1:10" ht="26.25" customHeight="1" x14ac:dyDescent="0.2">
      <c r="A10" s="62" t="s">
        <v>41</v>
      </c>
      <c r="B10" s="63"/>
      <c r="C10" s="2"/>
      <c r="D10" s="58"/>
      <c r="E10" s="58"/>
      <c r="F10" s="58"/>
      <c r="G10" s="58"/>
      <c r="H10" s="58"/>
      <c r="I10" s="58"/>
    </row>
    <row r="11" spans="1:10" ht="26.25" customHeight="1" x14ac:dyDescent="0.2">
      <c r="A11" s="54" t="s">
        <v>42</v>
      </c>
      <c r="B11" s="55"/>
      <c r="C11" s="2"/>
      <c r="D11" s="58"/>
      <c r="E11" s="58"/>
      <c r="F11" s="58"/>
      <c r="G11" s="58"/>
      <c r="H11" s="58"/>
      <c r="I11" s="58"/>
    </row>
    <row r="12" spans="1:10" ht="44.25" customHeight="1" x14ac:dyDescent="0.2">
      <c r="A12" s="64" t="s">
        <v>17</v>
      </c>
      <c r="B12" s="65"/>
      <c r="C12" s="2"/>
      <c r="D12" s="58"/>
      <c r="E12" s="58"/>
      <c r="F12" s="58"/>
      <c r="G12" s="58"/>
      <c r="H12" s="58"/>
      <c r="I12" s="58"/>
    </row>
    <row r="13" spans="1:10" ht="39.75" customHeight="1" thickBot="1" x14ac:dyDescent="0.25">
      <c r="A13" s="1"/>
      <c r="B13" s="2"/>
      <c r="C13" s="2"/>
      <c r="D13" s="59"/>
      <c r="E13" s="59"/>
      <c r="F13" s="59"/>
      <c r="G13" s="59"/>
      <c r="H13" s="59"/>
      <c r="I13" s="59"/>
    </row>
    <row r="14" spans="1:10" ht="23.25" thickBot="1" x14ac:dyDescent="0.25">
      <c r="A14" s="5" t="s">
        <v>18</v>
      </c>
      <c r="B14" s="4" t="s">
        <v>0</v>
      </c>
      <c r="C14" s="5" t="s">
        <v>36</v>
      </c>
      <c r="D14" s="6" t="s">
        <v>15</v>
      </c>
      <c r="E14" s="3" t="s">
        <v>1</v>
      </c>
      <c r="F14" s="6" t="s">
        <v>2</v>
      </c>
      <c r="G14" s="7" t="s">
        <v>3</v>
      </c>
      <c r="H14" s="7" t="s">
        <v>14</v>
      </c>
      <c r="I14" s="7" t="s">
        <v>12</v>
      </c>
      <c r="J14" s="5" t="s">
        <v>10</v>
      </c>
    </row>
    <row r="15" spans="1:10" ht="13.5" thickBot="1" x14ac:dyDescent="0.25">
      <c r="A15" s="46" t="s">
        <v>21</v>
      </c>
      <c r="B15" s="44"/>
      <c r="C15" s="44"/>
      <c r="D15" s="44"/>
      <c r="E15" s="44"/>
      <c r="F15" s="44"/>
      <c r="G15" s="44"/>
      <c r="H15" s="44"/>
      <c r="I15" s="56"/>
      <c r="J15" s="57"/>
    </row>
    <row r="16" spans="1:10" ht="26.25" thickBot="1" x14ac:dyDescent="0.25">
      <c r="A16" s="47">
        <v>1</v>
      </c>
      <c r="B16" s="40" t="s">
        <v>51</v>
      </c>
      <c r="C16" s="8"/>
      <c r="D16" s="9"/>
      <c r="E16" s="10">
        <f>C16</f>
        <v>0</v>
      </c>
      <c r="F16" s="10"/>
      <c r="G16" s="10"/>
      <c r="H16" s="10"/>
      <c r="I16" s="16">
        <v>1</v>
      </c>
      <c r="J16" s="10">
        <f t="shared" ref="J16" si="0">(E16+F16+G16+H16)*I16</f>
        <v>0</v>
      </c>
    </row>
    <row r="17" spans="1:10" ht="13.5" thickBot="1" x14ac:dyDescent="0.25">
      <c r="A17" s="47">
        <v>2</v>
      </c>
      <c r="B17" s="41" t="s">
        <v>24</v>
      </c>
      <c r="C17" s="8"/>
      <c r="D17" s="9"/>
      <c r="E17" s="10">
        <f t="shared" ref="E17:E27" si="1">C17</f>
        <v>0</v>
      </c>
      <c r="F17" s="10"/>
      <c r="G17" s="10"/>
      <c r="H17" s="10"/>
      <c r="I17" s="16">
        <v>1</v>
      </c>
      <c r="J17" s="10">
        <f t="shared" ref="J17:J23" si="2">(E17+F17+G17+H17)*I17</f>
        <v>0</v>
      </c>
    </row>
    <row r="18" spans="1:10" ht="13.5" thickBot="1" x14ac:dyDescent="0.25">
      <c r="A18" s="47">
        <v>3</v>
      </c>
      <c r="B18" s="41" t="s">
        <v>25</v>
      </c>
      <c r="C18" s="8"/>
      <c r="D18" s="9"/>
      <c r="E18" s="10">
        <f t="shared" si="1"/>
        <v>0</v>
      </c>
      <c r="F18" s="10"/>
      <c r="G18" s="10"/>
      <c r="H18" s="10"/>
      <c r="I18" s="16">
        <v>1</v>
      </c>
      <c r="J18" s="10">
        <f t="shared" si="2"/>
        <v>0</v>
      </c>
    </row>
    <row r="19" spans="1:10" ht="13.5" thickBot="1" x14ac:dyDescent="0.25">
      <c r="A19" s="47">
        <v>4</v>
      </c>
      <c r="B19" s="41" t="s">
        <v>26</v>
      </c>
      <c r="C19" s="8"/>
      <c r="D19" s="9"/>
      <c r="E19" s="10">
        <f t="shared" si="1"/>
        <v>0</v>
      </c>
      <c r="F19" s="10"/>
      <c r="G19" s="10"/>
      <c r="H19" s="10"/>
      <c r="I19" s="16">
        <v>1</v>
      </c>
      <c r="J19" s="10">
        <f t="shared" si="2"/>
        <v>0</v>
      </c>
    </row>
    <row r="20" spans="1:10" ht="13.5" thickBot="1" x14ac:dyDescent="0.25">
      <c r="A20" s="47">
        <v>5</v>
      </c>
      <c r="B20" s="41" t="s">
        <v>27</v>
      </c>
      <c r="C20" s="8"/>
      <c r="D20" s="9"/>
      <c r="E20" s="10">
        <f t="shared" si="1"/>
        <v>0</v>
      </c>
      <c r="F20" s="10"/>
      <c r="G20" s="10"/>
      <c r="H20" s="10"/>
      <c r="I20" s="16">
        <v>1</v>
      </c>
      <c r="J20" s="10">
        <f t="shared" si="2"/>
        <v>0</v>
      </c>
    </row>
    <row r="21" spans="1:10" ht="13.5" thickBot="1" x14ac:dyDescent="0.25">
      <c r="A21" s="47" t="s">
        <v>47</v>
      </c>
      <c r="B21" s="41" t="s">
        <v>48</v>
      </c>
      <c r="C21" s="8"/>
      <c r="D21" s="9"/>
      <c r="E21" s="10">
        <f t="shared" si="1"/>
        <v>0</v>
      </c>
      <c r="F21" s="10"/>
      <c r="G21" s="10"/>
      <c r="H21" s="10"/>
      <c r="I21" s="16">
        <v>1</v>
      </c>
      <c r="J21" s="10">
        <f t="shared" si="2"/>
        <v>0</v>
      </c>
    </row>
    <row r="22" spans="1:10" ht="13.5" thickBot="1" x14ac:dyDescent="0.25">
      <c r="A22" s="47" t="s">
        <v>49</v>
      </c>
      <c r="B22" s="41" t="s">
        <v>50</v>
      </c>
      <c r="C22" s="8"/>
      <c r="D22" s="9"/>
      <c r="E22" s="10">
        <f t="shared" si="1"/>
        <v>0</v>
      </c>
      <c r="F22" s="10"/>
      <c r="G22" s="10"/>
      <c r="H22" s="10"/>
      <c r="I22" s="16">
        <v>0</v>
      </c>
      <c r="J22" s="10">
        <f t="shared" si="2"/>
        <v>0</v>
      </c>
    </row>
    <row r="23" spans="1:10" ht="13.5" thickBot="1" x14ac:dyDescent="0.25">
      <c r="A23" s="47">
        <v>7</v>
      </c>
      <c r="B23" s="41" t="s">
        <v>28</v>
      </c>
      <c r="C23" s="8"/>
      <c r="D23" s="9"/>
      <c r="E23" s="10">
        <f t="shared" si="1"/>
        <v>0</v>
      </c>
      <c r="F23" s="10"/>
      <c r="G23" s="10"/>
      <c r="H23" s="10"/>
      <c r="I23" s="16">
        <v>1</v>
      </c>
      <c r="J23" s="10">
        <f t="shared" si="2"/>
        <v>0</v>
      </c>
    </row>
    <row r="24" spans="1:10" ht="13.5" thickBot="1" x14ac:dyDescent="0.25">
      <c r="A24" s="47">
        <v>8</v>
      </c>
      <c r="B24" s="41" t="s">
        <v>29</v>
      </c>
      <c r="C24" s="8"/>
      <c r="D24" s="9"/>
      <c r="E24" s="10">
        <f t="shared" si="1"/>
        <v>0</v>
      </c>
      <c r="F24" s="10"/>
      <c r="G24" s="10"/>
      <c r="H24" s="10"/>
      <c r="I24" s="16">
        <v>1</v>
      </c>
      <c r="J24" s="10">
        <f t="shared" ref="J24:J26" si="3">(E24+F24+G24+H24)*I24</f>
        <v>0</v>
      </c>
    </row>
    <row r="25" spans="1:10" ht="13.5" thickBot="1" x14ac:dyDescent="0.25">
      <c r="A25" s="47">
        <v>9</v>
      </c>
      <c r="B25" s="41" t="s">
        <v>30</v>
      </c>
      <c r="C25" s="8"/>
      <c r="D25" s="9"/>
      <c r="E25" s="10">
        <f t="shared" si="1"/>
        <v>0</v>
      </c>
      <c r="F25" s="10"/>
      <c r="G25" s="10"/>
      <c r="H25" s="10"/>
      <c r="I25" s="16">
        <v>1</v>
      </c>
      <c r="J25" s="10">
        <f t="shared" si="3"/>
        <v>0</v>
      </c>
    </row>
    <row r="26" spans="1:10" ht="13.5" thickBot="1" x14ac:dyDescent="0.25">
      <c r="A26" s="47">
        <v>10</v>
      </c>
      <c r="B26" s="41" t="s">
        <v>31</v>
      </c>
      <c r="C26" s="8"/>
      <c r="D26" s="9"/>
      <c r="E26" s="10">
        <f t="shared" si="1"/>
        <v>0</v>
      </c>
      <c r="F26" s="10"/>
      <c r="G26" s="10"/>
      <c r="H26" s="10"/>
      <c r="I26" s="16">
        <v>1</v>
      </c>
      <c r="J26" s="10">
        <f t="shared" si="3"/>
        <v>0</v>
      </c>
    </row>
    <row r="27" spans="1:10" ht="13.5" thickBot="1" x14ac:dyDescent="0.25">
      <c r="A27" s="47">
        <v>11</v>
      </c>
      <c r="B27" s="41" t="s">
        <v>34</v>
      </c>
      <c r="C27" s="8"/>
      <c r="D27" s="9"/>
      <c r="E27" s="10">
        <f t="shared" si="1"/>
        <v>0</v>
      </c>
      <c r="F27" s="10"/>
      <c r="G27" s="10"/>
      <c r="H27" s="10"/>
      <c r="I27" s="16">
        <v>1</v>
      </c>
      <c r="J27" s="10">
        <f>(E27+F27+G27+H27)*I27</f>
        <v>0</v>
      </c>
    </row>
    <row r="28" spans="1:10" ht="13.5" thickBot="1" x14ac:dyDescent="0.25">
      <c r="A28" s="46" t="s">
        <v>22</v>
      </c>
      <c r="B28" s="44"/>
      <c r="C28" s="44"/>
      <c r="D28" s="44"/>
      <c r="E28" s="44"/>
      <c r="F28" s="44"/>
      <c r="G28" s="44"/>
      <c r="H28" s="44"/>
      <c r="I28" s="44"/>
      <c r="J28" s="44"/>
    </row>
    <row r="29" spans="1:10" ht="13.5" thickBot="1" x14ac:dyDescent="0.25">
      <c r="A29" s="47" t="s">
        <v>44</v>
      </c>
      <c r="B29" s="42" t="s">
        <v>46</v>
      </c>
      <c r="C29" s="8"/>
      <c r="D29" s="9">
        <v>1</v>
      </c>
      <c r="E29" s="10">
        <f t="shared" ref="E29:E32" si="4">SUM(D29*C29)</f>
        <v>0</v>
      </c>
      <c r="F29" s="10">
        <f t="shared" ref="F29:F32" si="5">SUM(D29*C29)</f>
        <v>0</v>
      </c>
      <c r="G29" s="10">
        <f t="shared" ref="G29:G32" si="6">SUM(D29*C29)</f>
        <v>0</v>
      </c>
      <c r="H29" s="10">
        <f t="shared" ref="H29:H32" si="7">SUM(C29*D29)</f>
        <v>0</v>
      </c>
      <c r="I29" s="16">
        <v>1</v>
      </c>
      <c r="J29" s="10">
        <f>(E29+F29+G29+H29)*I29</f>
        <v>0</v>
      </c>
    </row>
    <row r="30" spans="1:10" ht="13.5" thickBot="1" x14ac:dyDescent="0.25">
      <c r="A30" s="47" t="s">
        <v>45</v>
      </c>
      <c r="B30" s="43" t="s">
        <v>52</v>
      </c>
      <c r="C30" s="8"/>
      <c r="D30" s="9">
        <v>1</v>
      </c>
      <c r="E30" s="10">
        <f t="shared" si="4"/>
        <v>0</v>
      </c>
      <c r="F30" s="10">
        <f t="shared" si="5"/>
        <v>0</v>
      </c>
      <c r="G30" s="10">
        <f t="shared" si="6"/>
        <v>0</v>
      </c>
      <c r="H30" s="10">
        <f t="shared" si="7"/>
        <v>0</v>
      </c>
      <c r="I30" s="16">
        <v>1</v>
      </c>
      <c r="J30" s="10">
        <f>(E30+F30+G30+H30)*I30</f>
        <v>0</v>
      </c>
    </row>
    <row r="31" spans="1:10" ht="13.5" thickBot="1" x14ac:dyDescent="0.25">
      <c r="A31" s="47">
        <v>13</v>
      </c>
      <c r="B31" s="43" t="s">
        <v>32</v>
      </c>
      <c r="C31" s="8"/>
      <c r="D31" s="9">
        <v>1</v>
      </c>
      <c r="E31" s="10">
        <f t="shared" si="4"/>
        <v>0</v>
      </c>
      <c r="F31" s="10">
        <f t="shared" si="5"/>
        <v>0</v>
      </c>
      <c r="G31" s="10">
        <f t="shared" si="6"/>
        <v>0</v>
      </c>
      <c r="H31" s="10">
        <f t="shared" si="7"/>
        <v>0</v>
      </c>
      <c r="I31" s="16">
        <v>1</v>
      </c>
      <c r="J31" s="10">
        <f t="shared" ref="J31:J32" si="8">(E31+F31+G31+H31)*I31</f>
        <v>0</v>
      </c>
    </row>
    <row r="32" spans="1:10" ht="13.5" thickBot="1" x14ac:dyDescent="0.25">
      <c r="A32" s="47">
        <v>14</v>
      </c>
      <c r="B32" s="43" t="s">
        <v>33</v>
      </c>
      <c r="C32" s="8"/>
      <c r="D32" s="9">
        <v>1</v>
      </c>
      <c r="E32" s="10">
        <f t="shared" si="4"/>
        <v>0</v>
      </c>
      <c r="F32" s="10">
        <f t="shared" si="5"/>
        <v>0</v>
      </c>
      <c r="G32" s="10">
        <f t="shared" si="6"/>
        <v>0</v>
      </c>
      <c r="H32" s="10">
        <f t="shared" si="7"/>
        <v>0</v>
      </c>
      <c r="I32" s="16">
        <v>1</v>
      </c>
      <c r="J32" s="10">
        <f t="shared" si="8"/>
        <v>0</v>
      </c>
    </row>
    <row r="33" spans="1:10" ht="13.5" thickBot="1" x14ac:dyDescent="0.25">
      <c r="A33" s="46" t="s">
        <v>23</v>
      </c>
      <c r="B33" s="44"/>
      <c r="C33" s="44"/>
      <c r="D33" s="44"/>
      <c r="E33" s="44"/>
      <c r="F33" s="44"/>
      <c r="G33" s="44"/>
      <c r="H33" s="44"/>
      <c r="I33" s="56"/>
      <c r="J33" s="57"/>
    </row>
    <row r="34" spans="1:10" ht="13.5" thickBot="1" x14ac:dyDescent="0.25">
      <c r="A34" s="47">
        <v>15</v>
      </c>
      <c r="B34" s="45" t="s">
        <v>35</v>
      </c>
      <c r="C34" s="8"/>
      <c r="D34" s="51">
        <v>1</v>
      </c>
      <c r="E34" s="10"/>
      <c r="F34" s="10"/>
      <c r="G34" s="10">
        <f>C34</f>
        <v>0</v>
      </c>
      <c r="H34" s="10"/>
      <c r="I34" s="16">
        <v>1</v>
      </c>
      <c r="J34" s="10">
        <f t="shared" ref="J34" si="9">(E34+F34+G34+H34)*I34</f>
        <v>0</v>
      </c>
    </row>
    <row r="35" spans="1:10" ht="13.5" thickBot="1" x14ac:dyDescent="0.25">
      <c r="A35" s="46" t="s">
        <v>16</v>
      </c>
      <c r="B35" s="44"/>
      <c r="C35" s="44"/>
      <c r="D35" s="44"/>
      <c r="E35" s="44"/>
      <c r="F35" s="44"/>
      <c r="G35" s="44"/>
      <c r="H35" s="44"/>
      <c r="I35" s="56"/>
      <c r="J35" s="57"/>
    </row>
    <row r="36" spans="1:10" ht="39" thickBot="1" x14ac:dyDescent="0.25">
      <c r="A36" s="48" t="s">
        <v>20</v>
      </c>
      <c r="B36" s="49" t="s">
        <v>19</v>
      </c>
      <c r="C36" s="30"/>
      <c r="D36" s="35">
        <v>0.25</v>
      </c>
      <c r="E36" s="36">
        <f t="shared" ref="E36:E38" si="10">SUM(D36*C36)</f>
        <v>0</v>
      </c>
      <c r="F36" s="37">
        <f t="shared" ref="F36:F38" si="11">SUM(D36*C36)</f>
        <v>0</v>
      </c>
      <c r="G36" s="37">
        <f t="shared" ref="G36:G38" si="12">SUM(D36*C36)</f>
        <v>0</v>
      </c>
      <c r="H36" s="37">
        <f t="shared" ref="H36:H38" si="13">SUM(C36*D36)</f>
        <v>0</v>
      </c>
      <c r="I36" s="38">
        <v>0</v>
      </c>
      <c r="J36" s="39">
        <f t="shared" ref="J36:J38" si="14">(E36+F36+G36+H36)*I36</f>
        <v>0</v>
      </c>
    </row>
    <row r="37" spans="1:10" x14ac:dyDescent="0.2">
      <c r="A37" s="48" t="s">
        <v>20</v>
      </c>
      <c r="B37" s="50" t="s">
        <v>53</v>
      </c>
      <c r="C37" s="30"/>
      <c r="D37" s="33">
        <v>0.25</v>
      </c>
      <c r="E37" s="31">
        <f t="shared" ref="E37" si="15">SUM(D37*C37)</f>
        <v>0</v>
      </c>
      <c r="F37" s="26">
        <f t="shared" ref="F37" si="16">SUM(D37*C37)</f>
        <v>0</v>
      </c>
      <c r="G37" s="26">
        <f t="shared" ref="G37" si="17">SUM(D37*C37)</f>
        <v>0</v>
      </c>
      <c r="H37" s="26">
        <f t="shared" ref="H37" si="18">SUM(C37*D37)</f>
        <v>0</v>
      </c>
      <c r="I37" s="27">
        <v>0</v>
      </c>
      <c r="J37" s="28">
        <f t="shared" ref="J37" si="19">(E37+F37+G37+H37)*I37</f>
        <v>0</v>
      </c>
    </row>
    <row r="38" spans="1:10" x14ac:dyDescent="0.2">
      <c r="A38" s="48" t="s">
        <v>20</v>
      </c>
      <c r="B38" s="50" t="s">
        <v>43</v>
      </c>
      <c r="C38" s="23"/>
      <c r="D38" s="34"/>
      <c r="E38" s="32">
        <f t="shared" si="10"/>
        <v>0</v>
      </c>
      <c r="F38" s="24">
        <f t="shared" si="11"/>
        <v>0</v>
      </c>
      <c r="G38" s="24">
        <f t="shared" si="12"/>
        <v>0</v>
      </c>
      <c r="H38" s="24">
        <f t="shared" si="13"/>
        <v>0</v>
      </c>
      <c r="I38" s="25">
        <v>0</v>
      </c>
      <c r="J38" s="29">
        <f t="shared" si="14"/>
        <v>0</v>
      </c>
    </row>
    <row r="39" spans="1:10" ht="13.5" thickBot="1" x14ac:dyDescent="0.25">
      <c r="A39" s="18"/>
      <c r="B39" s="19"/>
      <c r="C39" s="20"/>
      <c r="D39" s="20"/>
      <c r="E39" s="11">
        <f>SUM(E15:E38)</f>
        <v>0</v>
      </c>
      <c r="F39" s="21">
        <f>SUM(F15:F38)</f>
        <v>0</v>
      </c>
      <c r="G39" s="11">
        <f>SUM(G15:G38)</f>
        <v>0</v>
      </c>
      <c r="H39" s="11">
        <f>SUM(H15:H38)</f>
        <v>0</v>
      </c>
      <c r="I39" s="20"/>
      <c r="J39" s="22">
        <f>SUM(J15:J38)</f>
        <v>0</v>
      </c>
    </row>
    <row r="41" spans="1:10" x14ac:dyDescent="0.2">
      <c r="C41" s="17" t="s">
        <v>13</v>
      </c>
    </row>
    <row r="43" spans="1:10" x14ac:dyDescent="0.2">
      <c r="B43" t="s">
        <v>5</v>
      </c>
      <c r="C43" s="14" t="s">
        <v>6</v>
      </c>
      <c r="D43" s="12"/>
    </row>
    <row r="45" spans="1:10" x14ac:dyDescent="0.2">
      <c r="C45" s="15" t="s">
        <v>11</v>
      </c>
      <c r="D45" s="12" t="s">
        <v>4</v>
      </c>
      <c r="E45" s="13" t="s">
        <v>54</v>
      </c>
    </row>
  </sheetData>
  <sheetProtection algorithmName="SHA-512" hashValue="wL15LPSfC68qNZre0NaUcSIhfFloReXzWxO5k07dIHQU2NTUKvMGFc2okgDqPYwIKkM3XA8OoohSoW/pyp9+4g==" saltValue="2hR4LuPueoN8HMqWWNAIKA==" spinCount="100000" sheet="1" objects="1" scenarios="1"/>
  <mergeCells count="14">
    <mergeCell ref="A7:B7"/>
    <mergeCell ref="A6:B6"/>
    <mergeCell ref="I35:J35"/>
    <mergeCell ref="D1:I13"/>
    <mergeCell ref="A3:B3"/>
    <mergeCell ref="A4:B4"/>
    <mergeCell ref="A10:B10"/>
    <mergeCell ref="A12:B12"/>
    <mergeCell ref="A5:B5"/>
    <mergeCell ref="A11:B11"/>
    <mergeCell ref="I15:J15"/>
    <mergeCell ref="I33:J33"/>
    <mergeCell ref="A8:B8"/>
    <mergeCell ref="A9:B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vernieuwing website</vt:lpstr>
    </vt:vector>
  </TitlesOfParts>
  <Company>Gemeente Meierijstad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kburgt</dc:creator>
  <cp:lastModifiedBy>lbanke</cp:lastModifiedBy>
  <dcterms:created xsi:type="dcterms:W3CDTF">2019-03-29T11:41:54Z</dcterms:created>
  <dcterms:modified xsi:type="dcterms:W3CDTF">2021-04-26T14:12:37Z</dcterms:modified>
</cp:coreProperties>
</file>