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GN\DV\AD\Inkopen &amp; Aanbestedingen\1. Aanbestedingen EU &amp; Nationaal\Lopend\2021\CZINK20-01-001 Betalingsverkeer (bankdiensten)\3. Nota van Inlichtingen &amp; Vragen\1. Vragen per Inschrijver\"/>
    </mc:Choice>
  </mc:AlternateContent>
  <bookViews>
    <workbookView xWindow="0" yWindow="0" windowWidth="21600" windowHeight="7725"/>
  </bookViews>
  <sheets>
    <sheet name="CZINK20-01-001" sheetId="1" r:id="rId1"/>
  </sheets>
  <definedNames>
    <definedName name="_xlnm.Print_Area" localSheetId="0">'CZINK20-01-001'!$A$1:$H$65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38" i="1" l="1"/>
  <c r="G37" i="1"/>
  <c r="G40" i="1" l="1"/>
  <c r="G16" i="1" l="1"/>
  <c r="G8" i="1" l="1"/>
  <c r="G9" i="1"/>
  <c r="G12" i="1"/>
  <c r="G13" i="1"/>
  <c r="G15" i="1"/>
  <c r="G17" i="1"/>
  <c r="G18" i="1"/>
  <c r="G19" i="1"/>
  <c r="G20" i="1"/>
  <c r="G21" i="1"/>
  <c r="G23" i="1"/>
  <c r="G24" i="1"/>
  <c r="G25" i="1"/>
  <c r="G26" i="1"/>
  <c r="G28" i="1"/>
  <c r="G29" i="1"/>
  <c r="G30" i="1"/>
  <c r="G31" i="1"/>
  <c r="G7" i="1"/>
  <c r="G33" i="1" l="1"/>
  <c r="G42" i="1" s="1"/>
</calcChain>
</file>

<file path=xl/sharedStrings.xml><?xml version="1.0" encoding="utf-8"?>
<sst xmlns="http://schemas.openxmlformats.org/spreadsheetml/2006/main" count="66" uniqueCount="62">
  <si>
    <t>Informatiekosten</t>
  </si>
  <si>
    <t>Geld betalen</t>
  </si>
  <si>
    <t>Overboekingen</t>
  </si>
  <si>
    <t>Geld ontvangen</t>
  </si>
  <si>
    <t>Binnenkomende transacties</t>
  </si>
  <si>
    <t>Incassotransacties</t>
  </si>
  <si>
    <t>Abonnement Equens</t>
  </si>
  <si>
    <t>Batchbijschrijving</t>
  </si>
  <si>
    <t>Pintransacties</t>
  </si>
  <si>
    <t>Storno's</t>
  </si>
  <si>
    <t>Cashpooling</t>
  </si>
  <si>
    <t>Abonnement cashpooling</t>
  </si>
  <si>
    <t>Betalingsverkeer (bankdiensten) gemeente Nissewaard</t>
  </si>
  <si>
    <t>CZINK20-01-001</t>
  </si>
  <si>
    <t>Totaal per jaar</t>
  </si>
  <si>
    <t>Kosten</t>
  </si>
  <si>
    <t>Algemeen</t>
  </si>
  <si>
    <t>Betalingen in batches</t>
  </si>
  <si>
    <t>Schatkistbankieren gemeente Nissewaard</t>
  </si>
  <si>
    <t>Overige kosten</t>
  </si>
  <si>
    <t>Prijs per eenheid</t>
  </si>
  <si>
    <t>Totale kosten per jaar</t>
  </si>
  <si>
    <t>Abonnement Electronic Banking systeem gemeente Nissewaard</t>
  </si>
  <si>
    <t>Bankpassen Electronic Banking systeem</t>
  </si>
  <si>
    <t>1 vreemde valuta rekening</t>
  </si>
  <si>
    <t>Kosten wereldbetaling</t>
  </si>
  <si>
    <t>Frequentie jaarlijks / maand / 4 wekelijks</t>
  </si>
  <si>
    <t>Onderwerp</t>
  </si>
  <si>
    <t>TARIFERING</t>
  </si>
  <si>
    <t>RENTECONDITIES</t>
  </si>
  <si>
    <t>Creditrente cashpool</t>
  </si>
  <si>
    <t>Debitrente cashpool</t>
  </si>
  <si>
    <t>Welke opslag (+) / afslag (-) in basispunten hanteert u ten opzichte van de Euribor in act / 360?</t>
  </si>
  <si>
    <t>Rente</t>
  </si>
  <si>
    <t xml:space="preserve">Eenheid </t>
  </si>
  <si>
    <t>Basispunten</t>
  </si>
  <si>
    <t>Totale kosten rentecondities per jaar</t>
  </si>
  <si>
    <t>Toelichting inschrijfformulier</t>
  </si>
  <si>
    <t>* De aantallen zijn indicatief en er is voor de Aanbestedende dienst op geen enkele wijze sprake van een afnameverplichting;</t>
  </si>
  <si>
    <t>* Alleen de gele velden dienen ingevuld te worden;</t>
  </si>
  <si>
    <t>* Het inschrijfformulier mag niet aangepast worden, enkel op aanwijzing van de Aanbestedende dienst;</t>
  </si>
  <si>
    <t>* De tarieven zijn exclusief BTW, maar inclusief alle eventueel bijkomende kosten.</t>
  </si>
  <si>
    <t>ONDERTEKENING</t>
  </si>
  <si>
    <t>Naam organisatie</t>
  </si>
  <si>
    <t>Plaats</t>
  </si>
  <si>
    <t>Datum</t>
  </si>
  <si>
    <t>Naam Rechtsgeldig tekenbevoegde</t>
  </si>
  <si>
    <t>Handtekening rechtsgeldig tekenbevoegde</t>
  </si>
  <si>
    <t>Abonnement pinautomaten</t>
  </si>
  <si>
    <t>Aantal unieke gebruikers Electronic Banking systeem</t>
  </si>
  <si>
    <t>Ideal ontvangsten transacties</t>
  </si>
  <si>
    <t>* Genoemde aantallen zijn gebaseerd op 2020;</t>
  </si>
  <si>
    <t>Rekenvolume gemiddelde saldo per maand / per jaar</t>
  </si>
  <si>
    <t>* Door ondertekening van het Inschrijfformulier verklaart Inschrijver dat hij de gevraagde diensten kan leveren conform de aanbestedingsdocumenten voor de afgegeven tarieven / prijzen in dit Inschrijfformulier;</t>
  </si>
  <si>
    <t>Totaal</t>
  </si>
  <si>
    <t>Totale jaarlijkse kosten betaalverkeer (Tarifering + Rentecondities)</t>
  </si>
  <si>
    <t>Totale kosten tarifering per jaar (betreft het gunningscriterium "PRIJS")</t>
  </si>
  <si>
    <t>* Bij de onderdelen creditrente en debitrente cashpool is gebruik gemaakt van fictieve bedragen om te komen tot een totaal.</t>
  </si>
  <si>
    <t>Zero balancing voor 7 rekeningen</t>
  </si>
  <si>
    <t>Abonnement saldocompensatie voor 7 rekeningen</t>
  </si>
  <si>
    <t>Kosten voor het aanhouden van 7 rekeningen</t>
  </si>
  <si>
    <t>GEWIJZIGDE BIJLAGE B INSCHRIJFFORMULIER (indienen bij inschrijving)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</si>
</sst>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\ * #,##0.00_);_(&quot;€&quot;\ * \(#,##0.00\);_(&quot;€&quot;\ 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/>
    <xf numFmtId="3" fontId="5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2" borderId="3" xfId="1" applyFont="1" applyFill="1" applyBorder="1" applyProtection="1">
      <protection locked="0"/>
    </xf>
    <xf numFmtId="164" fontId="3" fillId="0" borderId="4" xfId="1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164" fontId="3" fillId="2" borderId="1" xfId="1" applyFont="1" applyFill="1" applyBorder="1" applyProtection="1">
      <protection locked="0"/>
    </xf>
    <xf numFmtId="164" fontId="3" fillId="0" borderId="6" xfId="1" applyFont="1" applyBorder="1" applyAlignment="1">
      <alignment horizontal="center"/>
    </xf>
    <xf numFmtId="0" fontId="5" fillId="0" borderId="8" xfId="0" applyFont="1" applyBorder="1"/>
    <xf numFmtId="3" fontId="5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2" borderId="8" xfId="1" applyFont="1" applyFill="1" applyBorder="1" applyProtection="1">
      <protection locked="0"/>
    </xf>
    <xf numFmtId="164" fontId="3" fillId="0" borderId="9" xfId="1" applyFont="1" applyBorder="1" applyAlignment="1">
      <alignment horizontal="center"/>
    </xf>
    <xf numFmtId="0" fontId="3" fillId="3" borderId="16" xfId="0" applyFont="1" applyFill="1" applyBorder="1" applyAlignment="1">
      <alignment horizontal="left"/>
    </xf>
    <xf numFmtId="0" fontId="5" fillId="3" borderId="0" xfId="0" applyFont="1" applyFill="1" applyBorder="1"/>
    <xf numFmtId="3" fontId="5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3" fillId="3" borderId="0" xfId="1" applyFont="1" applyFill="1" applyBorder="1"/>
    <xf numFmtId="164" fontId="3" fillId="3" borderId="17" xfId="1" applyFont="1" applyFill="1" applyBorder="1" applyAlignment="1">
      <alignment horizontal="center"/>
    </xf>
    <xf numFmtId="0" fontId="3" fillId="0" borderId="0" xfId="0" applyFont="1" applyBorder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3" borderId="0" xfId="0" applyFont="1" applyFill="1" applyBorder="1"/>
    <xf numFmtId="164" fontId="3" fillId="4" borderId="12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2" borderId="3" xfId="1" applyNumberFormat="1" applyFont="1" applyFill="1" applyBorder="1" applyAlignment="1" applyProtection="1">
      <alignment vertical="center"/>
      <protection locked="0"/>
    </xf>
    <xf numFmtId="164" fontId="3" fillId="0" borderId="4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2" borderId="1" xfId="1" applyNumberFormat="1" applyFont="1" applyFill="1" applyBorder="1" applyAlignment="1" applyProtection="1">
      <alignment vertical="center"/>
      <protection locked="0"/>
    </xf>
    <xf numFmtId="164" fontId="3" fillId="5" borderId="12" xfId="0" applyNumberFormat="1" applyFont="1" applyFill="1" applyBorder="1" applyAlignment="1">
      <alignment vertical="center"/>
    </xf>
    <xf numFmtId="0" fontId="2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2" fillId="0" borderId="0" xfId="0" applyFont="1" applyFill="1" applyBorder="1"/>
    <xf numFmtId="0" fontId="6" fillId="0" borderId="0" xfId="0" applyFont="1"/>
    <xf numFmtId="0" fontId="5" fillId="0" borderId="3" xfId="0" applyFont="1" applyFill="1" applyBorder="1"/>
    <xf numFmtId="0" fontId="3" fillId="0" borderId="3" xfId="0" applyFont="1" applyFill="1" applyBorder="1" applyAlignment="1">
      <alignment vertical="center"/>
    </xf>
    <xf numFmtId="0" fontId="7" fillId="0" borderId="0" xfId="0" applyFont="1"/>
    <xf numFmtId="164" fontId="3" fillId="2" borderId="1" xfId="1" applyFont="1" applyFill="1" applyBorder="1" applyAlignment="1" applyProtection="1">
      <alignment vertical="center"/>
      <protection locked="0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3" fillId="0" borderId="1" xfId="1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3" fontId="5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3" fillId="2" borderId="26" xfId="1" applyFont="1" applyFill="1" applyBorder="1" applyAlignment="1" applyProtection="1">
      <alignment vertical="center"/>
      <protection locked="0"/>
    </xf>
    <xf numFmtId="164" fontId="3" fillId="0" borderId="26" xfId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left"/>
    </xf>
    <xf numFmtId="0" fontId="5" fillId="3" borderId="19" xfId="0" applyFont="1" applyFill="1" applyBorder="1"/>
    <xf numFmtId="3" fontId="5" fillId="3" borderId="19" xfId="0" applyNumberFormat="1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164" fontId="3" fillId="3" borderId="19" xfId="1" applyFont="1" applyFill="1" applyBorder="1"/>
    <xf numFmtId="164" fontId="3" fillId="3" borderId="27" xfId="1" applyFont="1" applyFill="1" applyBorder="1" applyAlignment="1">
      <alignment horizontal="center"/>
    </xf>
    <xf numFmtId="0" fontId="5" fillId="0" borderId="28" xfId="0" applyFont="1" applyBorder="1" applyAlignment="1">
      <alignment vertical="center"/>
    </xf>
    <xf numFmtId="3" fontId="5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3" fillId="2" borderId="28" xfId="1" applyFont="1" applyFill="1" applyBorder="1" applyAlignment="1" applyProtection="1">
      <alignment vertical="center"/>
      <protection locked="0"/>
    </xf>
    <xf numFmtId="164" fontId="3" fillId="0" borderId="28" xfId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4"/>
  <sheetViews>
    <sheetView tabSelected="1" view="pageBreakPreview" topLeftCell="A7" zoomScale="90" zoomScaleNormal="110" zoomScaleSheetLayoutView="90" workbookViewId="0">
      <selection activeCell="F7" sqref="F7"/>
    </sheetView>
  </sheetViews>
  <sheetFormatPr defaultColWidth="10.875" defaultRowHeight="12.75" x14ac:dyDescent="0.2"/>
  <cols>
    <col min="1" max="1" width="4.5" style="2" customWidth="1"/>
    <col min="2" max="2" width="22.875" style="2" customWidth="1"/>
    <col min="3" max="3" width="81.125" style="2" customWidth="1"/>
    <col min="4" max="4" width="16.625" style="2" bestFit="1" customWidth="1"/>
    <col min="5" max="5" width="18.625" style="2" customWidth="1"/>
    <col min="6" max="6" width="15.875" style="2" customWidth="1"/>
    <col min="7" max="7" width="20.5" style="2" customWidth="1"/>
    <col min="8" max="8" width="5.5" style="2" customWidth="1"/>
    <col min="9" max="16384" width="10.875" style="2"/>
  </cols>
  <sheetData>
    <row r="1" spans="2:7" ht="15" x14ac:dyDescent="0.25">
      <c r="B1" s="57" t="s">
        <v>61</v>
      </c>
    </row>
    <row r="2" spans="2:7" ht="15" x14ac:dyDescent="0.25">
      <c r="B2" s="54" t="s">
        <v>12</v>
      </c>
    </row>
    <row r="3" spans="2:7" ht="15" x14ac:dyDescent="0.25">
      <c r="B3" s="54" t="s">
        <v>13</v>
      </c>
    </row>
    <row r="5" spans="2:7" ht="24" customHeight="1" thickBot="1" x14ac:dyDescent="0.25">
      <c r="B5" s="1" t="s">
        <v>28</v>
      </c>
    </row>
    <row r="6" spans="2:7" ht="26.25" thickBot="1" x14ac:dyDescent="0.25">
      <c r="B6" s="78" t="s">
        <v>15</v>
      </c>
      <c r="C6" s="79" t="s">
        <v>27</v>
      </c>
      <c r="D6" s="80" t="s">
        <v>54</v>
      </c>
      <c r="E6" s="82" t="s">
        <v>26</v>
      </c>
      <c r="F6" s="83" t="s">
        <v>20</v>
      </c>
      <c r="G6" s="84" t="s">
        <v>21</v>
      </c>
    </row>
    <row r="7" spans="2:7" x14ac:dyDescent="0.2">
      <c r="B7" s="90" t="s">
        <v>16</v>
      </c>
      <c r="C7" s="73" t="s">
        <v>0</v>
      </c>
      <c r="D7" s="74">
        <v>75000</v>
      </c>
      <c r="E7" s="75">
        <v>1</v>
      </c>
      <c r="F7" s="76">
        <v>0</v>
      </c>
      <c r="G7" s="77">
        <f>D7*E7*F7</f>
        <v>0</v>
      </c>
    </row>
    <row r="8" spans="2:7" ht="15.75" customHeight="1" x14ac:dyDescent="0.2">
      <c r="B8" s="90"/>
      <c r="C8" s="60" t="s">
        <v>22</v>
      </c>
      <c r="D8" s="42">
        <v>1</v>
      </c>
      <c r="E8" s="42">
        <v>12</v>
      </c>
      <c r="F8" s="58">
        <v>0</v>
      </c>
      <c r="G8" s="61">
        <f>D8*E8*F8</f>
        <v>0</v>
      </c>
    </row>
    <row r="9" spans="2:7" ht="16.5" customHeight="1" x14ac:dyDescent="0.2">
      <c r="B9" s="90"/>
      <c r="C9" s="60" t="s">
        <v>49</v>
      </c>
      <c r="D9" s="59">
        <v>40</v>
      </c>
      <c r="E9" s="42">
        <v>12</v>
      </c>
      <c r="F9" s="58">
        <v>0</v>
      </c>
      <c r="G9" s="61">
        <f>D9*E9*F9</f>
        <v>0</v>
      </c>
    </row>
    <row r="10" spans="2:7" ht="15.75" customHeight="1" thickBot="1" x14ac:dyDescent="0.25">
      <c r="B10" s="90"/>
      <c r="C10" s="62" t="s">
        <v>60</v>
      </c>
      <c r="D10" s="63">
        <v>7</v>
      </c>
      <c r="E10" s="64">
        <v>12</v>
      </c>
      <c r="F10" s="65">
        <v>0</v>
      </c>
      <c r="G10" s="66">
        <f>D10*E10*F10</f>
        <v>0</v>
      </c>
    </row>
    <row r="11" spans="2:7" s="23" customFormat="1" ht="13.5" thickBot="1" x14ac:dyDescent="0.25">
      <c r="B11" s="67"/>
      <c r="C11" s="68"/>
      <c r="D11" s="69"/>
      <c r="E11" s="70"/>
      <c r="F11" s="71"/>
      <c r="G11" s="72"/>
    </row>
    <row r="12" spans="2:7" x14ac:dyDescent="0.2">
      <c r="B12" s="87" t="s">
        <v>1</v>
      </c>
      <c r="C12" s="3" t="s">
        <v>17</v>
      </c>
      <c r="D12" s="4">
        <v>2500</v>
      </c>
      <c r="E12" s="5">
        <v>1</v>
      </c>
      <c r="F12" s="6">
        <v>0</v>
      </c>
      <c r="G12" s="7">
        <f>D12*E12*F12</f>
        <v>0</v>
      </c>
    </row>
    <row r="13" spans="2:7" ht="13.5" thickBot="1" x14ac:dyDescent="0.25">
      <c r="B13" s="88"/>
      <c r="C13" s="12" t="s">
        <v>2</v>
      </c>
      <c r="D13" s="13">
        <v>150000</v>
      </c>
      <c r="E13" s="14">
        <v>1</v>
      </c>
      <c r="F13" s="15">
        <v>0</v>
      </c>
      <c r="G13" s="16">
        <f>D13*E13*F13</f>
        <v>0</v>
      </c>
    </row>
    <row r="14" spans="2:7" s="23" customFormat="1" ht="13.5" thickBot="1" x14ac:dyDescent="0.25">
      <c r="B14" s="17"/>
      <c r="C14" s="18"/>
      <c r="D14" s="19"/>
      <c r="E14" s="20"/>
      <c r="F14" s="21"/>
      <c r="G14" s="22"/>
    </row>
    <row r="15" spans="2:7" x14ac:dyDescent="0.2">
      <c r="B15" s="87" t="s">
        <v>3</v>
      </c>
      <c r="C15" s="3" t="s">
        <v>4</v>
      </c>
      <c r="D15" s="4">
        <v>50000</v>
      </c>
      <c r="E15" s="5">
        <v>1</v>
      </c>
      <c r="F15" s="6">
        <v>0</v>
      </c>
      <c r="G15" s="7">
        <f t="shared" ref="G15:G21" si="0">D15*E15*F15</f>
        <v>0</v>
      </c>
    </row>
    <row r="16" spans="2:7" x14ac:dyDescent="0.2">
      <c r="B16" s="89"/>
      <c r="C16" s="24" t="s">
        <v>50</v>
      </c>
      <c r="D16" s="25">
        <v>10000</v>
      </c>
      <c r="E16" s="9">
        <v>1</v>
      </c>
      <c r="F16" s="10">
        <v>0</v>
      </c>
      <c r="G16" s="11">
        <f t="shared" si="0"/>
        <v>0</v>
      </c>
    </row>
    <row r="17" spans="2:7" x14ac:dyDescent="0.2">
      <c r="B17" s="89"/>
      <c r="C17" s="8" t="s">
        <v>7</v>
      </c>
      <c r="D17" s="26">
        <v>5000</v>
      </c>
      <c r="E17" s="9">
        <v>1</v>
      </c>
      <c r="F17" s="10">
        <v>0</v>
      </c>
      <c r="G17" s="11">
        <f t="shared" si="0"/>
        <v>0</v>
      </c>
    </row>
    <row r="18" spans="2:7" x14ac:dyDescent="0.2">
      <c r="B18" s="89"/>
      <c r="C18" s="24" t="s">
        <v>48</v>
      </c>
      <c r="D18" s="25">
        <v>500</v>
      </c>
      <c r="E18" s="9">
        <v>1</v>
      </c>
      <c r="F18" s="10">
        <v>0</v>
      </c>
      <c r="G18" s="11">
        <f t="shared" si="0"/>
        <v>0</v>
      </c>
    </row>
    <row r="19" spans="2:7" x14ac:dyDescent="0.2">
      <c r="B19" s="89"/>
      <c r="C19" s="24" t="s">
        <v>8</v>
      </c>
      <c r="D19" s="25">
        <v>250000</v>
      </c>
      <c r="E19" s="9">
        <v>1</v>
      </c>
      <c r="F19" s="10">
        <v>0</v>
      </c>
      <c r="G19" s="11">
        <f t="shared" si="0"/>
        <v>0</v>
      </c>
    </row>
    <row r="20" spans="2:7" x14ac:dyDescent="0.2">
      <c r="B20" s="89"/>
      <c r="C20" s="8" t="s">
        <v>9</v>
      </c>
      <c r="D20" s="26">
        <v>2500</v>
      </c>
      <c r="E20" s="9">
        <v>1</v>
      </c>
      <c r="F20" s="10">
        <v>0</v>
      </c>
      <c r="G20" s="11">
        <f t="shared" si="0"/>
        <v>0</v>
      </c>
    </row>
    <row r="21" spans="2:7" ht="13.5" thickBot="1" x14ac:dyDescent="0.25">
      <c r="B21" s="88"/>
      <c r="C21" s="12" t="s">
        <v>5</v>
      </c>
      <c r="D21" s="13">
        <v>300000</v>
      </c>
      <c r="E21" s="14">
        <v>1</v>
      </c>
      <c r="F21" s="15">
        <v>0</v>
      </c>
      <c r="G21" s="16">
        <f t="shared" si="0"/>
        <v>0</v>
      </c>
    </row>
    <row r="22" spans="2:7" s="23" customFormat="1" ht="13.5" thickBot="1" x14ac:dyDescent="0.25">
      <c r="B22" s="17"/>
      <c r="C22" s="18"/>
      <c r="D22" s="19"/>
      <c r="E22" s="20"/>
      <c r="F22" s="21"/>
      <c r="G22" s="22"/>
    </row>
    <row r="23" spans="2:7" x14ac:dyDescent="0.2">
      <c r="B23" s="87" t="s">
        <v>10</v>
      </c>
      <c r="C23" s="3" t="s">
        <v>18</v>
      </c>
      <c r="D23" s="4">
        <v>1</v>
      </c>
      <c r="E23" s="5">
        <v>12</v>
      </c>
      <c r="F23" s="6">
        <v>0</v>
      </c>
      <c r="G23" s="7">
        <f>D23*E23*F23</f>
        <v>0</v>
      </c>
    </row>
    <row r="24" spans="2:7" x14ac:dyDescent="0.2">
      <c r="B24" s="89"/>
      <c r="C24" s="8" t="s">
        <v>11</v>
      </c>
      <c r="D24" s="26">
        <v>6</v>
      </c>
      <c r="E24" s="9">
        <v>13</v>
      </c>
      <c r="F24" s="10">
        <v>0</v>
      </c>
      <c r="G24" s="11">
        <f>D24*E24*F24</f>
        <v>0</v>
      </c>
    </row>
    <row r="25" spans="2:7" x14ac:dyDescent="0.2">
      <c r="B25" s="89"/>
      <c r="C25" s="8" t="s">
        <v>58</v>
      </c>
      <c r="D25" s="26">
        <v>7</v>
      </c>
      <c r="E25" s="9">
        <v>12</v>
      </c>
      <c r="F25" s="10">
        <v>0</v>
      </c>
      <c r="G25" s="11">
        <f>D25*E25*F25</f>
        <v>0</v>
      </c>
    </row>
    <row r="26" spans="2:7" ht="13.5" thickBot="1" x14ac:dyDescent="0.25">
      <c r="B26" s="88"/>
      <c r="C26" s="12" t="s">
        <v>59</v>
      </c>
      <c r="D26" s="13">
        <v>7</v>
      </c>
      <c r="E26" s="14">
        <v>12</v>
      </c>
      <c r="F26" s="15">
        <v>0</v>
      </c>
      <c r="G26" s="16">
        <f>D26*E26*F26</f>
        <v>0</v>
      </c>
    </row>
    <row r="27" spans="2:7" s="23" customFormat="1" ht="13.5" thickBot="1" x14ac:dyDescent="0.25">
      <c r="B27" s="17"/>
      <c r="C27" s="27"/>
      <c r="D27" s="20"/>
      <c r="E27" s="20"/>
      <c r="F27" s="21"/>
      <c r="G27" s="22"/>
    </row>
    <row r="28" spans="2:7" x14ac:dyDescent="0.2">
      <c r="B28" s="87" t="s">
        <v>19</v>
      </c>
      <c r="C28" s="55" t="s">
        <v>23</v>
      </c>
      <c r="D28" s="4">
        <v>40</v>
      </c>
      <c r="E28" s="5">
        <v>12</v>
      </c>
      <c r="F28" s="6">
        <v>0</v>
      </c>
      <c r="G28" s="7">
        <f t="shared" ref="G28:G31" si="1">D28*E28*F28</f>
        <v>0</v>
      </c>
    </row>
    <row r="29" spans="2:7" x14ac:dyDescent="0.2">
      <c r="B29" s="89"/>
      <c r="C29" s="8" t="s">
        <v>24</v>
      </c>
      <c r="D29" s="26">
        <v>1</v>
      </c>
      <c r="E29" s="9">
        <v>12</v>
      </c>
      <c r="F29" s="10">
        <v>0</v>
      </c>
      <c r="G29" s="11">
        <f t="shared" si="1"/>
        <v>0</v>
      </c>
    </row>
    <row r="30" spans="2:7" x14ac:dyDescent="0.2">
      <c r="B30" s="89"/>
      <c r="C30" s="8" t="s">
        <v>25</v>
      </c>
      <c r="D30" s="26">
        <v>1</v>
      </c>
      <c r="E30" s="9">
        <v>12</v>
      </c>
      <c r="F30" s="10">
        <v>0</v>
      </c>
      <c r="G30" s="11">
        <f t="shared" si="1"/>
        <v>0</v>
      </c>
    </row>
    <row r="31" spans="2:7" ht="13.5" thickBot="1" x14ac:dyDescent="0.25">
      <c r="B31" s="88"/>
      <c r="C31" s="12" t="s">
        <v>6</v>
      </c>
      <c r="D31" s="13">
        <v>1</v>
      </c>
      <c r="E31" s="14">
        <v>13</v>
      </c>
      <c r="F31" s="15">
        <v>0</v>
      </c>
      <c r="G31" s="16">
        <f t="shared" si="1"/>
        <v>0</v>
      </c>
    </row>
    <row r="32" spans="2:7" ht="13.5" thickBot="1" x14ac:dyDescent="0.25"/>
    <row r="33" spans="2:7" ht="26.1" customHeight="1" thickBot="1" x14ac:dyDescent="0.25">
      <c r="B33" s="85" t="s">
        <v>56</v>
      </c>
      <c r="C33" s="86"/>
      <c r="D33" s="86"/>
      <c r="E33" s="86"/>
      <c r="F33" s="86"/>
      <c r="G33" s="28">
        <f>SUM(G7:G31)</f>
        <v>0</v>
      </c>
    </row>
    <row r="35" spans="2:7" ht="13.5" thickBot="1" x14ac:dyDescent="0.25">
      <c r="B35" s="1" t="s">
        <v>29</v>
      </c>
    </row>
    <row r="36" spans="2:7" ht="63.95" customHeight="1" thickBot="1" x14ac:dyDescent="0.25">
      <c r="B36" s="29" t="s">
        <v>33</v>
      </c>
      <c r="C36" s="30" t="s">
        <v>27</v>
      </c>
      <c r="D36" s="31" t="s">
        <v>52</v>
      </c>
      <c r="E36" s="32" t="s">
        <v>34</v>
      </c>
      <c r="F36" s="32" t="s">
        <v>20</v>
      </c>
      <c r="G36" s="81" t="s">
        <v>14</v>
      </c>
    </row>
    <row r="37" spans="2:7" s="38" customFormat="1" ht="21" customHeight="1" thickBot="1" x14ac:dyDescent="0.3">
      <c r="B37" s="33" t="s">
        <v>30</v>
      </c>
      <c r="C37" s="56" t="s">
        <v>32</v>
      </c>
      <c r="D37" s="34">
        <v>500000</v>
      </c>
      <c r="E37" s="35" t="s">
        <v>35</v>
      </c>
      <c r="F37" s="36"/>
      <c r="G37" s="37">
        <f>-D37/10000*365/360* F37</f>
        <v>0</v>
      </c>
    </row>
    <row r="38" spans="2:7" s="38" customFormat="1" ht="24" customHeight="1" x14ac:dyDescent="0.25">
      <c r="B38" s="39" t="s">
        <v>31</v>
      </c>
      <c r="C38" s="40" t="s">
        <v>32</v>
      </c>
      <c r="D38" s="41">
        <v>100000</v>
      </c>
      <c r="E38" s="42" t="s">
        <v>35</v>
      </c>
      <c r="F38" s="43"/>
      <c r="G38" s="37">
        <f>-D38/10000*365/360* F38</f>
        <v>0</v>
      </c>
    </row>
    <row r="39" spans="2:7" ht="13.5" thickBot="1" x14ac:dyDescent="0.25"/>
    <row r="40" spans="2:7" ht="27" customHeight="1" thickBot="1" x14ac:dyDescent="0.25">
      <c r="B40" s="85" t="s">
        <v>36</v>
      </c>
      <c r="C40" s="86"/>
      <c r="D40" s="86"/>
      <c r="E40" s="86"/>
      <c r="F40" s="86"/>
      <c r="G40" s="28">
        <f>SUM(G37:G38)</f>
        <v>0</v>
      </c>
    </row>
    <row r="41" spans="2:7" ht="13.5" thickBot="1" x14ac:dyDescent="0.25"/>
    <row r="42" spans="2:7" ht="32.1" customHeight="1" thickBot="1" x14ac:dyDescent="0.25">
      <c r="B42" s="93" t="s">
        <v>55</v>
      </c>
      <c r="C42" s="94"/>
      <c r="D42" s="94"/>
      <c r="E42" s="94"/>
      <c r="F42" s="94"/>
      <c r="G42" s="44">
        <f>G33+G40</f>
        <v>0</v>
      </c>
    </row>
    <row r="44" spans="2:7" ht="13.5" thickBot="1" x14ac:dyDescent="0.25"/>
    <row r="45" spans="2:7" x14ac:dyDescent="0.2">
      <c r="B45" s="45" t="s">
        <v>37</v>
      </c>
      <c r="C45" s="46"/>
      <c r="D45" s="46"/>
      <c r="E45" s="46"/>
      <c r="F45" s="46"/>
      <c r="G45" s="47"/>
    </row>
    <row r="46" spans="2:7" x14ac:dyDescent="0.2">
      <c r="B46" s="48" t="s">
        <v>51</v>
      </c>
      <c r="C46" s="23"/>
      <c r="D46" s="23"/>
      <c r="E46" s="23"/>
      <c r="F46" s="23"/>
      <c r="G46" s="49"/>
    </row>
    <row r="47" spans="2:7" x14ac:dyDescent="0.2">
      <c r="B47" s="48" t="s">
        <v>38</v>
      </c>
      <c r="C47" s="23"/>
      <c r="D47" s="23"/>
      <c r="E47" s="23"/>
      <c r="F47" s="23"/>
      <c r="G47" s="49"/>
    </row>
    <row r="48" spans="2:7" x14ac:dyDescent="0.2">
      <c r="B48" s="48" t="s">
        <v>39</v>
      </c>
      <c r="C48" s="23"/>
      <c r="D48" s="23"/>
      <c r="E48" s="23"/>
      <c r="F48" s="23"/>
      <c r="G48" s="49"/>
    </row>
    <row r="49" spans="2:7" x14ac:dyDescent="0.2">
      <c r="B49" s="48" t="s">
        <v>40</v>
      </c>
      <c r="C49" s="23"/>
      <c r="D49" s="23"/>
      <c r="E49" s="23"/>
      <c r="F49" s="23"/>
      <c r="G49" s="49"/>
    </row>
    <row r="50" spans="2:7" x14ac:dyDescent="0.2">
      <c r="B50" s="48" t="s">
        <v>57</v>
      </c>
      <c r="C50" s="23"/>
      <c r="D50" s="23"/>
      <c r="E50" s="23"/>
      <c r="F50" s="23"/>
      <c r="G50" s="49"/>
    </row>
    <row r="51" spans="2:7" x14ac:dyDescent="0.2">
      <c r="B51" s="48" t="s">
        <v>53</v>
      </c>
      <c r="C51" s="23"/>
      <c r="D51" s="23"/>
      <c r="E51" s="23"/>
      <c r="F51" s="23"/>
      <c r="G51" s="49"/>
    </row>
    <row r="52" spans="2:7" ht="13.5" thickBot="1" x14ac:dyDescent="0.25">
      <c r="B52" s="50" t="s">
        <v>41</v>
      </c>
      <c r="C52" s="51"/>
      <c r="D52" s="51"/>
      <c r="E52" s="51"/>
      <c r="F52" s="51"/>
      <c r="G52" s="52"/>
    </row>
    <row r="55" spans="2:7" ht="13.5" thickBot="1" x14ac:dyDescent="0.25">
      <c r="B55" s="53" t="s">
        <v>42</v>
      </c>
    </row>
    <row r="56" spans="2:7" ht="26.1" customHeight="1" thickBot="1" x14ac:dyDescent="0.25">
      <c r="B56" s="85" t="s">
        <v>44</v>
      </c>
      <c r="C56" s="86"/>
      <c r="D56" s="91"/>
      <c r="E56" s="91"/>
      <c r="F56" s="91"/>
      <c r="G56" s="92"/>
    </row>
    <row r="57" spans="2:7" ht="13.5" thickBot="1" x14ac:dyDescent="0.25"/>
    <row r="58" spans="2:7" ht="21" customHeight="1" thickBot="1" x14ac:dyDescent="0.25">
      <c r="B58" s="85" t="s">
        <v>45</v>
      </c>
      <c r="C58" s="86"/>
      <c r="D58" s="91"/>
      <c r="E58" s="91"/>
      <c r="F58" s="91"/>
      <c r="G58" s="92"/>
    </row>
    <row r="59" spans="2:7" ht="13.5" thickBot="1" x14ac:dyDescent="0.25"/>
    <row r="60" spans="2:7" ht="21.95" customHeight="1" thickBot="1" x14ac:dyDescent="0.25">
      <c r="B60" s="85" t="s">
        <v>43</v>
      </c>
      <c r="C60" s="86"/>
      <c r="D60" s="91"/>
      <c r="E60" s="91"/>
      <c r="F60" s="91"/>
      <c r="G60" s="92"/>
    </row>
    <row r="61" spans="2:7" ht="13.5" thickBot="1" x14ac:dyDescent="0.25"/>
    <row r="62" spans="2:7" ht="23.1" customHeight="1" thickBot="1" x14ac:dyDescent="0.25">
      <c r="B62" s="85" t="s">
        <v>46</v>
      </c>
      <c r="C62" s="86"/>
      <c r="D62" s="91"/>
      <c r="E62" s="91"/>
      <c r="F62" s="91"/>
      <c r="G62" s="92"/>
    </row>
    <row r="63" spans="2:7" ht="13.5" thickBot="1" x14ac:dyDescent="0.25"/>
    <row r="64" spans="2:7" ht="33" customHeight="1" thickBot="1" x14ac:dyDescent="0.25">
      <c r="B64" s="85" t="s">
        <v>47</v>
      </c>
      <c r="C64" s="86"/>
      <c r="D64" s="91"/>
      <c r="E64" s="91"/>
      <c r="F64" s="91"/>
      <c r="G64" s="92"/>
    </row>
  </sheetData>
  <sheetProtection algorithmName="SHA-512" hashValue="w4FOYl7etivIHlNvq3hNHpMnkyOeK0CMOQCExazrWt4raRUU4szVd+10KAhU/FX9DSlFkQN2Llx6kU0tVAjs/w==" saltValue="SH7UYNfh1nPWnzg5BSa++g==" spinCount="100000" sheet="1" objects="1" scenarios="1"/>
  <mergeCells count="18">
    <mergeCell ref="D64:G64"/>
    <mergeCell ref="D62:G62"/>
    <mergeCell ref="D60:G60"/>
    <mergeCell ref="B64:C64"/>
    <mergeCell ref="B62:C62"/>
    <mergeCell ref="B60:C60"/>
    <mergeCell ref="B58:C58"/>
    <mergeCell ref="B56:C56"/>
    <mergeCell ref="B7:B10"/>
    <mergeCell ref="D58:G58"/>
    <mergeCell ref="D56:G56"/>
    <mergeCell ref="B40:F40"/>
    <mergeCell ref="B42:F42"/>
    <mergeCell ref="B33:F33"/>
    <mergeCell ref="B12:B13"/>
    <mergeCell ref="B15:B21"/>
    <mergeCell ref="B23:B26"/>
    <mergeCell ref="B28:B31"/>
  </mergeCells>
  <pageMargins left="0.7" right="0.7" top="0.75" bottom="0.75" header="0.3" footer="0.3"/>
  <pageSetup paperSize="9" scale="60" orientation="landscape" r:id="rId1"/>
  <rowBreaks count="1" manualBreakCount="1">
    <brk id="3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CZINK20-01-001</vt:lpstr>
      <vt:lpstr>'CZINK20-01-001'!Afdrukbereik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Marijnissen, Bjorn</cp:lastModifiedBy>
  <dcterms:created xsi:type="dcterms:W3CDTF">2020-11-16T09:32:06Z</dcterms:created>
  <dcterms:modified xsi:type="dcterms:W3CDTF">2021-03-11T15:10:23Z</dcterms:modified>
</cp:coreProperties>
</file>