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autoCompressPictures="0"/>
  <mc:AlternateContent xmlns:mc="http://schemas.openxmlformats.org/markup-compatibility/2006">
    <mc:Choice Requires="x15">
      <x15ac:absPath xmlns:x15ac="http://schemas.microsoft.com/office/spreadsheetml/2010/11/ac" url="/Library/BiC Dropbox/BiC bv Dropbox/BiC Leeuwarden/BiC/BiC_consultancy/AWBR/aanbestedingsdocumenten en bijlagen/Concept/"/>
    </mc:Choice>
  </mc:AlternateContent>
  <xr:revisionPtr revIDLastSave="0" documentId="13_ncr:1_{B270A068-BEB3-8D43-A544-8974E1F74708}" xr6:coauthVersionLast="46" xr6:coauthVersionMax="46" xr10:uidLastSave="{00000000-0000-0000-0000-000000000000}"/>
  <bookViews>
    <workbookView xWindow="28800" yWindow="500" windowWidth="35180" windowHeight="19540" activeTab="1" xr2:uid="{00000000-000D-0000-FFFF-FFFF00000000}"/>
  </bookViews>
  <sheets>
    <sheet name="Beoordelen proefopdrachten" sheetId="20" r:id="rId1"/>
    <sheet name="OOD" sheetId="4" r:id="rId2"/>
    <sheet name="Docent" sheetId="18" r:id="rId3"/>
    <sheet name="Schooldirecteur 1" sheetId="19" r:id="rId4"/>
    <sheet name="Schooldirecteur 2" sheetId="22" r:id="rId5"/>
    <sheet name="Scores per item" sheetId="21" r:id="rId6"/>
    <sheet name="Eindscore" sheetId="2" r:id="rId7"/>
  </sheets>
  <definedNames>
    <definedName name="SCORE">'Beoordelen proefopdrachten'!$A$8:$A$12</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22" l="1"/>
  <c r="B3" i="19"/>
  <c r="B3" i="18"/>
  <c r="C6" i="2"/>
  <c r="B6" i="2"/>
  <c r="N9" i="21"/>
  <c r="P9" i="21"/>
  <c r="R9" i="21"/>
  <c r="T9" i="21"/>
  <c r="N15" i="21"/>
  <c r="P15" i="21"/>
  <c r="R15" i="21"/>
  <c r="T15" i="21"/>
  <c r="N21" i="21"/>
  <c r="P21" i="21"/>
  <c r="R21" i="21"/>
  <c r="T21" i="21"/>
  <c r="N27" i="21"/>
  <c r="P27" i="21"/>
  <c r="R27" i="21"/>
  <c r="T27" i="21"/>
  <c r="N33" i="21"/>
  <c r="P33" i="21"/>
  <c r="R33" i="21"/>
  <c r="T33" i="21"/>
  <c r="N39" i="21"/>
  <c r="P39" i="21"/>
  <c r="R39" i="21"/>
  <c r="T39" i="21"/>
  <c r="N45" i="21"/>
  <c r="P45" i="21"/>
  <c r="R45" i="21"/>
  <c r="T45" i="21"/>
  <c r="N46" i="21"/>
  <c r="C3" i="2"/>
  <c r="C4" i="2"/>
  <c r="N1" i="21"/>
  <c r="C2" i="2"/>
  <c r="T43" i="21"/>
  <c r="R43" i="21"/>
  <c r="P43" i="21"/>
  <c r="N43" i="21"/>
  <c r="T42" i="21"/>
  <c r="R42" i="21"/>
  <c r="P42" i="21"/>
  <c r="N42" i="21"/>
  <c r="T41" i="21"/>
  <c r="R41" i="21"/>
  <c r="P41" i="21"/>
  <c r="N41" i="21"/>
  <c r="T40" i="21"/>
  <c r="R40" i="21"/>
  <c r="P40" i="21"/>
  <c r="N40" i="21"/>
  <c r="T37" i="21"/>
  <c r="R37" i="21"/>
  <c r="P37" i="21"/>
  <c r="N37" i="21"/>
  <c r="T36" i="21"/>
  <c r="R36" i="21"/>
  <c r="P36" i="21"/>
  <c r="N36" i="21"/>
  <c r="T35" i="21"/>
  <c r="R35" i="21"/>
  <c r="P35" i="21"/>
  <c r="N35" i="21"/>
  <c r="T34" i="21"/>
  <c r="R34" i="21"/>
  <c r="P34" i="21"/>
  <c r="N34" i="21"/>
  <c r="T31" i="21"/>
  <c r="R31" i="21"/>
  <c r="P31" i="21"/>
  <c r="N31" i="21"/>
  <c r="T30" i="21"/>
  <c r="R30" i="21"/>
  <c r="P30" i="21"/>
  <c r="N30" i="21"/>
  <c r="T29" i="21"/>
  <c r="R29" i="21"/>
  <c r="P29" i="21"/>
  <c r="N29" i="21"/>
  <c r="T28" i="21"/>
  <c r="R28" i="21"/>
  <c r="P28" i="21"/>
  <c r="N28" i="21"/>
  <c r="T25" i="21"/>
  <c r="R25" i="21"/>
  <c r="P25" i="21"/>
  <c r="N25" i="21"/>
  <c r="T24" i="21"/>
  <c r="R24" i="21"/>
  <c r="P24" i="21"/>
  <c r="N24" i="21"/>
  <c r="T23" i="21"/>
  <c r="R23" i="21"/>
  <c r="P23" i="21"/>
  <c r="N23" i="21"/>
  <c r="T22" i="21"/>
  <c r="R22" i="21"/>
  <c r="P22" i="21"/>
  <c r="N22" i="21"/>
  <c r="T19" i="21"/>
  <c r="R19" i="21"/>
  <c r="P19" i="21"/>
  <c r="N19" i="21"/>
  <c r="T18" i="21"/>
  <c r="R18" i="21"/>
  <c r="P18" i="21"/>
  <c r="N18" i="21"/>
  <c r="T17" i="21"/>
  <c r="R17" i="21"/>
  <c r="P17" i="21"/>
  <c r="N17" i="21"/>
  <c r="T16" i="21"/>
  <c r="R16" i="21"/>
  <c r="P16" i="21"/>
  <c r="N16" i="21"/>
  <c r="T13" i="21"/>
  <c r="R13" i="21"/>
  <c r="P13" i="21"/>
  <c r="N13" i="21"/>
  <c r="T12" i="21"/>
  <c r="R12" i="21"/>
  <c r="P12" i="21"/>
  <c r="N12" i="21"/>
  <c r="T11" i="21"/>
  <c r="R11" i="21"/>
  <c r="P11" i="21"/>
  <c r="N11" i="21"/>
  <c r="T10" i="21"/>
  <c r="R10" i="21"/>
  <c r="P10" i="21"/>
  <c r="N10" i="21"/>
  <c r="T7" i="21"/>
  <c r="R7" i="21"/>
  <c r="P7" i="21"/>
  <c r="N7" i="21"/>
  <c r="T6" i="21"/>
  <c r="R6" i="21"/>
  <c r="P6" i="21"/>
  <c r="N6" i="21"/>
  <c r="T5" i="21"/>
  <c r="R5" i="21"/>
  <c r="P5" i="21"/>
  <c r="N5" i="21"/>
  <c r="T4" i="21"/>
  <c r="R4" i="21"/>
  <c r="P4" i="21"/>
  <c r="N4" i="21"/>
  <c r="E9" i="21"/>
  <c r="G9" i="21"/>
  <c r="I9" i="21"/>
  <c r="K9" i="21"/>
  <c r="E15" i="21"/>
  <c r="G15" i="21"/>
  <c r="I15" i="21"/>
  <c r="K15" i="21"/>
  <c r="E21" i="21"/>
  <c r="G21" i="21"/>
  <c r="I21" i="21"/>
  <c r="K21" i="21"/>
  <c r="E27" i="21"/>
  <c r="G27" i="21"/>
  <c r="I27" i="21"/>
  <c r="K27" i="21"/>
  <c r="E33" i="21"/>
  <c r="G33" i="21"/>
  <c r="I33" i="21"/>
  <c r="K33" i="21"/>
  <c r="E39" i="21"/>
  <c r="G39" i="21"/>
  <c r="I39" i="21"/>
  <c r="K39" i="21"/>
  <c r="E45" i="21"/>
  <c r="G45" i="21"/>
  <c r="I45" i="21"/>
  <c r="K45" i="21"/>
  <c r="E46" i="21"/>
  <c r="B3" i="2"/>
  <c r="B4" i="2"/>
  <c r="K43" i="21"/>
  <c r="K42" i="21"/>
  <c r="K41" i="21"/>
  <c r="K40" i="21"/>
  <c r="I43" i="21"/>
  <c r="I42" i="21"/>
  <c r="I41" i="21"/>
  <c r="I40" i="21"/>
  <c r="G43" i="21"/>
  <c r="G42" i="21"/>
  <c r="G41" i="21"/>
  <c r="G40" i="21"/>
  <c r="E43" i="21"/>
  <c r="E42" i="21"/>
  <c r="E41" i="21"/>
  <c r="E40" i="21"/>
  <c r="K37" i="21"/>
  <c r="K36" i="21"/>
  <c r="K35" i="21"/>
  <c r="K34" i="21"/>
  <c r="I37" i="21"/>
  <c r="I36" i="21"/>
  <c r="I35" i="21"/>
  <c r="I34" i="21"/>
  <c r="G37" i="21"/>
  <c r="G36" i="21"/>
  <c r="G35" i="21"/>
  <c r="G34" i="21"/>
  <c r="E37" i="21"/>
  <c r="E36" i="21"/>
  <c r="E35" i="21"/>
  <c r="E34" i="21"/>
  <c r="K31" i="21"/>
  <c r="K30" i="21"/>
  <c r="K29" i="21"/>
  <c r="K28" i="21"/>
  <c r="I31" i="21"/>
  <c r="I30" i="21"/>
  <c r="I29" i="21"/>
  <c r="I28" i="21"/>
  <c r="G31" i="21"/>
  <c r="G30" i="21"/>
  <c r="G29" i="21"/>
  <c r="G28" i="21"/>
  <c r="E31" i="21"/>
  <c r="E30" i="21"/>
  <c r="E29" i="21"/>
  <c r="E28" i="21"/>
  <c r="K25" i="21"/>
  <c r="K24" i="21"/>
  <c r="K23" i="21"/>
  <c r="K22" i="21"/>
  <c r="I25" i="21"/>
  <c r="I24" i="21"/>
  <c r="I23" i="21"/>
  <c r="I22" i="21"/>
  <c r="G25" i="21"/>
  <c r="G24" i="21"/>
  <c r="G23" i="21"/>
  <c r="G22" i="21"/>
  <c r="E25" i="21"/>
  <c r="E24" i="21"/>
  <c r="E23" i="21"/>
  <c r="E22" i="21"/>
  <c r="K19" i="21"/>
  <c r="K18" i="21"/>
  <c r="K17" i="21"/>
  <c r="K16" i="21"/>
  <c r="I19" i="21"/>
  <c r="I18" i="21"/>
  <c r="I17" i="21"/>
  <c r="I16" i="21"/>
  <c r="G19" i="21"/>
  <c r="G18" i="21"/>
  <c r="G17" i="21"/>
  <c r="G16" i="21"/>
  <c r="E19" i="21"/>
  <c r="E18" i="21"/>
  <c r="E17" i="21"/>
  <c r="E16" i="21"/>
  <c r="K13" i="21"/>
  <c r="K12" i="21"/>
  <c r="K11" i="21"/>
  <c r="K10" i="21"/>
  <c r="I13" i="21"/>
  <c r="I12" i="21"/>
  <c r="I11" i="21"/>
  <c r="I10" i="21"/>
  <c r="G13" i="21"/>
  <c r="G12" i="21"/>
  <c r="G11" i="21"/>
  <c r="G10" i="21"/>
  <c r="E13" i="21"/>
  <c r="E12" i="21"/>
  <c r="E11" i="21"/>
  <c r="E10" i="21"/>
  <c r="K7" i="21"/>
  <c r="K6" i="21"/>
  <c r="K5" i="21"/>
  <c r="K4" i="21"/>
  <c r="I7" i="21"/>
  <c r="I6" i="21"/>
  <c r="I5" i="21"/>
  <c r="I4" i="21"/>
  <c r="G7" i="21"/>
  <c r="G6" i="21"/>
  <c r="G5" i="21"/>
  <c r="G4" i="21"/>
  <c r="E7" i="21"/>
  <c r="E6" i="21"/>
  <c r="E5" i="21"/>
  <c r="E4" i="21"/>
  <c r="B23" i="22"/>
  <c r="B20" i="22"/>
  <c r="A19" i="22"/>
  <c r="B17" i="22"/>
  <c r="A16" i="22"/>
  <c r="B14" i="22"/>
  <c r="B11" i="22"/>
  <c r="B8" i="22"/>
  <c r="B5" i="22"/>
  <c r="A4" i="22"/>
  <c r="B23" i="19"/>
  <c r="B20" i="19"/>
  <c r="A19" i="19"/>
  <c r="B17" i="19"/>
  <c r="A16" i="19"/>
  <c r="B14" i="19"/>
  <c r="B11" i="19"/>
  <c r="B8" i="19"/>
  <c r="B5" i="19"/>
  <c r="A4" i="19"/>
  <c r="B23" i="18"/>
  <c r="B20" i="18"/>
  <c r="A19" i="18"/>
  <c r="B17" i="18"/>
  <c r="A16" i="18"/>
  <c r="B14" i="18"/>
  <c r="B11" i="18"/>
  <c r="B8" i="18"/>
  <c r="B5" i="18"/>
  <c r="A4" i="18"/>
  <c r="C13" i="21"/>
  <c r="C25" i="21"/>
  <c r="C43" i="21"/>
  <c r="C12" i="21"/>
  <c r="C24" i="21"/>
  <c r="C42" i="21"/>
  <c r="C11" i="21"/>
  <c r="C23" i="21"/>
  <c r="C41" i="21"/>
  <c r="C10" i="21"/>
  <c r="C22" i="21"/>
  <c r="C40" i="21"/>
  <c r="B34" i="21"/>
  <c r="B40" i="21"/>
  <c r="B28" i="21"/>
  <c r="B22" i="21"/>
  <c r="B16" i="21"/>
  <c r="B10" i="21"/>
  <c r="B4" i="21"/>
  <c r="A34" i="21"/>
  <c r="A28" i="21"/>
  <c r="A4" i="21"/>
  <c r="A3" i="21"/>
  <c r="C19" i="21"/>
  <c r="C37" i="21"/>
  <c r="C18" i="21"/>
  <c r="C36" i="21"/>
  <c r="C17" i="21"/>
  <c r="C35" i="21"/>
  <c r="C16" i="21"/>
  <c r="C34" i="21"/>
  <c r="C31" i="21"/>
  <c r="C30" i="21"/>
  <c r="C29" i="21"/>
  <c r="C28" i="21"/>
  <c r="B23" i="4"/>
  <c r="B20" i="4"/>
  <c r="B17" i="4"/>
  <c r="B14" i="4"/>
  <c r="B11" i="4"/>
  <c r="B8" i="4"/>
  <c r="B5" i="4"/>
  <c r="A19" i="4"/>
  <c r="A16" i="4"/>
  <c r="A4" i="4"/>
  <c r="A3" i="2"/>
  <c r="B2" i="2"/>
  <c r="E1" i="21"/>
</calcChain>
</file>

<file path=xl/sharedStrings.xml><?xml version="1.0" encoding="utf-8"?>
<sst xmlns="http://schemas.openxmlformats.org/spreadsheetml/2006/main" count="959" uniqueCount="50">
  <si>
    <t xml:space="preserve">Code inschrijver: </t>
  </si>
  <si>
    <t>Beoordeling</t>
  </si>
  <si>
    <t>&lt;MOTIVATIE&gt;</t>
  </si>
  <si>
    <t>PRINT:</t>
  </si>
  <si>
    <t>KOPIE:</t>
  </si>
  <si>
    <t>Behaalde punten zwart-wit</t>
  </si>
  <si>
    <t>Behaalde punten full color</t>
  </si>
  <si>
    <t xml:space="preserve">Totaal eindscore "proefafdrukken" </t>
  </si>
  <si>
    <t>KO</t>
  </si>
  <si>
    <t>Balken en teksten</t>
  </si>
  <si>
    <t>Grijswaarden</t>
  </si>
  <si>
    <t>Lichte tinten</t>
  </si>
  <si>
    <t>Felle tinten</t>
  </si>
  <si>
    <t>Teksten in kleur</t>
  </si>
  <si>
    <t>Algemeen</t>
  </si>
  <si>
    <t>Strepen</t>
  </si>
  <si>
    <t>dan eigen afdrukken</t>
  </si>
  <si>
    <t>met eigen afdrukken</t>
  </si>
  <si>
    <t>SCORE:</t>
  </si>
  <si>
    <t>Behaalde waarde:</t>
  </si>
  <si>
    <t>Recht</t>
  </si>
  <si>
    <t>Kleur/contrast</t>
  </si>
  <si>
    <t>Logo</t>
  </si>
  <si>
    <t>&lt;&lt;motivatie PRINT FC&gt;&gt;</t>
  </si>
  <si>
    <t>&lt;&lt;motivatie KOPIE FC&gt;&gt;</t>
  </si>
  <si>
    <t>&lt;&lt;motivatie PRINT ZW&gt;&gt;</t>
  </si>
  <si>
    <t>&lt;&lt;motivatie KOPIE ZW&gt;&gt;</t>
  </si>
  <si>
    <t xml:space="preserve">Consensus </t>
  </si>
  <si>
    <t>Print ZW</t>
  </si>
  <si>
    <t>Kopie ZW</t>
  </si>
  <si>
    <t>Print FC</t>
  </si>
  <si>
    <t>Kopie FC</t>
  </si>
  <si>
    <t>Totaal waarde:</t>
  </si>
  <si>
    <t>Onacceptabel</t>
  </si>
  <si>
    <t>Vergelijkbaar</t>
  </si>
  <si>
    <t>Beoordelaar 2</t>
  </si>
  <si>
    <t>Beoordelaar 3</t>
  </si>
  <si>
    <t>Beoordelaar 4</t>
  </si>
  <si>
    <t>Beoordelaar 1</t>
  </si>
  <si>
    <t>Inschrijver 1</t>
  </si>
  <si>
    <t>Inschrijver 2</t>
  </si>
  <si>
    <t>Beter</t>
  </si>
  <si>
    <t>Matig</t>
  </si>
  <si>
    <t>Beoordelaar 1: Medewerker onderwijsondersteunende dienst</t>
  </si>
  <si>
    <t>Beoordelaar 2: Docent</t>
  </si>
  <si>
    <t>Beoordelaar 3: Schooldirecteur 1</t>
  </si>
  <si>
    <t>Beoordelaar 4: Schooldirecteur 2</t>
  </si>
  <si>
    <t>Factor</t>
  </si>
  <si>
    <t>Totaal behaalde waarde "proefafdrukken"</t>
  </si>
  <si>
    <t>MFP full color A4 en A3 minimaal 50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</si>
</sst>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8"/>
      <color indexed="8"/>
      <name val="Verdana"/>
      <family val="2"/>
    </font>
    <font>
      <sz val="8"/>
      <color indexed="8"/>
      <name val="Verdana"/>
      <family val="2"/>
    </font>
    <font>
      <b/>
      <sz val="10"/>
      <color indexed="9"/>
      <name val="Verdana"/>
      <family val="2"/>
    </font>
    <font>
      <b/>
      <sz val="14"/>
      <color indexed="9"/>
      <name val="Verdana"/>
      <family val="2"/>
    </font>
    <font>
      <sz val="10"/>
      <color indexed="8"/>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b/>
      <sz val="10"/>
      <name val="Verdana"/>
      <family val="2"/>
    </font>
    <font>
      <sz val="10"/>
      <name val="Verdana"/>
      <family val="2"/>
    </font>
    <font>
      <sz val="11"/>
      <color theme="0"/>
      <name val="Calibri"/>
      <family val="2"/>
      <scheme val="minor"/>
    </font>
    <font>
      <sz val="8"/>
      <name val="Verdana"/>
      <family val="2"/>
    </font>
    <font>
      <sz val="9"/>
      <color theme="1"/>
      <name val="Verdana"/>
      <family val="2"/>
    </font>
    <font>
      <b/>
      <sz val="11"/>
      <color indexed="8"/>
      <name val="Verdana"/>
      <family val="2"/>
    </font>
    <font>
      <b/>
      <sz val="12"/>
      <color theme="0"/>
      <name val="Verdana"/>
      <family val="2"/>
    </font>
    <font>
      <b/>
      <sz val="16"/>
      <color theme="1"/>
      <name val="Calibri"/>
      <family val="2"/>
      <scheme val="minor"/>
    </font>
    <font>
      <b/>
      <sz val="10"/>
      <color theme="1"/>
      <name val="Verdana"/>
      <family val="2"/>
    </font>
    <font>
      <sz val="8"/>
      <name val="Calibri"/>
      <family val="2"/>
      <scheme val="minor"/>
    </font>
    <font>
      <b/>
      <sz val="12"/>
      <color theme="1"/>
      <name val="Verdana"/>
      <family val="2"/>
    </font>
    <font>
      <sz val="11"/>
      <color theme="1"/>
      <name val="Verdana"/>
      <family val="2"/>
    </font>
    <font>
      <b/>
      <sz val="14"/>
      <color theme="1"/>
      <name val="Verdana"/>
      <family val="2"/>
    </font>
    <font>
      <b/>
      <i/>
      <sz val="8"/>
      <color theme="1"/>
      <name val="Verdana"/>
      <family val="2"/>
    </font>
    <font>
      <b/>
      <sz val="8"/>
      <color theme="1"/>
      <name val="Verdana"/>
      <family val="2"/>
    </font>
    <font>
      <b/>
      <sz val="11"/>
      <color theme="1"/>
      <name val="Calibri"/>
      <family val="2"/>
      <scheme val="minor"/>
    </font>
    <font>
      <b/>
      <sz val="14"/>
      <color theme="0"/>
      <name val="Verdana"/>
      <family val="2"/>
    </font>
    <font>
      <b/>
      <sz val="10"/>
      <color theme="0"/>
      <name val="Verdana"/>
      <family val="2"/>
    </font>
    <font>
      <b/>
      <sz val="10"/>
      <color indexed="8"/>
      <name val="Verdana"/>
      <family val="2"/>
    </font>
    <font>
      <b/>
      <sz val="18"/>
      <name val="Verdan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2"/>
        <bgColor indexed="64"/>
      </patternFill>
    </fill>
    <fill>
      <patternFill patternType="solid">
        <fgColor theme="6"/>
        <bgColor indexed="64"/>
      </patternFill>
    </fill>
    <fill>
      <patternFill patternType="solid">
        <fgColor theme="6" tint="0.39997558519241921"/>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bottom style="thin">
        <color indexed="8"/>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medium">
        <color indexed="64"/>
      </left>
      <right/>
      <top style="thin">
        <color indexed="8"/>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right/>
      <top/>
      <bottom style="thin">
        <color indexed="64"/>
      </bottom>
      <diagonal/>
    </border>
    <border>
      <left style="thin">
        <color auto="1"/>
      </left>
      <right/>
      <top style="thin">
        <color indexed="8"/>
      </top>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style="thin">
        <color indexed="64"/>
      </right>
      <top style="thin">
        <color auto="1"/>
      </top>
      <bottom style="thin">
        <color indexed="8"/>
      </bottom>
      <diagonal/>
    </border>
    <border>
      <left style="thin">
        <color auto="1"/>
      </left>
      <right/>
      <top style="thin">
        <color auto="1"/>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64"/>
      </left>
      <right/>
      <top style="thin">
        <color auto="1"/>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5">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32">
    <xf numFmtId="0" fontId="0" fillId="0" borderId="0" xfId="0"/>
    <xf numFmtId="0" fontId="13" fillId="0" borderId="0" xfId="0" quotePrefix="1" applyFont="1"/>
    <xf numFmtId="0" fontId="8" fillId="3" borderId="9" xfId="0" applyFont="1" applyFill="1" applyBorder="1" applyAlignment="1" applyProtection="1">
      <alignment horizontal="center" vertical="center" wrapText="1"/>
    </xf>
    <xf numFmtId="0" fontId="0" fillId="0" borderId="0" xfId="0" applyFont="1"/>
    <xf numFmtId="0" fontId="0" fillId="0" borderId="0" xfId="0" applyAlignment="1">
      <alignment wrapText="1"/>
    </xf>
    <xf numFmtId="0" fontId="4" fillId="3" borderId="9" xfId="0" applyFont="1" applyFill="1" applyBorder="1" applyAlignment="1" applyProtection="1">
      <alignment vertical="center" wrapText="1"/>
    </xf>
    <xf numFmtId="0" fontId="0" fillId="3" borderId="0" xfId="0" applyFill="1" applyAlignment="1" applyProtection="1">
      <alignment wrapText="1"/>
    </xf>
    <xf numFmtId="0" fontId="2" fillId="3" borderId="9" xfId="0" applyFont="1" applyFill="1" applyBorder="1" applyAlignment="1" applyProtection="1">
      <alignment horizontal="center" vertical="center" wrapText="1"/>
    </xf>
    <xf numFmtId="0" fontId="18" fillId="3" borderId="16" xfId="0" applyFont="1" applyFill="1" applyBorder="1" applyAlignment="1">
      <alignment vertical="center" wrapText="1"/>
    </xf>
    <xf numFmtId="0" fontId="19" fillId="3" borderId="7" xfId="0" applyFont="1" applyFill="1" applyBorder="1" applyAlignment="1">
      <alignment vertical="center" textRotation="255" wrapText="1"/>
    </xf>
    <xf numFmtId="0" fontId="21" fillId="4" borderId="14" xfId="0" applyFont="1" applyFill="1" applyBorder="1" applyAlignment="1">
      <alignment horizontal="center" vertical="center"/>
    </xf>
    <xf numFmtId="0" fontId="7" fillId="6" borderId="19" xfId="0" applyFont="1" applyFill="1" applyBorder="1" applyAlignment="1">
      <alignment vertical="center" wrapText="1"/>
    </xf>
    <xf numFmtId="0" fontId="22" fillId="6" borderId="1" xfId="0" applyFont="1" applyFill="1" applyBorder="1"/>
    <xf numFmtId="0" fontId="7" fillId="7" borderId="1" xfId="0" applyFont="1" applyFill="1" applyBorder="1" applyAlignment="1">
      <alignment vertical="center" wrapText="1"/>
    </xf>
    <xf numFmtId="0" fontId="7" fillId="7" borderId="19" xfId="0" applyFont="1" applyFill="1" applyBorder="1" applyAlignment="1">
      <alignment vertical="center" wrapText="1"/>
    </xf>
    <xf numFmtId="0" fontId="0" fillId="7" borderId="1" xfId="0" applyFill="1" applyBorder="1" applyAlignment="1">
      <alignment horizontal="center"/>
    </xf>
    <xf numFmtId="3" fontId="0" fillId="7" borderId="1" xfId="0" applyNumberFormat="1" applyFill="1" applyBorder="1" applyAlignment="1">
      <alignment horizontal="center"/>
    </xf>
    <xf numFmtId="0" fontId="0" fillId="3" borderId="0" xfId="0" applyFill="1" applyAlignment="1">
      <alignment wrapText="1"/>
    </xf>
    <xf numFmtId="0" fontId="0" fillId="0" borderId="0" xfId="0" applyAlignment="1">
      <alignment horizontal="center" wrapText="1"/>
    </xf>
    <xf numFmtId="0" fontId="5" fillId="0" borderId="0" xfId="0" applyFont="1" applyAlignment="1">
      <alignment wrapText="1"/>
    </xf>
    <xf numFmtId="3" fontId="5" fillId="7" borderId="7" xfId="0" applyNumberFormat="1" applyFont="1" applyFill="1" applyBorder="1" applyAlignment="1">
      <alignment horizontal="center" vertical="center" wrapText="1"/>
    </xf>
    <xf numFmtId="0" fontId="8" fillId="2" borderId="23" xfId="0" applyFont="1" applyFill="1" applyBorder="1" applyAlignment="1" applyProtection="1">
      <alignment horizontal="center" vertical="center" wrapText="1"/>
      <protection locked="0"/>
    </xf>
    <xf numFmtId="0" fontId="1" fillId="4" borderId="25" xfId="0" applyFont="1" applyFill="1" applyBorder="1" applyAlignment="1">
      <alignment horizontal="left" vertical="center" wrapText="1"/>
    </xf>
    <xf numFmtId="0" fontId="25" fillId="4" borderId="21" xfId="0" applyFont="1" applyFill="1" applyBorder="1" applyAlignment="1">
      <alignment horizontal="center" vertical="center" wrapText="1"/>
    </xf>
    <xf numFmtId="0" fontId="12" fillId="9" borderId="26" xfId="0" applyFont="1" applyFill="1" applyBorder="1" applyAlignment="1">
      <alignment horizontal="left" vertical="center" wrapText="1"/>
    </xf>
    <xf numFmtId="0" fontId="19" fillId="6" borderId="27" xfId="0" applyFont="1" applyFill="1" applyBorder="1" applyAlignment="1">
      <alignment horizontal="left" vertical="center" wrapText="1"/>
    </xf>
    <xf numFmtId="3" fontId="11" fillId="6" borderId="28"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26" fillId="0" borderId="0" xfId="0" applyFont="1" applyAlignment="1">
      <alignment horizontal="center" wrapText="1"/>
    </xf>
    <xf numFmtId="0" fontId="19" fillId="0" borderId="0" xfId="0" applyFont="1" applyAlignment="1">
      <alignment textRotation="255" wrapText="1"/>
    </xf>
    <xf numFmtId="0" fontId="19" fillId="3" borderId="0" xfId="0" applyFont="1" applyFill="1" applyAlignment="1">
      <alignment textRotation="255" wrapText="1"/>
    </xf>
    <xf numFmtId="0" fontId="7" fillId="5" borderId="1" xfId="0" applyFont="1" applyFill="1" applyBorder="1" applyAlignment="1">
      <alignment horizontal="center" vertical="center" wrapText="1"/>
    </xf>
    <xf numFmtId="0" fontId="0" fillId="0" borderId="0" xfId="0" applyAlignment="1">
      <alignment horizontal="left" wrapText="1"/>
    </xf>
    <xf numFmtId="0" fontId="28" fillId="6" borderId="3" xfId="0" applyFont="1" applyFill="1" applyBorder="1" applyAlignment="1" applyProtection="1">
      <alignment horizontal="left" vertical="center" wrapText="1"/>
      <protection locked="0"/>
    </xf>
    <xf numFmtId="0" fontId="29" fillId="3" borderId="0" xfId="0" applyFont="1" applyFill="1" applyAlignment="1">
      <alignment horizontal="left" vertical="center" wrapText="1"/>
    </xf>
    <xf numFmtId="0" fontId="4" fillId="3" borderId="13" xfId="0" applyFont="1" applyFill="1" applyBorder="1" applyAlignment="1">
      <alignment vertical="center" wrapText="1"/>
    </xf>
    <xf numFmtId="0" fontId="4" fillId="3" borderId="0" xfId="0" applyFont="1" applyFill="1" applyAlignment="1">
      <alignment vertical="center" wrapText="1"/>
    </xf>
    <xf numFmtId="0" fontId="23" fillId="4" borderId="23" xfId="0" applyFont="1" applyFill="1" applyBorder="1" applyAlignment="1">
      <alignment vertical="center" wrapText="1"/>
    </xf>
    <xf numFmtId="0" fontId="4" fillId="3" borderId="9" xfId="0" applyFont="1" applyFill="1" applyBorder="1" applyAlignment="1">
      <alignment vertical="center" wrapText="1"/>
    </xf>
    <xf numFmtId="0" fontId="4" fillId="4" borderId="13" xfId="0" applyFont="1" applyFill="1" applyBorder="1" applyAlignment="1">
      <alignment vertical="center" wrapText="1"/>
    </xf>
    <xf numFmtId="0" fontId="1" fillId="8" borderId="6" xfId="0" applyFont="1" applyFill="1" applyBorder="1" applyAlignment="1">
      <alignment horizontal="left" vertical="center" wrapText="1"/>
    </xf>
    <xf numFmtId="0" fontId="8" fillId="6" borderId="23" xfId="0" applyFont="1" applyFill="1" applyBorder="1" applyAlignment="1">
      <alignment horizontal="center" vertical="center" wrapText="1"/>
    </xf>
    <xf numFmtId="0" fontId="8" fillId="2" borderId="18" xfId="0" applyFont="1" applyFill="1" applyBorder="1" applyAlignment="1" applyProtection="1">
      <alignment horizontal="center" vertical="center" wrapText="1"/>
      <protection locked="0"/>
    </xf>
    <xf numFmtId="0" fontId="1" fillId="8" borderId="8" xfId="0" applyFont="1" applyFill="1" applyBorder="1" applyAlignment="1">
      <alignment horizontal="left" vertical="center" wrapText="1"/>
    </xf>
    <xf numFmtId="0" fontId="1" fillId="8" borderId="4" xfId="0" applyFont="1" applyFill="1" applyBorder="1" applyAlignment="1">
      <alignment vertical="center" wrapText="1"/>
    </xf>
    <xf numFmtId="0" fontId="18" fillId="3" borderId="0" xfId="0" applyFont="1" applyFill="1" applyAlignment="1">
      <alignment vertical="center" wrapText="1"/>
    </xf>
    <xf numFmtId="0" fontId="1" fillId="8" borderId="5" xfId="0" applyFont="1" applyFill="1" applyBorder="1" applyAlignment="1">
      <alignment vertical="center" wrapText="1"/>
    </xf>
    <xf numFmtId="0" fontId="0" fillId="3" borderId="0" xfId="0" applyFill="1" applyAlignment="1">
      <alignment horizontal="left" wrapText="1"/>
    </xf>
    <xf numFmtId="0" fontId="4" fillId="4" borderId="15" xfId="0" applyFont="1" applyFill="1" applyBorder="1" applyAlignment="1">
      <alignment vertical="center" wrapText="1"/>
    </xf>
    <xf numFmtId="0" fontId="1" fillId="8" borderId="32"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36" xfId="0" applyFont="1" applyFill="1" applyBorder="1" applyAlignment="1">
      <alignment horizontal="left" vertical="center" wrapText="1"/>
    </xf>
    <xf numFmtId="0" fontId="1" fillId="8" borderId="38" xfId="0" applyFont="1" applyFill="1" applyBorder="1" applyAlignment="1">
      <alignment vertical="center" wrapText="1"/>
    </xf>
    <xf numFmtId="0" fontId="1" fillId="8" borderId="40" xfId="0" applyFont="1" applyFill="1" applyBorder="1" applyAlignment="1">
      <alignment vertical="center" wrapText="1"/>
    </xf>
    <xf numFmtId="0" fontId="1" fillId="8" borderId="41" xfId="0" applyFont="1" applyFill="1" applyBorder="1" applyAlignment="1">
      <alignment vertical="center" wrapText="1"/>
    </xf>
    <xf numFmtId="0" fontId="16" fillId="6"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8" fillId="3" borderId="0"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24" fillId="8" borderId="21" xfId="0" applyFont="1" applyFill="1" applyBorder="1" applyAlignment="1">
      <alignment horizontal="center" vertical="center" wrapText="1"/>
    </xf>
    <xf numFmtId="0" fontId="1" fillId="8" borderId="44" xfId="0" applyFont="1" applyFill="1" applyBorder="1" applyAlignment="1">
      <alignment horizontal="left" vertical="center" wrapText="1"/>
    </xf>
    <xf numFmtId="4" fontId="14" fillId="5" borderId="46" xfId="0" applyNumberFormat="1" applyFont="1" applyFill="1" applyBorder="1" applyAlignment="1">
      <alignment horizontal="center" vertical="center" wrapText="1"/>
    </xf>
    <xf numFmtId="0" fontId="8" fillId="6" borderId="46" xfId="0" applyFont="1" applyFill="1" applyBorder="1" applyAlignment="1" applyProtection="1">
      <alignment horizontal="center" vertical="center" wrapText="1"/>
      <protection locked="0"/>
    </xf>
    <xf numFmtId="2" fontId="8" fillId="6" borderId="46" xfId="0" applyNumberFormat="1" applyFont="1" applyFill="1" applyBorder="1" applyAlignment="1" applyProtection="1">
      <alignment horizontal="center" vertical="center" wrapText="1"/>
    </xf>
    <xf numFmtId="2" fontId="14" fillId="5" borderId="46" xfId="0" applyNumberFormat="1" applyFont="1" applyFill="1" applyBorder="1" applyAlignment="1" applyProtection="1">
      <alignment horizontal="center" vertical="center" wrapText="1"/>
    </xf>
    <xf numFmtId="4" fontId="14" fillId="4" borderId="46" xfId="0" applyNumberFormat="1" applyFont="1" applyFill="1" applyBorder="1" applyAlignment="1">
      <alignment horizontal="center" vertical="center" wrapText="1"/>
    </xf>
    <xf numFmtId="0" fontId="4" fillId="4" borderId="45" xfId="0" applyFont="1" applyFill="1" applyBorder="1" applyAlignment="1">
      <alignment vertical="center" wrapText="1"/>
    </xf>
    <xf numFmtId="0" fontId="3" fillId="6" borderId="48" xfId="0" applyFont="1" applyFill="1" applyBorder="1" applyAlignment="1">
      <alignment vertical="center" wrapText="1"/>
    </xf>
    <xf numFmtId="0" fontId="0" fillId="0" borderId="0" xfId="0" applyFont="1" applyAlignment="1">
      <alignment horizontal="center" vertical="center" wrapText="1"/>
    </xf>
    <xf numFmtId="0" fontId="7" fillId="5" borderId="42" xfId="0" applyFont="1" applyFill="1" applyBorder="1" applyAlignment="1">
      <alignment horizontal="left" vertical="center" wrapText="1"/>
    </xf>
    <xf numFmtId="0" fontId="7" fillId="5" borderId="41" xfId="0" applyFont="1" applyFill="1" applyBorder="1" applyAlignment="1">
      <alignment horizontal="left" vertical="center" wrapText="1"/>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xf>
    <xf numFmtId="0" fontId="21" fillId="4" borderId="11" xfId="0" applyFont="1" applyFill="1" applyBorder="1" applyAlignment="1">
      <alignment horizontal="center" vertical="center"/>
    </xf>
    <xf numFmtId="0" fontId="28" fillId="6" borderId="17" xfId="0" applyFont="1" applyFill="1" applyBorder="1" applyAlignment="1" applyProtection="1">
      <alignment horizontal="center" vertical="center"/>
      <protection locked="0"/>
    </xf>
    <xf numFmtId="0" fontId="15" fillId="9" borderId="31" xfId="0" applyFont="1" applyFill="1" applyBorder="1" applyAlignment="1">
      <alignment horizontal="center" vertical="center"/>
    </xf>
    <xf numFmtId="0" fontId="15" fillId="9" borderId="8" xfId="0" applyFont="1" applyFill="1" applyBorder="1" applyAlignment="1">
      <alignment horizontal="center" vertical="center"/>
    </xf>
    <xf numFmtId="0" fontId="18" fillId="8" borderId="44" xfId="0" applyFont="1" applyFill="1" applyBorder="1" applyAlignment="1">
      <alignment horizontal="center" vertical="center" wrapText="1"/>
    </xf>
    <xf numFmtId="0" fontId="15" fillId="9" borderId="33"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2" xfId="0" applyFont="1" applyFill="1" applyBorder="1" applyAlignment="1">
      <alignment horizontal="center" vertical="center"/>
    </xf>
    <xf numFmtId="0" fontId="8" fillId="8" borderId="18"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2" fillId="7" borderId="23" xfId="0" applyFont="1" applyFill="1" applyBorder="1" applyAlignment="1" applyProtection="1">
      <alignment horizontal="center" vertical="center" wrapText="1"/>
      <protection locked="0"/>
    </xf>
    <xf numFmtId="0" fontId="2" fillId="7" borderId="18" xfId="0" applyFont="1" applyFill="1" applyBorder="1" applyAlignment="1" applyProtection="1">
      <alignment horizontal="center" vertical="center" wrapText="1"/>
      <protection locked="0"/>
    </xf>
    <xf numFmtId="0" fontId="15" fillId="9" borderId="44" xfId="0" applyFont="1" applyFill="1" applyBorder="1" applyAlignment="1">
      <alignment horizontal="center" vertical="center" wrapText="1"/>
    </xf>
    <xf numFmtId="0" fontId="15" fillId="9" borderId="13" xfId="0" applyFont="1" applyFill="1" applyBorder="1" applyAlignment="1">
      <alignment horizontal="center" vertical="center"/>
    </xf>
    <xf numFmtId="0" fontId="15" fillId="9" borderId="20" xfId="0" applyFont="1" applyFill="1" applyBorder="1" applyAlignment="1">
      <alignment horizontal="center" vertical="center"/>
    </xf>
    <xf numFmtId="0" fontId="18" fillId="8" borderId="13"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30" xfId="0" applyFont="1" applyFill="1" applyBorder="1" applyAlignment="1">
      <alignment horizontal="center" vertical="center"/>
    </xf>
    <xf numFmtId="0" fontId="18" fillId="8" borderId="22"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5" fillId="9" borderId="39" xfId="0" applyFont="1" applyFill="1" applyBorder="1" applyAlignment="1">
      <alignment horizontal="center" vertical="center"/>
    </xf>
    <xf numFmtId="0" fontId="15" fillId="9" borderId="0" xfId="0" applyFont="1" applyFill="1" applyBorder="1" applyAlignment="1">
      <alignment horizontal="center" vertical="center"/>
    </xf>
    <xf numFmtId="0" fontId="2" fillId="7" borderId="34" xfId="0" applyFont="1" applyFill="1" applyBorder="1" applyAlignment="1" applyProtection="1">
      <alignment horizontal="center" vertical="center" wrapText="1"/>
      <protection locked="0"/>
    </xf>
    <xf numFmtId="0" fontId="2" fillId="7" borderId="35" xfId="0" applyFont="1" applyFill="1" applyBorder="1" applyAlignment="1" applyProtection="1">
      <alignment horizontal="center" vertical="center" wrapText="1"/>
      <protection locked="0"/>
    </xf>
    <xf numFmtId="0" fontId="2" fillId="7" borderId="37" xfId="0" applyFont="1" applyFill="1" applyBorder="1" applyAlignment="1" applyProtection="1">
      <alignment horizontal="center" vertical="center" wrapText="1"/>
      <protection locked="0"/>
    </xf>
    <xf numFmtId="0" fontId="19" fillId="8" borderId="9" xfId="0" applyFont="1" applyFill="1" applyBorder="1" applyAlignment="1">
      <alignment horizontal="center" vertical="center" textRotation="255" wrapText="1"/>
    </xf>
    <xf numFmtId="0" fontId="19" fillId="8" borderId="22" xfId="0" applyFont="1" applyFill="1" applyBorder="1" applyAlignment="1">
      <alignment horizontal="center" vertical="center" textRotation="255" wrapText="1"/>
    </xf>
    <xf numFmtId="0" fontId="25" fillId="9" borderId="7"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25" fillId="9" borderId="37" xfId="0" applyFont="1" applyFill="1" applyBorder="1" applyAlignment="1">
      <alignment horizontal="center" vertical="center" wrapText="1"/>
    </xf>
    <xf numFmtId="3" fontId="30" fillId="8" borderId="46" xfId="0" applyNumberFormat="1" applyFont="1" applyFill="1" applyBorder="1" applyAlignment="1" applyProtection="1">
      <alignment horizontal="center" vertical="center" wrapText="1"/>
    </xf>
    <xf numFmtId="4" fontId="14" fillId="5" borderId="7" xfId="0" applyNumberFormat="1" applyFont="1" applyFill="1" applyBorder="1" applyAlignment="1" applyProtection="1">
      <alignment horizontal="center" vertical="center" wrapText="1"/>
      <protection locked="0"/>
    </xf>
    <xf numFmtId="4" fontId="14" fillId="5" borderId="9" xfId="0" applyNumberFormat="1" applyFont="1" applyFill="1" applyBorder="1" applyAlignment="1" applyProtection="1">
      <alignment horizontal="center" vertical="center" wrapText="1"/>
      <protection locked="0"/>
    </xf>
    <xf numFmtId="4" fontId="14" fillId="5" borderId="22" xfId="0" applyNumberFormat="1" applyFont="1" applyFill="1" applyBorder="1" applyAlignment="1" applyProtection="1">
      <alignment horizontal="center" vertical="center" wrapText="1"/>
      <protection locked="0"/>
    </xf>
    <xf numFmtId="4" fontId="14" fillId="4" borderId="7" xfId="0" applyNumberFormat="1" applyFont="1" applyFill="1" applyBorder="1" applyAlignment="1" applyProtection="1">
      <alignment horizontal="center" vertical="center" wrapText="1"/>
      <protection locked="0"/>
    </xf>
    <xf numFmtId="4" fontId="14" fillId="4" borderId="9" xfId="0" applyNumberFormat="1" applyFont="1" applyFill="1" applyBorder="1" applyAlignment="1" applyProtection="1">
      <alignment horizontal="center" vertical="center" wrapText="1"/>
      <protection locked="0"/>
    </xf>
    <xf numFmtId="4" fontId="14" fillId="4" borderId="22" xfId="0" applyNumberFormat="1" applyFont="1" applyFill="1" applyBorder="1" applyAlignment="1" applyProtection="1">
      <alignment horizontal="center" vertical="center" wrapText="1"/>
      <protection locked="0"/>
    </xf>
    <xf numFmtId="0" fontId="27" fillId="6" borderId="42" xfId="0" applyFont="1" applyFill="1" applyBorder="1" applyAlignment="1">
      <alignment horizontal="left" vertical="center" wrapText="1"/>
    </xf>
    <xf numFmtId="0" fontId="27" fillId="6" borderId="43" xfId="0" applyFont="1" applyFill="1" applyBorder="1" applyAlignment="1">
      <alignment horizontal="left" vertical="center" wrapText="1"/>
    </xf>
    <xf numFmtId="0" fontId="3" fillId="6" borderId="46" xfId="0" applyFont="1" applyFill="1" applyBorder="1" applyAlignment="1">
      <alignment horizontal="center" vertical="center" wrapText="1"/>
    </xf>
    <xf numFmtId="0" fontId="19" fillId="8" borderId="7" xfId="0" applyFont="1" applyFill="1" applyBorder="1" applyAlignment="1">
      <alignment horizontal="center" vertical="center" textRotation="255" wrapText="1"/>
    </xf>
    <xf numFmtId="0" fontId="19" fillId="8" borderId="37" xfId="0" applyFont="1" applyFill="1" applyBorder="1" applyAlignment="1">
      <alignment horizontal="center" vertical="center" textRotation="255" wrapText="1"/>
    </xf>
    <xf numFmtId="0" fontId="8" fillId="4" borderId="42"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25" fillId="9" borderId="7" xfId="0" applyFont="1" applyFill="1" applyBorder="1" applyAlignment="1">
      <alignment horizontal="center" vertical="center"/>
    </xf>
    <xf numFmtId="0" fontId="25" fillId="9" borderId="9" xfId="0" applyFont="1" applyFill="1" applyBorder="1" applyAlignment="1">
      <alignment horizontal="center" vertical="center"/>
    </xf>
    <xf numFmtId="0" fontId="25" fillId="9" borderId="22" xfId="0" applyFont="1" applyFill="1" applyBorder="1" applyAlignment="1">
      <alignment horizontal="center" vertical="center"/>
    </xf>
    <xf numFmtId="0" fontId="3" fillId="6" borderId="4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5" fillId="7" borderId="50" xfId="0" applyFont="1" applyFill="1" applyBorder="1" applyAlignment="1">
      <alignment horizontal="center" vertical="center" wrapText="1"/>
    </xf>
  </cellXfs>
  <cellStyles count="9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Standaard" xfId="0" builtinId="0"/>
  </cellStyles>
  <dxfs count="3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U38"/>
  <sheetViews>
    <sheetView showGridLines="0" workbookViewId="0">
      <selection activeCell="A12" sqref="A12"/>
    </sheetView>
  </sheetViews>
  <sheetFormatPr baseColWidth="10" defaultColWidth="11.5" defaultRowHeight="15" x14ac:dyDescent="0.2"/>
  <cols>
    <col min="1" max="1" width="20.83203125" customWidth="1"/>
    <col min="2" max="3" width="21.83203125" customWidth="1"/>
  </cols>
  <sheetData>
    <row r="1" spans="1:21" ht="38.25" customHeight="1" x14ac:dyDescent="0.2">
      <c r="A1" s="72" t="s">
        <v>9</v>
      </c>
      <c r="B1" s="70" t="s">
        <v>10</v>
      </c>
      <c r="C1" s="71"/>
      <c r="D1" s="3"/>
      <c r="E1" s="69"/>
      <c r="F1" s="3"/>
      <c r="G1" s="3"/>
      <c r="H1" s="3"/>
      <c r="I1" s="3"/>
      <c r="J1" s="3"/>
      <c r="K1" s="3"/>
      <c r="L1" s="3"/>
      <c r="M1" s="3"/>
      <c r="N1" s="3"/>
      <c r="O1" s="3"/>
      <c r="P1" s="3"/>
      <c r="Q1" s="3"/>
      <c r="R1" s="3"/>
      <c r="S1" s="3"/>
      <c r="T1" s="3"/>
      <c r="U1" s="3"/>
    </row>
    <row r="2" spans="1:21" ht="39.75" customHeight="1" x14ac:dyDescent="0.2">
      <c r="A2" s="72"/>
      <c r="B2" s="70" t="s">
        <v>11</v>
      </c>
      <c r="C2" s="71"/>
      <c r="D2" s="3"/>
      <c r="E2" s="69"/>
      <c r="F2" s="3"/>
      <c r="G2" s="3"/>
      <c r="H2" s="3"/>
      <c r="I2" s="3"/>
      <c r="J2" s="3"/>
      <c r="K2" s="3"/>
      <c r="L2" s="3"/>
      <c r="M2" s="3"/>
      <c r="N2" s="3"/>
      <c r="O2" s="3"/>
      <c r="P2" s="3"/>
      <c r="Q2" s="3"/>
      <c r="R2" s="3"/>
      <c r="S2" s="3"/>
      <c r="T2" s="3"/>
      <c r="U2" s="3"/>
    </row>
    <row r="3" spans="1:21" ht="36.75" customHeight="1" x14ac:dyDescent="0.2">
      <c r="A3" s="72"/>
      <c r="B3" s="70" t="s">
        <v>12</v>
      </c>
      <c r="C3" s="71"/>
      <c r="D3" s="3"/>
      <c r="E3" s="69"/>
      <c r="F3" s="3"/>
      <c r="G3" s="3"/>
      <c r="H3" s="3"/>
      <c r="I3" s="3"/>
      <c r="J3" s="3"/>
      <c r="K3" s="3"/>
      <c r="L3" s="3"/>
      <c r="M3" s="3"/>
      <c r="N3" s="3"/>
      <c r="O3" s="3"/>
      <c r="P3" s="3"/>
      <c r="Q3" s="3"/>
      <c r="R3" s="3"/>
      <c r="S3" s="3"/>
      <c r="T3" s="3"/>
      <c r="U3" s="3"/>
    </row>
    <row r="4" spans="1:21" ht="35.25" customHeight="1" x14ac:dyDescent="0.2">
      <c r="A4" s="73"/>
      <c r="B4" s="70" t="s">
        <v>13</v>
      </c>
      <c r="C4" s="71"/>
      <c r="D4" s="3"/>
      <c r="E4" s="69"/>
      <c r="F4" s="3"/>
      <c r="G4" s="3"/>
      <c r="H4" s="3"/>
      <c r="I4" s="3"/>
      <c r="J4" s="3"/>
      <c r="K4" s="3"/>
      <c r="L4" s="3"/>
      <c r="M4" s="3"/>
      <c r="N4" s="3"/>
      <c r="O4" s="3"/>
      <c r="P4" s="3"/>
      <c r="Q4" s="3"/>
      <c r="R4" s="3"/>
      <c r="S4" s="3"/>
      <c r="T4" s="3"/>
      <c r="U4" s="3"/>
    </row>
    <row r="5" spans="1:21" ht="50" customHeight="1" x14ac:dyDescent="0.2">
      <c r="A5" s="10" t="s">
        <v>22</v>
      </c>
      <c r="B5" s="70" t="s">
        <v>21</v>
      </c>
      <c r="C5" s="71"/>
      <c r="D5" s="3"/>
      <c r="E5" s="3"/>
      <c r="F5" s="3"/>
      <c r="G5" s="3"/>
      <c r="H5" s="3"/>
      <c r="I5" s="3"/>
      <c r="J5" s="3"/>
      <c r="K5" s="3"/>
      <c r="L5" s="3"/>
      <c r="M5" s="3"/>
      <c r="N5" s="3"/>
      <c r="O5" s="3"/>
      <c r="P5" s="3"/>
      <c r="Q5" s="3"/>
      <c r="R5" s="3"/>
    </row>
    <row r="6" spans="1:21" ht="40" customHeight="1" x14ac:dyDescent="0.2">
      <c r="A6" s="74" t="s">
        <v>14</v>
      </c>
      <c r="B6" s="70" t="s">
        <v>15</v>
      </c>
      <c r="C6" s="71"/>
      <c r="D6" s="3"/>
      <c r="E6" s="3"/>
      <c r="F6" s="3"/>
      <c r="G6" s="3"/>
      <c r="H6" s="3"/>
      <c r="I6" s="3"/>
      <c r="J6" s="3"/>
      <c r="K6" s="3"/>
      <c r="L6" s="3"/>
      <c r="M6" s="3"/>
      <c r="N6" s="3"/>
      <c r="O6" s="3"/>
      <c r="P6" s="3"/>
      <c r="Q6" s="3"/>
      <c r="R6" s="3"/>
    </row>
    <row r="7" spans="1:21" ht="39" customHeight="1" x14ac:dyDescent="0.2">
      <c r="A7" s="75"/>
      <c r="B7" s="70" t="s">
        <v>20</v>
      </c>
      <c r="C7" s="71"/>
      <c r="D7" s="3"/>
      <c r="E7" s="3"/>
      <c r="F7" s="3"/>
      <c r="G7" s="3"/>
      <c r="H7" s="3"/>
      <c r="I7" s="3"/>
      <c r="J7" s="3"/>
      <c r="K7" s="3"/>
      <c r="L7" s="3"/>
      <c r="M7" s="3"/>
      <c r="N7" s="3"/>
      <c r="O7" s="3"/>
      <c r="P7" s="3"/>
      <c r="Q7" s="3"/>
      <c r="R7" s="3"/>
      <c r="S7" s="3"/>
      <c r="T7" s="3"/>
      <c r="U7" s="3"/>
    </row>
    <row r="8" spans="1:21" ht="20" customHeight="1" x14ac:dyDescent="0.2">
      <c r="A8" s="11" t="s">
        <v>18</v>
      </c>
      <c r="B8" s="11"/>
      <c r="C8" s="12"/>
      <c r="D8" s="3"/>
      <c r="E8" s="3"/>
      <c r="F8" s="3"/>
      <c r="G8" s="3"/>
      <c r="H8" s="3"/>
      <c r="I8" s="3"/>
      <c r="J8" s="3"/>
      <c r="K8" s="3"/>
      <c r="L8" s="3"/>
      <c r="M8" s="3"/>
      <c r="N8" s="3"/>
      <c r="O8" s="3"/>
      <c r="P8" s="3"/>
      <c r="Q8" s="3"/>
      <c r="R8" s="3"/>
      <c r="S8" s="3"/>
      <c r="T8" s="3"/>
      <c r="U8" s="3"/>
    </row>
    <row r="9" spans="1:21" x14ac:dyDescent="0.2">
      <c r="A9" s="13" t="s">
        <v>41</v>
      </c>
      <c r="B9" s="14" t="s">
        <v>16</v>
      </c>
      <c r="C9" s="15">
        <v>1000</v>
      </c>
      <c r="D9" s="3"/>
      <c r="E9" s="3"/>
      <c r="F9" s="3"/>
      <c r="G9" s="3"/>
      <c r="H9" s="3"/>
      <c r="I9" s="3"/>
      <c r="J9" s="3"/>
      <c r="K9" s="3"/>
      <c r="L9" s="3"/>
      <c r="M9" s="3"/>
      <c r="N9" s="3"/>
      <c r="O9" s="3"/>
      <c r="P9" s="3"/>
      <c r="Q9" s="3"/>
      <c r="R9" s="3"/>
      <c r="S9" s="3"/>
      <c r="T9" s="3"/>
      <c r="U9" s="3"/>
    </row>
    <row r="10" spans="1:21" x14ac:dyDescent="0.2">
      <c r="A10" s="14" t="s">
        <v>34</v>
      </c>
      <c r="B10" s="14" t="s">
        <v>17</v>
      </c>
      <c r="C10" s="15">
        <v>500</v>
      </c>
      <c r="D10" s="3"/>
      <c r="E10" s="3"/>
      <c r="F10" s="3"/>
      <c r="G10" s="3"/>
      <c r="H10" s="3"/>
      <c r="I10" s="3"/>
      <c r="J10" s="3"/>
      <c r="K10" s="3"/>
      <c r="L10" s="3"/>
      <c r="M10" s="3"/>
      <c r="N10" s="3"/>
      <c r="O10" s="3"/>
      <c r="P10" s="3"/>
      <c r="Q10" s="3"/>
      <c r="R10" s="3"/>
      <c r="S10" s="3"/>
      <c r="T10" s="3"/>
      <c r="U10" s="3"/>
    </row>
    <row r="11" spans="1:21" x14ac:dyDescent="0.2">
      <c r="A11" s="14" t="s">
        <v>42</v>
      </c>
      <c r="B11" s="14"/>
      <c r="C11" s="16">
        <v>0</v>
      </c>
      <c r="D11" s="3"/>
      <c r="E11" s="3"/>
      <c r="F11" s="3"/>
      <c r="G11" s="3"/>
      <c r="H11" s="3"/>
      <c r="I11" s="3"/>
      <c r="J11" s="3"/>
      <c r="K11" s="3"/>
      <c r="L11" s="3"/>
      <c r="M11" s="3"/>
      <c r="N11" s="3"/>
      <c r="O11" s="3"/>
      <c r="P11" s="3"/>
      <c r="Q11" s="3"/>
      <c r="R11" s="3"/>
      <c r="S11" s="3"/>
      <c r="T11" s="3"/>
      <c r="U11" s="3"/>
    </row>
    <row r="12" spans="1:21" x14ac:dyDescent="0.2">
      <c r="A12" s="14" t="s">
        <v>33</v>
      </c>
      <c r="B12" s="14"/>
      <c r="C12" s="15" t="s">
        <v>8</v>
      </c>
      <c r="D12" s="3"/>
      <c r="E12" s="3"/>
      <c r="F12" s="3"/>
      <c r="G12" s="3"/>
      <c r="H12" s="3"/>
      <c r="I12" s="3"/>
      <c r="J12" s="3"/>
      <c r="K12" s="3"/>
      <c r="L12" s="3"/>
      <c r="M12" s="3"/>
      <c r="N12" s="3"/>
      <c r="O12" s="3"/>
      <c r="P12" s="3"/>
      <c r="Q12" s="3"/>
      <c r="R12" s="3"/>
      <c r="S12" s="3"/>
      <c r="T12" s="3"/>
      <c r="U12" s="3"/>
    </row>
    <row r="13" spans="1:21" x14ac:dyDescent="0.2">
      <c r="C13" s="1">
        <v>0</v>
      </c>
      <c r="D13" s="3"/>
      <c r="E13" s="3"/>
      <c r="F13" s="3"/>
      <c r="G13" s="3"/>
      <c r="H13" s="3"/>
      <c r="I13" s="3"/>
      <c r="J13" s="3"/>
      <c r="K13" s="3"/>
      <c r="L13" s="3"/>
      <c r="M13" s="3"/>
      <c r="N13" s="3"/>
      <c r="O13" s="3"/>
      <c r="P13" s="3"/>
      <c r="Q13" s="3"/>
      <c r="R13" s="3"/>
      <c r="S13" s="3"/>
      <c r="T13" s="3"/>
      <c r="U13" s="3"/>
    </row>
    <row r="14" spans="1:21" x14ac:dyDescent="0.2">
      <c r="B14" s="3"/>
      <c r="C14" s="3"/>
      <c r="D14" s="3"/>
      <c r="E14" s="3"/>
      <c r="F14" s="3"/>
      <c r="G14" s="3"/>
      <c r="H14" s="3"/>
      <c r="I14" s="3"/>
      <c r="J14" s="3"/>
      <c r="K14" s="3"/>
      <c r="L14" s="3"/>
      <c r="M14" s="3"/>
      <c r="N14" s="3"/>
      <c r="O14" s="3"/>
      <c r="P14" s="3"/>
      <c r="Q14" s="3"/>
      <c r="R14" s="3"/>
      <c r="S14" s="3"/>
      <c r="T14" s="3"/>
      <c r="U14" s="3"/>
    </row>
    <row r="15" spans="1:21" x14ac:dyDescent="0.2">
      <c r="B15" s="3"/>
      <c r="C15" s="3"/>
      <c r="D15" s="3"/>
      <c r="E15" s="3"/>
      <c r="F15" s="3"/>
      <c r="G15" s="3"/>
      <c r="H15" s="3"/>
      <c r="I15" s="3"/>
      <c r="J15" s="3"/>
      <c r="K15" s="3"/>
      <c r="L15" s="3"/>
      <c r="M15" s="3"/>
      <c r="N15" s="3"/>
      <c r="O15" s="3"/>
      <c r="P15" s="3"/>
      <c r="Q15" s="3"/>
      <c r="R15" s="3"/>
      <c r="S15" s="3"/>
      <c r="T15" s="3"/>
      <c r="U15" s="3"/>
    </row>
    <row r="16" spans="1:21" x14ac:dyDescent="0.2">
      <c r="B16" s="3"/>
      <c r="C16" s="3"/>
      <c r="D16" s="3"/>
      <c r="E16" s="3"/>
      <c r="F16" s="3"/>
      <c r="G16" s="3"/>
      <c r="H16" s="3"/>
      <c r="I16" s="3"/>
      <c r="J16" s="3"/>
      <c r="K16" s="3"/>
      <c r="L16" s="3"/>
      <c r="M16" s="3"/>
      <c r="N16" s="3"/>
      <c r="O16" s="3"/>
      <c r="P16" s="3"/>
      <c r="Q16" s="3"/>
      <c r="R16" s="3"/>
      <c r="S16" s="3"/>
      <c r="T16" s="3"/>
      <c r="U16" s="3"/>
    </row>
    <row r="17" spans="2:21" x14ac:dyDescent="0.2">
      <c r="B17" s="3"/>
      <c r="C17" s="3"/>
      <c r="D17" s="3"/>
      <c r="E17" s="3"/>
      <c r="F17" s="3"/>
      <c r="G17" s="3"/>
      <c r="H17" s="3"/>
      <c r="I17" s="3"/>
      <c r="J17" s="3"/>
      <c r="K17" s="3"/>
      <c r="L17" s="3"/>
      <c r="M17" s="3"/>
      <c r="N17" s="3"/>
      <c r="O17" s="3"/>
      <c r="P17" s="3"/>
      <c r="Q17" s="3"/>
      <c r="R17" s="3"/>
      <c r="S17" s="3"/>
      <c r="T17" s="3"/>
      <c r="U17" s="3"/>
    </row>
    <row r="18" spans="2:21" x14ac:dyDescent="0.2">
      <c r="B18" s="3"/>
      <c r="C18" s="3"/>
      <c r="D18" s="3"/>
      <c r="E18" s="3"/>
      <c r="F18" s="3"/>
      <c r="G18" s="3"/>
      <c r="H18" s="3"/>
      <c r="I18" s="3"/>
      <c r="J18" s="3"/>
      <c r="K18" s="3"/>
      <c r="L18" s="3"/>
      <c r="M18" s="3"/>
      <c r="N18" s="3"/>
      <c r="O18" s="3"/>
      <c r="P18" s="3"/>
      <c r="Q18" s="3"/>
      <c r="R18" s="3"/>
      <c r="S18" s="3"/>
      <c r="T18" s="3"/>
      <c r="U18" s="3"/>
    </row>
    <row r="19" spans="2:21" x14ac:dyDescent="0.2">
      <c r="B19" s="3"/>
      <c r="C19" s="3"/>
      <c r="D19" s="3"/>
      <c r="E19" s="3"/>
      <c r="F19" s="3"/>
      <c r="G19" s="3"/>
      <c r="H19" s="3"/>
      <c r="I19" s="3"/>
      <c r="J19" s="3"/>
      <c r="K19" s="3"/>
      <c r="L19" s="3"/>
      <c r="M19" s="3"/>
      <c r="N19" s="3"/>
      <c r="O19" s="3"/>
      <c r="P19" s="3"/>
      <c r="Q19" s="3"/>
      <c r="R19" s="3"/>
      <c r="S19" s="3"/>
      <c r="T19" s="3"/>
      <c r="U19" s="3"/>
    </row>
    <row r="20" spans="2:21" x14ac:dyDescent="0.2">
      <c r="B20" s="3"/>
      <c r="C20" s="3"/>
      <c r="D20" s="3"/>
      <c r="E20" s="3"/>
      <c r="F20" s="3"/>
      <c r="G20" s="3"/>
      <c r="H20" s="3"/>
      <c r="I20" s="3"/>
      <c r="J20" s="3"/>
      <c r="K20" s="3"/>
      <c r="L20" s="3"/>
      <c r="M20" s="3"/>
      <c r="N20" s="3"/>
      <c r="O20" s="3"/>
      <c r="P20" s="3"/>
      <c r="Q20" s="3"/>
      <c r="R20" s="3"/>
      <c r="S20" s="3"/>
      <c r="T20" s="3"/>
      <c r="U20" s="3"/>
    </row>
    <row r="21" spans="2:21" x14ac:dyDescent="0.2">
      <c r="B21" s="3"/>
      <c r="C21" s="3"/>
      <c r="D21" s="3"/>
      <c r="E21" s="3"/>
      <c r="F21" s="3"/>
      <c r="G21" s="3"/>
      <c r="H21" s="3"/>
      <c r="I21" s="3"/>
      <c r="J21" s="3"/>
      <c r="K21" s="3"/>
      <c r="L21" s="3"/>
      <c r="M21" s="3"/>
      <c r="N21" s="3"/>
      <c r="O21" s="3"/>
      <c r="P21" s="3"/>
      <c r="Q21" s="3"/>
      <c r="R21" s="3"/>
      <c r="S21" s="3"/>
      <c r="T21" s="3"/>
      <c r="U21" s="3"/>
    </row>
    <row r="22" spans="2:21" x14ac:dyDescent="0.2">
      <c r="B22" s="3"/>
      <c r="C22" s="3"/>
      <c r="D22" s="3"/>
      <c r="E22" s="3"/>
      <c r="F22" s="3"/>
      <c r="G22" s="3"/>
      <c r="H22" s="3"/>
      <c r="I22" s="3"/>
      <c r="J22" s="3"/>
      <c r="K22" s="3"/>
      <c r="L22" s="3"/>
      <c r="M22" s="3"/>
      <c r="N22" s="3"/>
      <c r="O22" s="3"/>
      <c r="P22" s="3"/>
      <c r="Q22" s="3"/>
      <c r="R22" s="3"/>
      <c r="S22" s="3"/>
      <c r="T22" s="3"/>
      <c r="U22" s="3"/>
    </row>
    <row r="23" spans="2:21" x14ac:dyDescent="0.2">
      <c r="B23" s="3"/>
      <c r="C23" s="3"/>
      <c r="D23" s="3"/>
      <c r="E23" s="3"/>
      <c r="F23" s="3"/>
      <c r="G23" s="3"/>
      <c r="H23" s="3"/>
      <c r="I23" s="3"/>
      <c r="J23" s="3"/>
      <c r="K23" s="3"/>
      <c r="L23" s="3"/>
      <c r="M23" s="3"/>
      <c r="N23" s="3"/>
      <c r="O23" s="3"/>
      <c r="P23" s="3"/>
      <c r="Q23" s="3"/>
      <c r="R23" s="3"/>
      <c r="S23" s="3"/>
      <c r="T23" s="3"/>
      <c r="U23" s="3"/>
    </row>
    <row r="24" spans="2:21" x14ac:dyDescent="0.2">
      <c r="B24" s="3"/>
      <c r="C24" s="3"/>
      <c r="D24" s="3"/>
      <c r="E24" s="3"/>
      <c r="F24" s="3"/>
      <c r="G24" s="3"/>
      <c r="H24" s="3"/>
      <c r="I24" s="3"/>
      <c r="J24" s="3"/>
      <c r="K24" s="3"/>
      <c r="L24" s="3"/>
      <c r="M24" s="3"/>
      <c r="N24" s="3"/>
      <c r="O24" s="3"/>
      <c r="P24" s="3"/>
      <c r="Q24" s="3"/>
      <c r="R24" s="3"/>
      <c r="S24" s="3"/>
      <c r="T24" s="3"/>
      <c r="U24" s="3"/>
    </row>
    <row r="25" spans="2:21" x14ac:dyDescent="0.2">
      <c r="B25" s="3"/>
      <c r="C25" s="3"/>
      <c r="D25" s="3"/>
      <c r="E25" s="3"/>
      <c r="F25" s="3"/>
      <c r="G25" s="3"/>
      <c r="H25" s="3"/>
      <c r="I25" s="3"/>
      <c r="J25" s="3"/>
      <c r="K25" s="3"/>
      <c r="L25" s="3"/>
      <c r="M25" s="3"/>
      <c r="N25" s="3"/>
      <c r="O25" s="3"/>
      <c r="P25" s="3"/>
      <c r="Q25" s="3"/>
      <c r="R25" s="3"/>
      <c r="S25" s="3"/>
      <c r="T25" s="3"/>
      <c r="U25" s="3"/>
    </row>
    <row r="26" spans="2:21" x14ac:dyDescent="0.2">
      <c r="B26" s="3"/>
      <c r="C26" s="3"/>
      <c r="D26" s="3"/>
      <c r="E26" s="3"/>
      <c r="F26" s="3"/>
      <c r="G26" s="3"/>
      <c r="H26" s="3"/>
      <c r="I26" s="3"/>
      <c r="J26" s="3"/>
      <c r="K26" s="3"/>
      <c r="L26" s="3"/>
      <c r="M26" s="3"/>
      <c r="N26" s="3"/>
      <c r="O26" s="3"/>
      <c r="P26" s="3"/>
      <c r="Q26" s="3"/>
      <c r="R26" s="3"/>
      <c r="S26" s="3"/>
      <c r="T26" s="3"/>
      <c r="U26" s="3"/>
    </row>
    <row r="27" spans="2:21" x14ac:dyDescent="0.2">
      <c r="B27" s="3"/>
      <c r="C27" s="3"/>
      <c r="D27" s="3"/>
      <c r="E27" s="3"/>
      <c r="F27" s="3"/>
      <c r="G27" s="3"/>
      <c r="H27" s="3"/>
      <c r="I27" s="3"/>
      <c r="J27" s="3"/>
      <c r="K27" s="3"/>
      <c r="L27" s="3"/>
      <c r="M27" s="3"/>
      <c r="N27" s="3"/>
      <c r="O27" s="3"/>
      <c r="P27" s="3"/>
      <c r="Q27" s="3"/>
      <c r="R27" s="3"/>
      <c r="S27" s="3"/>
      <c r="T27" s="3"/>
      <c r="U27" s="3"/>
    </row>
    <row r="28" spans="2:21" x14ac:dyDescent="0.2">
      <c r="B28" s="3"/>
      <c r="C28" s="3"/>
      <c r="D28" s="3"/>
      <c r="E28" s="3"/>
      <c r="F28" s="3"/>
      <c r="G28" s="3"/>
      <c r="H28" s="3"/>
      <c r="I28" s="3"/>
      <c r="J28" s="3"/>
      <c r="K28" s="3"/>
      <c r="L28" s="3"/>
      <c r="M28" s="3"/>
      <c r="N28" s="3"/>
      <c r="O28" s="3"/>
      <c r="P28" s="3"/>
      <c r="Q28" s="3"/>
      <c r="R28" s="3"/>
      <c r="S28" s="3"/>
      <c r="T28" s="3"/>
      <c r="U28" s="3"/>
    </row>
    <row r="29" spans="2:21" x14ac:dyDescent="0.2">
      <c r="B29" s="3"/>
      <c r="C29" s="3"/>
      <c r="D29" s="3"/>
      <c r="E29" s="3"/>
      <c r="F29" s="3"/>
      <c r="G29" s="3"/>
      <c r="H29" s="3"/>
      <c r="I29" s="3"/>
      <c r="J29" s="3"/>
      <c r="K29" s="3"/>
      <c r="L29" s="3"/>
      <c r="M29" s="3"/>
      <c r="N29" s="3"/>
      <c r="O29" s="3"/>
      <c r="P29" s="3"/>
    </row>
    <row r="30" spans="2:21" x14ac:dyDescent="0.2">
      <c r="B30" s="3"/>
      <c r="C30" s="3"/>
      <c r="D30" s="3"/>
      <c r="E30" s="3"/>
      <c r="F30" s="3"/>
      <c r="G30" s="3"/>
      <c r="H30" s="3"/>
      <c r="I30" s="3"/>
      <c r="J30" s="3"/>
      <c r="K30" s="3"/>
      <c r="L30" s="3"/>
      <c r="M30" s="3"/>
      <c r="N30" s="3"/>
      <c r="O30" s="3"/>
      <c r="P30" s="3"/>
    </row>
    <row r="31" spans="2:21" x14ac:dyDescent="0.2">
      <c r="B31" s="3"/>
      <c r="C31" s="3"/>
      <c r="D31" s="3"/>
      <c r="E31" s="3"/>
      <c r="F31" s="3"/>
      <c r="G31" s="3"/>
      <c r="H31" s="3"/>
      <c r="I31" s="3"/>
      <c r="J31" s="3"/>
      <c r="K31" s="3"/>
      <c r="L31" s="3"/>
      <c r="M31" s="3"/>
      <c r="N31" s="3"/>
      <c r="O31" s="3"/>
      <c r="P31" s="3"/>
    </row>
    <row r="32" spans="2:21" x14ac:dyDescent="0.2">
      <c r="B32" s="3"/>
      <c r="C32" s="3"/>
      <c r="D32" s="3"/>
      <c r="E32" s="3"/>
      <c r="F32" s="3"/>
      <c r="G32" s="3"/>
      <c r="H32" s="3"/>
      <c r="I32" s="3"/>
      <c r="J32" s="3"/>
      <c r="K32" s="3"/>
      <c r="L32" s="3"/>
      <c r="M32" s="3"/>
      <c r="N32" s="3"/>
      <c r="O32" s="3"/>
      <c r="P32" s="3"/>
    </row>
    <row r="33" spans="2:16" x14ac:dyDescent="0.2">
      <c r="B33" s="3"/>
      <c r="C33" s="3"/>
      <c r="D33" s="3"/>
      <c r="E33" s="3"/>
      <c r="F33" s="3"/>
      <c r="G33" s="3"/>
      <c r="H33" s="3"/>
      <c r="I33" s="3"/>
      <c r="J33" s="3"/>
      <c r="K33" s="3"/>
      <c r="L33" s="3"/>
      <c r="M33" s="3"/>
      <c r="N33" s="3"/>
      <c r="O33" s="3"/>
      <c r="P33" s="3"/>
    </row>
    <row r="34" spans="2:16" x14ac:dyDescent="0.2">
      <c r="B34" s="3"/>
      <c r="C34" s="3"/>
      <c r="D34" s="3"/>
      <c r="E34" s="3"/>
      <c r="F34" s="3"/>
      <c r="G34" s="3"/>
      <c r="H34" s="3"/>
      <c r="I34" s="3"/>
      <c r="J34" s="3"/>
      <c r="K34" s="3"/>
      <c r="L34" s="3"/>
      <c r="M34" s="3"/>
      <c r="N34" s="3"/>
      <c r="O34" s="3"/>
      <c r="P34" s="3"/>
    </row>
    <row r="35" spans="2:16" x14ac:dyDescent="0.2">
      <c r="B35" s="3"/>
      <c r="C35" s="3"/>
      <c r="D35" s="3"/>
      <c r="E35" s="3"/>
      <c r="F35" s="3"/>
      <c r="G35" s="3"/>
      <c r="H35" s="3"/>
      <c r="I35" s="3"/>
      <c r="J35" s="3"/>
      <c r="K35" s="3"/>
      <c r="L35" s="3"/>
      <c r="M35" s="3"/>
      <c r="N35" s="3"/>
      <c r="O35" s="3"/>
      <c r="P35" s="3"/>
    </row>
    <row r="36" spans="2:16" x14ac:dyDescent="0.2">
      <c r="B36" s="3"/>
      <c r="C36" s="3"/>
      <c r="D36" s="3"/>
      <c r="E36" s="3"/>
      <c r="F36" s="3"/>
      <c r="G36" s="3"/>
      <c r="H36" s="3"/>
      <c r="I36" s="3"/>
      <c r="J36" s="3"/>
      <c r="K36" s="3"/>
      <c r="L36" s="3"/>
      <c r="M36" s="3"/>
      <c r="N36" s="3"/>
      <c r="O36" s="3"/>
      <c r="P36" s="3"/>
    </row>
    <row r="37" spans="2:16" x14ac:dyDescent="0.2">
      <c r="B37" s="3"/>
      <c r="C37" s="3"/>
      <c r="D37" s="3"/>
      <c r="E37" s="3"/>
      <c r="F37" s="3"/>
      <c r="G37" s="3"/>
      <c r="H37" s="3"/>
      <c r="I37" s="3"/>
      <c r="J37" s="3"/>
      <c r="K37" s="3"/>
      <c r="L37" s="3"/>
      <c r="M37" s="3"/>
      <c r="N37" s="3"/>
      <c r="O37" s="3"/>
      <c r="P37" s="3"/>
    </row>
    <row r="38" spans="2:16" x14ac:dyDescent="0.2">
      <c r="B38" s="3"/>
      <c r="C38" s="3"/>
      <c r="D38" s="3"/>
      <c r="E38" s="3"/>
      <c r="F38" s="3"/>
      <c r="G38" s="3"/>
      <c r="H38" s="3"/>
      <c r="I38" s="3"/>
      <c r="J38" s="3"/>
      <c r="K38" s="3"/>
      <c r="L38" s="3"/>
      <c r="M38" s="3"/>
      <c r="N38" s="3"/>
      <c r="O38" s="3"/>
      <c r="P38" s="3"/>
    </row>
  </sheetData>
  <sheetProtection algorithmName="SHA-512" hashValue="HIwNoad77ZRc0gDfaBbXZ11esgNJ+8rr2KcpCvuLKxRjoPuKn+x/FxteUaQqWrxdvADnQ8YKJz+DNSUlbw88OA==" saltValue="Bu6U2XVSW5+7lMqe/cYTgw==" spinCount="100000" sheet="1" objects="1" scenarios="1"/>
  <mergeCells count="10">
    <mergeCell ref="E1:E4"/>
    <mergeCell ref="B7:C7"/>
    <mergeCell ref="B5:C5"/>
    <mergeCell ref="A1:A4"/>
    <mergeCell ref="A6:A7"/>
    <mergeCell ref="B1:C1"/>
    <mergeCell ref="B2:C2"/>
    <mergeCell ref="B3:C3"/>
    <mergeCell ref="B4:C4"/>
    <mergeCell ref="B6:C6"/>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26"/>
  <sheetViews>
    <sheetView showGridLines="0" tabSelected="1" zoomScaleNormal="100" workbookViewId="0">
      <pane xSplit="2" ySplit="1" topLeftCell="C2" activePane="bottomRight" state="frozen"/>
      <selection pane="topRight" activeCell="B1" sqref="B1"/>
      <selection pane="bottomLeft" activeCell="A2" sqref="A2"/>
      <selection pane="bottomRight" activeCell="B4" sqref="B4"/>
    </sheetView>
  </sheetViews>
  <sheetFormatPr baseColWidth="10" defaultColWidth="8.83203125" defaultRowHeight="35" customHeight="1" x14ac:dyDescent="0.2"/>
  <cols>
    <col min="1" max="1" width="14.6640625" style="4" customWidth="1"/>
    <col min="2" max="2" width="65.83203125" style="33" customWidth="1"/>
    <col min="3" max="3" width="2.6640625" style="48" customWidth="1"/>
    <col min="4" max="4" width="10.6640625" style="33" customWidth="1"/>
    <col min="5" max="5" width="14.6640625" style="33" customWidth="1"/>
    <col min="6" max="6" width="10.6640625" style="4" customWidth="1"/>
    <col min="7" max="7" width="14.6640625" style="4" customWidth="1"/>
    <col min="8" max="8" width="10.6640625" style="17" customWidth="1"/>
    <col min="9" max="9" width="14.6640625" style="4" customWidth="1"/>
    <col min="10" max="10" width="10.6640625" style="4" customWidth="1"/>
    <col min="11" max="11" width="14.5" style="4" customWidth="1"/>
    <col min="12" max="12" width="8.83203125" style="4"/>
    <col min="13" max="13" width="10.6640625" style="33" customWidth="1"/>
    <col min="14" max="14" width="14.6640625" style="33" customWidth="1"/>
    <col min="15" max="15" width="10.6640625" style="4" customWidth="1"/>
    <col min="16" max="16" width="14.6640625" style="4" customWidth="1"/>
    <col min="17" max="17" width="10.6640625" style="17" customWidth="1"/>
    <col min="18" max="18" width="14.6640625" style="4" customWidth="1"/>
    <col min="19" max="19" width="10.6640625" style="4" customWidth="1"/>
    <col min="20" max="20" width="14.5" style="4" customWidth="1"/>
    <col min="21" max="16384" width="8.83203125" style="4"/>
  </cols>
  <sheetData>
    <row r="1" spans="1:20" ht="25.25" customHeight="1" x14ac:dyDescent="0.2">
      <c r="B1" s="34" t="s">
        <v>43</v>
      </c>
      <c r="C1" s="35"/>
      <c r="D1" s="76" t="s">
        <v>39</v>
      </c>
      <c r="E1" s="76"/>
      <c r="F1" s="76"/>
      <c r="G1" s="76"/>
      <c r="H1" s="76"/>
      <c r="I1" s="76"/>
      <c r="J1" s="76"/>
      <c r="K1" s="76"/>
      <c r="M1" s="76" t="s">
        <v>40</v>
      </c>
      <c r="N1" s="76"/>
      <c r="O1" s="76"/>
      <c r="P1" s="76"/>
      <c r="Q1" s="76"/>
      <c r="R1" s="76"/>
      <c r="S1" s="76"/>
      <c r="T1" s="76"/>
    </row>
    <row r="2" spans="1:20" s="17" customFormat="1" ht="10.25" customHeight="1" x14ac:dyDescent="0.2">
      <c r="B2" s="36"/>
      <c r="C2" s="37"/>
      <c r="D2" s="36"/>
      <c r="E2" s="36"/>
      <c r="F2" s="36"/>
      <c r="G2" s="36"/>
      <c r="H2" s="37"/>
      <c r="M2" s="36"/>
      <c r="N2" s="36"/>
      <c r="O2" s="36"/>
      <c r="P2" s="36"/>
      <c r="Q2" s="37"/>
    </row>
    <row r="3" spans="1:20" ht="38" customHeight="1" x14ac:dyDescent="0.2">
      <c r="A3" s="8"/>
      <c r="B3" s="38" t="s">
        <v>49</v>
      </c>
      <c r="C3" s="39"/>
      <c r="D3" s="40"/>
      <c r="E3" s="40"/>
      <c r="F3" s="40"/>
      <c r="G3" s="40"/>
      <c r="H3" s="40"/>
      <c r="I3" s="40"/>
      <c r="J3" s="40"/>
      <c r="K3" s="49"/>
      <c r="M3" s="67"/>
      <c r="N3" s="40"/>
      <c r="O3" s="40"/>
      <c r="P3" s="40"/>
      <c r="Q3" s="40"/>
      <c r="R3" s="40"/>
      <c r="S3" s="40"/>
      <c r="T3" s="49"/>
    </row>
    <row r="4" spans="1:20" ht="15" customHeight="1" x14ac:dyDescent="0.2">
      <c r="A4" s="79" t="str">
        <f>'Beoordelen proefopdrachten'!A1</f>
        <v>Balken en teksten</v>
      </c>
      <c r="B4" s="41"/>
      <c r="C4" s="37"/>
      <c r="D4" s="83" t="s">
        <v>5</v>
      </c>
      <c r="E4" s="84"/>
      <c r="F4" s="84"/>
      <c r="G4" s="84"/>
      <c r="H4" s="83" t="s">
        <v>6</v>
      </c>
      <c r="I4" s="84"/>
      <c r="J4" s="84"/>
      <c r="K4" s="85"/>
      <c r="M4" s="83" t="s">
        <v>5</v>
      </c>
      <c r="N4" s="84"/>
      <c r="O4" s="84"/>
      <c r="P4" s="84"/>
      <c r="Q4" s="83" t="s">
        <v>6</v>
      </c>
      <c r="R4" s="84"/>
      <c r="S4" s="84"/>
      <c r="T4" s="85"/>
    </row>
    <row r="5" spans="1:20" ht="21" customHeight="1" x14ac:dyDescent="0.2">
      <c r="A5" s="79"/>
      <c r="B5" s="77" t="str">
        <f>'Beoordelen proefopdrachten'!B1</f>
        <v>Grijswaarden</v>
      </c>
      <c r="C5" s="37"/>
      <c r="D5" s="42" t="s">
        <v>3</v>
      </c>
      <c r="E5" s="21" t="s">
        <v>18</v>
      </c>
      <c r="F5" s="42" t="s">
        <v>4</v>
      </c>
      <c r="G5" s="43" t="s">
        <v>18</v>
      </c>
      <c r="H5" s="42" t="s">
        <v>3</v>
      </c>
      <c r="I5" s="21" t="s">
        <v>18</v>
      </c>
      <c r="J5" s="42" t="s">
        <v>4</v>
      </c>
      <c r="K5" s="21" t="s">
        <v>18</v>
      </c>
      <c r="M5" s="42" t="s">
        <v>3</v>
      </c>
      <c r="N5" s="21" t="s">
        <v>18</v>
      </c>
      <c r="O5" s="42" t="s">
        <v>4</v>
      </c>
      <c r="P5" s="43" t="s">
        <v>18</v>
      </c>
      <c r="Q5" s="42" t="s">
        <v>3</v>
      </c>
      <c r="R5" s="21" t="s">
        <v>18</v>
      </c>
      <c r="S5" s="42" t="s">
        <v>4</v>
      </c>
      <c r="T5" s="21" t="s">
        <v>18</v>
      </c>
    </row>
    <row r="6" spans="1:20" ht="80" customHeight="1" x14ac:dyDescent="0.2">
      <c r="A6" s="79"/>
      <c r="B6" s="78"/>
      <c r="C6" s="37"/>
      <c r="D6" s="86" t="s">
        <v>2</v>
      </c>
      <c r="E6" s="87"/>
      <c r="F6" s="86" t="s">
        <v>2</v>
      </c>
      <c r="G6" s="87"/>
      <c r="H6" s="86" t="s">
        <v>2</v>
      </c>
      <c r="I6" s="87"/>
      <c r="J6" s="86" t="s">
        <v>2</v>
      </c>
      <c r="K6" s="86"/>
      <c r="M6" s="86" t="s">
        <v>2</v>
      </c>
      <c r="N6" s="87"/>
      <c r="O6" s="86" t="s">
        <v>2</v>
      </c>
      <c r="P6" s="87"/>
      <c r="Q6" s="86" t="s">
        <v>2</v>
      </c>
      <c r="R6" s="87"/>
      <c r="S6" s="86" t="s">
        <v>2</v>
      </c>
      <c r="T6" s="86"/>
    </row>
    <row r="7" spans="1:20" ht="15" customHeight="1" x14ac:dyDescent="0.2">
      <c r="A7" s="79"/>
      <c r="B7" s="50"/>
      <c r="C7" s="37"/>
      <c r="D7" s="83" t="s">
        <v>5</v>
      </c>
      <c r="E7" s="84"/>
      <c r="F7" s="84"/>
      <c r="G7" s="84"/>
      <c r="H7" s="83" t="s">
        <v>6</v>
      </c>
      <c r="I7" s="84"/>
      <c r="J7" s="84"/>
      <c r="K7" s="85"/>
      <c r="M7" s="83" t="s">
        <v>5</v>
      </c>
      <c r="N7" s="84"/>
      <c r="O7" s="84"/>
      <c r="P7" s="84"/>
      <c r="Q7" s="83" t="s">
        <v>6</v>
      </c>
      <c r="R7" s="84"/>
      <c r="S7" s="84"/>
      <c r="T7" s="85"/>
    </row>
    <row r="8" spans="1:20" ht="21" customHeight="1" x14ac:dyDescent="0.2">
      <c r="A8" s="79"/>
      <c r="B8" s="80" t="str">
        <f>'Beoordelen proefopdrachten'!B2</f>
        <v>Lichte tinten</v>
      </c>
      <c r="C8" s="37"/>
      <c r="D8" s="42" t="s">
        <v>3</v>
      </c>
      <c r="E8" s="21" t="s">
        <v>18</v>
      </c>
      <c r="F8" s="42" t="s">
        <v>4</v>
      </c>
      <c r="G8" s="43" t="s">
        <v>18</v>
      </c>
      <c r="H8" s="42" t="s">
        <v>3</v>
      </c>
      <c r="I8" s="21" t="s">
        <v>18</v>
      </c>
      <c r="J8" s="42" t="s">
        <v>4</v>
      </c>
      <c r="K8" s="21" t="s">
        <v>18</v>
      </c>
      <c r="M8" s="42" t="s">
        <v>3</v>
      </c>
      <c r="N8" s="21" t="s">
        <v>18</v>
      </c>
      <c r="O8" s="42" t="s">
        <v>4</v>
      </c>
      <c r="P8" s="43" t="s">
        <v>18</v>
      </c>
      <c r="Q8" s="42" t="s">
        <v>3</v>
      </c>
      <c r="R8" s="21" t="s">
        <v>18</v>
      </c>
      <c r="S8" s="42" t="s">
        <v>4</v>
      </c>
      <c r="T8" s="21" t="s">
        <v>18</v>
      </c>
    </row>
    <row r="9" spans="1:20" ht="80" customHeight="1" x14ac:dyDescent="0.2">
      <c r="A9" s="79"/>
      <c r="B9" s="81"/>
      <c r="C9" s="37"/>
      <c r="D9" s="86" t="s">
        <v>2</v>
      </c>
      <c r="E9" s="87"/>
      <c r="F9" s="86" t="s">
        <v>2</v>
      </c>
      <c r="G9" s="87"/>
      <c r="H9" s="86" t="s">
        <v>2</v>
      </c>
      <c r="I9" s="87"/>
      <c r="J9" s="86" t="s">
        <v>2</v>
      </c>
      <c r="K9" s="86"/>
      <c r="M9" s="86" t="s">
        <v>2</v>
      </c>
      <c r="N9" s="87"/>
      <c r="O9" s="86" t="s">
        <v>2</v>
      </c>
      <c r="P9" s="87"/>
      <c r="Q9" s="86" t="s">
        <v>2</v>
      </c>
      <c r="R9" s="87"/>
      <c r="S9" s="86" t="s">
        <v>2</v>
      </c>
      <c r="T9" s="86"/>
    </row>
    <row r="10" spans="1:20" ht="15" customHeight="1" x14ac:dyDescent="0.2">
      <c r="A10" s="79"/>
      <c r="B10" s="44"/>
      <c r="C10" s="37"/>
      <c r="D10" s="83" t="s">
        <v>5</v>
      </c>
      <c r="E10" s="84"/>
      <c r="F10" s="84"/>
      <c r="G10" s="84"/>
      <c r="H10" s="83" t="s">
        <v>6</v>
      </c>
      <c r="I10" s="84"/>
      <c r="J10" s="84"/>
      <c r="K10" s="85"/>
      <c r="M10" s="83" t="s">
        <v>5</v>
      </c>
      <c r="N10" s="84"/>
      <c r="O10" s="84"/>
      <c r="P10" s="84"/>
      <c r="Q10" s="83" t="s">
        <v>6</v>
      </c>
      <c r="R10" s="84"/>
      <c r="S10" s="84"/>
      <c r="T10" s="85"/>
    </row>
    <row r="11" spans="1:20" ht="21" customHeight="1" x14ac:dyDescent="0.2">
      <c r="A11" s="79"/>
      <c r="B11" s="77" t="str">
        <f>'Beoordelen proefopdrachten'!B3</f>
        <v>Felle tinten</v>
      </c>
      <c r="C11" s="37"/>
      <c r="D11" s="42" t="s">
        <v>3</v>
      </c>
      <c r="E11" s="21" t="s">
        <v>18</v>
      </c>
      <c r="F11" s="42" t="s">
        <v>4</v>
      </c>
      <c r="G11" s="43" t="s">
        <v>18</v>
      </c>
      <c r="H11" s="42" t="s">
        <v>3</v>
      </c>
      <c r="I11" s="21" t="s">
        <v>18</v>
      </c>
      <c r="J11" s="42" t="s">
        <v>4</v>
      </c>
      <c r="K11" s="21" t="s">
        <v>18</v>
      </c>
      <c r="M11" s="42" t="s">
        <v>3</v>
      </c>
      <c r="N11" s="21" t="s">
        <v>18</v>
      </c>
      <c r="O11" s="42" t="s">
        <v>4</v>
      </c>
      <c r="P11" s="43" t="s">
        <v>18</v>
      </c>
      <c r="Q11" s="42" t="s">
        <v>3</v>
      </c>
      <c r="R11" s="21" t="s">
        <v>18</v>
      </c>
      <c r="S11" s="42" t="s">
        <v>4</v>
      </c>
      <c r="T11" s="21" t="s">
        <v>18</v>
      </c>
    </row>
    <row r="12" spans="1:20" ht="80" customHeight="1" x14ac:dyDescent="0.2">
      <c r="A12" s="79"/>
      <c r="B12" s="78"/>
      <c r="C12" s="37"/>
      <c r="D12" s="86" t="s">
        <v>2</v>
      </c>
      <c r="E12" s="87"/>
      <c r="F12" s="86" t="s">
        <v>2</v>
      </c>
      <c r="G12" s="87"/>
      <c r="H12" s="86" t="s">
        <v>2</v>
      </c>
      <c r="I12" s="87"/>
      <c r="J12" s="86" t="s">
        <v>2</v>
      </c>
      <c r="K12" s="86"/>
      <c r="M12" s="86" t="s">
        <v>2</v>
      </c>
      <c r="N12" s="87"/>
      <c r="O12" s="86" t="s">
        <v>2</v>
      </c>
      <c r="P12" s="87"/>
      <c r="Q12" s="86" t="s">
        <v>2</v>
      </c>
      <c r="R12" s="87"/>
      <c r="S12" s="86" t="s">
        <v>2</v>
      </c>
      <c r="T12" s="86"/>
    </row>
    <row r="13" spans="1:20" ht="15" customHeight="1" x14ac:dyDescent="0.2">
      <c r="A13" s="79"/>
      <c r="B13" s="51"/>
      <c r="C13" s="37"/>
      <c r="D13" s="83" t="s">
        <v>5</v>
      </c>
      <c r="E13" s="84"/>
      <c r="F13" s="84"/>
      <c r="G13" s="84"/>
      <c r="H13" s="83" t="s">
        <v>6</v>
      </c>
      <c r="I13" s="84"/>
      <c r="J13" s="84"/>
      <c r="K13" s="85"/>
      <c r="M13" s="83" t="s">
        <v>5</v>
      </c>
      <c r="N13" s="84"/>
      <c r="O13" s="84"/>
      <c r="P13" s="84"/>
      <c r="Q13" s="83" t="s">
        <v>6</v>
      </c>
      <c r="R13" s="84"/>
      <c r="S13" s="84"/>
      <c r="T13" s="85"/>
    </row>
    <row r="14" spans="1:20" ht="21" customHeight="1" x14ac:dyDescent="0.2">
      <c r="A14" s="79"/>
      <c r="B14" s="82" t="str">
        <f>'Beoordelen proefopdrachten'!B4</f>
        <v>Teksten in kleur</v>
      </c>
      <c r="C14" s="37"/>
      <c r="D14" s="42" t="s">
        <v>3</v>
      </c>
      <c r="E14" s="21" t="s">
        <v>18</v>
      </c>
      <c r="F14" s="42" t="s">
        <v>4</v>
      </c>
      <c r="G14" s="43" t="s">
        <v>18</v>
      </c>
      <c r="H14" s="42" t="s">
        <v>3</v>
      </c>
      <c r="I14" s="21" t="s">
        <v>18</v>
      </c>
      <c r="J14" s="42" t="s">
        <v>4</v>
      </c>
      <c r="K14" s="21" t="s">
        <v>18</v>
      </c>
      <c r="M14" s="42" t="s">
        <v>3</v>
      </c>
      <c r="N14" s="21" t="s">
        <v>18</v>
      </c>
      <c r="O14" s="42" t="s">
        <v>4</v>
      </c>
      <c r="P14" s="43" t="s">
        <v>18</v>
      </c>
      <c r="Q14" s="42" t="s">
        <v>3</v>
      </c>
      <c r="R14" s="21" t="s">
        <v>18</v>
      </c>
      <c r="S14" s="42" t="s">
        <v>4</v>
      </c>
      <c r="T14" s="21" t="s">
        <v>18</v>
      </c>
    </row>
    <row r="15" spans="1:20" ht="80" customHeight="1" x14ac:dyDescent="0.2">
      <c r="A15" s="79"/>
      <c r="B15" s="81"/>
      <c r="C15" s="37"/>
      <c r="D15" s="86" t="s">
        <v>2</v>
      </c>
      <c r="E15" s="87"/>
      <c r="F15" s="86" t="s">
        <v>2</v>
      </c>
      <c r="G15" s="87"/>
      <c r="H15" s="86" t="s">
        <v>2</v>
      </c>
      <c r="I15" s="87"/>
      <c r="J15" s="86" t="s">
        <v>2</v>
      </c>
      <c r="K15" s="86"/>
      <c r="M15" s="86" t="s">
        <v>2</v>
      </c>
      <c r="N15" s="87"/>
      <c r="O15" s="86" t="s">
        <v>2</v>
      </c>
      <c r="P15" s="87"/>
      <c r="Q15" s="86" t="s">
        <v>2</v>
      </c>
      <c r="R15" s="87"/>
      <c r="S15" s="86" t="s">
        <v>2</v>
      </c>
      <c r="T15" s="86"/>
    </row>
    <row r="16" spans="1:20" ht="15" customHeight="1" x14ac:dyDescent="0.2">
      <c r="A16" s="91" t="str">
        <f>'Beoordelen proefopdrachten'!A5</f>
        <v>Logo</v>
      </c>
      <c r="B16" s="61"/>
      <c r="C16" s="37"/>
      <c r="D16" s="83" t="s">
        <v>5</v>
      </c>
      <c r="E16" s="84"/>
      <c r="F16" s="84"/>
      <c r="G16" s="84"/>
      <c r="H16" s="83" t="s">
        <v>6</v>
      </c>
      <c r="I16" s="84"/>
      <c r="J16" s="84"/>
      <c r="K16" s="85"/>
      <c r="M16" s="83" t="s">
        <v>5</v>
      </c>
      <c r="N16" s="84"/>
      <c r="O16" s="84"/>
      <c r="P16" s="84"/>
      <c r="Q16" s="83" t="s">
        <v>6</v>
      </c>
      <c r="R16" s="84"/>
      <c r="S16" s="84"/>
      <c r="T16" s="85"/>
    </row>
    <row r="17" spans="1:20" ht="21" customHeight="1" x14ac:dyDescent="0.2">
      <c r="A17" s="92"/>
      <c r="B17" s="88" t="str">
        <f>'Beoordelen proefopdrachten'!B5</f>
        <v>Kleur/contrast</v>
      </c>
      <c r="C17" s="37"/>
      <c r="D17" s="42" t="s">
        <v>3</v>
      </c>
      <c r="E17" s="21" t="s">
        <v>18</v>
      </c>
      <c r="F17" s="42" t="s">
        <v>4</v>
      </c>
      <c r="G17" s="43" t="s">
        <v>18</v>
      </c>
      <c r="H17" s="42" t="s">
        <v>3</v>
      </c>
      <c r="I17" s="21" t="s">
        <v>18</v>
      </c>
      <c r="J17" s="42" t="s">
        <v>4</v>
      </c>
      <c r="K17" s="21" t="s">
        <v>18</v>
      </c>
      <c r="M17" s="42" t="s">
        <v>3</v>
      </c>
      <c r="N17" s="21" t="s">
        <v>18</v>
      </c>
      <c r="O17" s="42" t="s">
        <v>4</v>
      </c>
      <c r="P17" s="43" t="s">
        <v>18</v>
      </c>
      <c r="Q17" s="42" t="s">
        <v>3</v>
      </c>
      <c r="R17" s="21" t="s">
        <v>18</v>
      </c>
      <c r="S17" s="42" t="s">
        <v>4</v>
      </c>
      <c r="T17" s="21" t="s">
        <v>18</v>
      </c>
    </row>
    <row r="18" spans="1:20" ht="80" customHeight="1" x14ac:dyDescent="0.2">
      <c r="A18" s="93"/>
      <c r="B18" s="88"/>
      <c r="C18" s="37"/>
      <c r="D18" s="86" t="s">
        <v>2</v>
      </c>
      <c r="E18" s="87"/>
      <c r="F18" s="86" t="s">
        <v>2</v>
      </c>
      <c r="G18" s="87"/>
      <c r="H18" s="86" t="s">
        <v>2</v>
      </c>
      <c r="I18" s="87"/>
      <c r="J18" s="86" t="s">
        <v>2</v>
      </c>
      <c r="K18" s="86"/>
      <c r="M18" s="86" t="s">
        <v>2</v>
      </c>
      <c r="N18" s="87"/>
      <c r="O18" s="86" t="s">
        <v>2</v>
      </c>
      <c r="P18" s="87"/>
      <c r="Q18" s="86" t="s">
        <v>2</v>
      </c>
      <c r="R18" s="87"/>
      <c r="S18" s="86" t="s">
        <v>2</v>
      </c>
      <c r="T18" s="86"/>
    </row>
    <row r="19" spans="1:20" ht="15" customHeight="1" x14ac:dyDescent="0.2">
      <c r="A19" s="94" t="str">
        <f>'Beoordelen proefopdrachten'!A6</f>
        <v>Algemeen</v>
      </c>
      <c r="B19" s="52"/>
      <c r="C19" s="37"/>
      <c r="D19" s="83" t="s">
        <v>5</v>
      </c>
      <c r="E19" s="84"/>
      <c r="F19" s="84"/>
      <c r="G19" s="84"/>
      <c r="H19" s="83" t="s">
        <v>6</v>
      </c>
      <c r="I19" s="84"/>
      <c r="J19" s="84"/>
      <c r="K19" s="85"/>
      <c r="M19" s="83" t="s">
        <v>5</v>
      </c>
      <c r="N19" s="84"/>
      <c r="O19" s="84"/>
      <c r="P19" s="84"/>
      <c r="Q19" s="83" t="s">
        <v>6</v>
      </c>
      <c r="R19" s="84"/>
      <c r="S19" s="84"/>
      <c r="T19" s="85"/>
    </row>
    <row r="20" spans="1:20" ht="21" customHeight="1" x14ac:dyDescent="0.2">
      <c r="A20" s="95"/>
      <c r="B20" s="89" t="str">
        <f>'Beoordelen proefopdrachten'!B6</f>
        <v>Strepen</v>
      </c>
      <c r="C20" s="37"/>
      <c r="D20" s="42" t="s">
        <v>3</v>
      </c>
      <c r="E20" s="21" t="s">
        <v>18</v>
      </c>
      <c r="F20" s="42" t="s">
        <v>4</v>
      </c>
      <c r="G20" s="21" t="s">
        <v>18</v>
      </c>
      <c r="H20" s="42" t="s">
        <v>3</v>
      </c>
      <c r="I20" s="21" t="s">
        <v>18</v>
      </c>
      <c r="J20" s="42" t="s">
        <v>4</v>
      </c>
      <c r="K20" s="21" t="s">
        <v>18</v>
      </c>
      <c r="M20" s="42" t="s">
        <v>3</v>
      </c>
      <c r="N20" s="21" t="s">
        <v>18</v>
      </c>
      <c r="O20" s="42" t="s">
        <v>4</v>
      </c>
      <c r="P20" s="21" t="s">
        <v>18</v>
      </c>
      <c r="Q20" s="42" t="s">
        <v>3</v>
      </c>
      <c r="R20" s="21" t="s">
        <v>18</v>
      </c>
      <c r="S20" s="42" t="s">
        <v>4</v>
      </c>
      <c r="T20" s="21" t="s">
        <v>18</v>
      </c>
    </row>
    <row r="21" spans="1:20" ht="80" customHeight="1" x14ac:dyDescent="0.2">
      <c r="A21" s="95"/>
      <c r="B21" s="90"/>
      <c r="C21" s="37"/>
      <c r="D21" s="86" t="s">
        <v>2</v>
      </c>
      <c r="E21" s="87"/>
      <c r="F21" s="86" t="s">
        <v>2</v>
      </c>
      <c r="G21" s="87"/>
      <c r="H21" s="86" t="s">
        <v>2</v>
      </c>
      <c r="I21" s="87"/>
      <c r="J21" s="86" t="s">
        <v>2</v>
      </c>
      <c r="K21" s="86"/>
      <c r="M21" s="86" t="s">
        <v>2</v>
      </c>
      <c r="N21" s="87"/>
      <c r="O21" s="86" t="s">
        <v>2</v>
      </c>
      <c r="P21" s="87"/>
      <c r="Q21" s="86" t="s">
        <v>2</v>
      </c>
      <c r="R21" s="87"/>
      <c r="S21" s="86" t="s">
        <v>2</v>
      </c>
      <c r="T21" s="86"/>
    </row>
    <row r="22" spans="1:20" ht="15" customHeight="1" x14ac:dyDescent="0.2">
      <c r="A22" s="95"/>
      <c r="B22" s="53"/>
      <c r="C22" s="37"/>
      <c r="D22" s="83" t="s">
        <v>5</v>
      </c>
      <c r="E22" s="84"/>
      <c r="F22" s="84"/>
      <c r="G22" s="84"/>
      <c r="H22" s="83" t="s">
        <v>6</v>
      </c>
      <c r="I22" s="84"/>
      <c r="J22" s="84"/>
      <c r="K22" s="85"/>
      <c r="M22" s="83" t="s">
        <v>5</v>
      </c>
      <c r="N22" s="84"/>
      <c r="O22" s="84"/>
      <c r="P22" s="84"/>
      <c r="Q22" s="83" t="s">
        <v>6</v>
      </c>
      <c r="R22" s="84"/>
      <c r="S22" s="84"/>
      <c r="T22" s="85"/>
    </row>
    <row r="23" spans="1:20" ht="21" customHeight="1" x14ac:dyDescent="0.2">
      <c r="A23" s="95"/>
      <c r="B23" s="96" t="str">
        <f>'Beoordelen proefopdrachten'!B7</f>
        <v>Recht</v>
      </c>
      <c r="C23" s="37"/>
      <c r="D23" s="42" t="s">
        <v>3</v>
      </c>
      <c r="E23" s="21" t="s">
        <v>18</v>
      </c>
      <c r="F23" s="42" t="s">
        <v>4</v>
      </c>
      <c r="G23" s="43" t="s">
        <v>18</v>
      </c>
      <c r="H23" s="42" t="s">
        <v>3</v>
      </c>
      <c r="I23" s="21" t="s">
        <v>18</v>
      </c>
      <c r="J23" s="42" t="s">
        <v>4</v>
      </c>
      <c r="K23" s="21" t="s">
        <v>18</v>
      </c>
      <c r="M23" s="42" t="s">
        <v>3</v>
      </c>
      <c r="N23" s="21" t="s">
        <v>18</v>
      </c>
      <c r="O23" s="42" t="s">
        <v>4</v>
      </c>
      <c r="P23" s="43" t="s">
        <v>18</v>
      </c>
      <c r="Q23" s="42" t="s">
        <v>3</v>
      </c>
      <c r="R23" s="21" t="s">
        <v>18</v>
      </c>
      <c r="S23" s="42" t="s">
        <v>4</v>
      </c>
      <c r="T23" s="21" t="s">
        <v>18</v>
      </c>
    </row>
    <row r="24" spans="1:20" ht="80" customHeight="1" x14ac:dyDescent="0.2">
      <c r="A24" s="95"/>
      <c r="B24" s="97"/>
      <c r="C24" s="37"/>
      <c r="D24" s="86" t="s">
        <v>2</v>
      </c>
      <c r="E24" s="87"/>
      <c r="F24" s="86" t="s">
        <v>2</v>
      </c>
      <c r="G24" s="87"/>
      <c r="H24" s="98" t="s">
        <v>2</v>
      </c>
      <c r="I24" s="99"/>
      <c r="J24" s="98" t="s">
        <v>2</v>
      </c>
      <c r="K24" s="100"/>
      <c r="M24" s="86" t="s">
        <v>2</v>
      </c>
      <c r="N24" s="87"/>
      <c r="O24" s="86" t="s">
        <v>2</v>
      </c>
      <c r="P24" s="87"/>
      <c r="Q24" s="98" t="s">
        <v>2</v>
      </c>
      <c r="R24" s="99"/>
      <c r="S24" s="98" t="s">
        <v>2</v>
      </c>
      <c r="T24" s="100"/>
    </row>
    <row r="25" spans="1:20" ht="15" customHeight="1" x14ac:dyDescent="0.2">
      <c r="A25" s="46"/>
      <c r="B25" s="45"/>
      <c r="C25" s="37"/>
      <c r="D25" s="54"/>
      <c r="E25" s="47"/>
      <c r="F25" s="47"/>
      <c r="G25" s="47"/>
      <c r="H25" s="47"/>
      <c r="I25" s="47"/>
      <c r="J25" s="47"/>
      <c r="K25" s="55"/>
      <c r="M25" s="54"/>
      <c r="N25" s="47"/>
      <c r="O25" s="47"/>
      <c r="P25" s="47"/>
      <c r="Q25" s="47"/>
      <c r="R25" s="47"/>
      <c r="S25" s="47"/>
      <c r="T25" s="55"/>
    </row>
    <row r="26" spans="1:20" ht="12" customHeight="1" x14ac:dyDescent="0.2"/>
  </sheetData>
  <sheetProtection algorithmName="SHA-512" hashValue="T7T/f/tP4lGwLafutX9S5cPVMFXAOcPrUlN4sA5Fa5vEDY7u3a1pJccIMgbw66J3sHT8BgCuJOObD+ZZIaekJA==" saltValue="gDL5KFPjHCaoM30trkCYSg==" spinCount="100000" sheet="1" objects="1" scenarios="1"/>
  <dataConsolidate/>
  <mergeCells count="96">
    <mergeCell ref="M19:P19"/>
    <mergeCell ref="Q19:T19"/>
    <mergeCell ref="M21:N21"/>
    <mergeCell ref="O21:P21"/>
    <mergeCell ref="Q21:R21"/>
    <mergeCell ref="S21:T21"/>
    <mergeCell ref="M22:P22"/>
    <mergeCell ref="Q22:T22"/>
    <mergeCell ref="M24:N24"/>
    <mergeCell ref="O24:P24"/>
    <mergeCell ref="Q24:R24"/>
    <mergeCell ref="S24:T24"/>
    <mergeCell ref="M18:N18"/>
    <mergeCell ref="O18:P18"/>
    <mergeCell ref="Q18:R18"/>
    <mergeCell ref="S18:T18"/>
    <mergeCell ref="M13:P13"/>
    <mergeCell ref="Q13:T13"/>
    <mergeCell ref="M15:N15"/>
    <mergeCell ref="O15:P15"/>
    <mergeCell ref="Q15:R15"/>
    <mergeCell ref="S15:T15"/>
    <mergeCell ref="M10:P10"/>
    <mergeCell ref="Q10:T10"/>
    <mergeCell ref="M16:P16"/>
    <mergeCell ref="Q16:T16"/>
    <mergeCell ref="M12:N12"/>
    <mergeCell ref="O12:P12"/>
    <mergeCell ref="Q12:R12"/>
    <mergeCell ref="S12:T12"/>
    <mergeCell ref="M1:T1"/>
    <mergeCell ref="M4:P4"/>
    <mergeCell ref="Q4:T4"/>
    <mergeCell ref="M6:N6"/>
    <mergeCell ref="O6:P6"/>
    <mergeCell ref="Q6:R6"/>
    <mergeCell ref="S6:T6"/>
    <mergeCell ref="M7:P7"/>
    <mergeCell ref="Q7:T7"/>
    <mergeCell ref="M9:N9"/>
    <mergeCell ref="O9:P9"/>
    <mergeCell ref="Q9:R9"/>
    <mergeCell ref="S9:T9"/>
    <mergeCell ref="F18:G18"/>
    <mergeCell ref="H18:I18"/>
    <mergeCell ref="J18:K18"/>
    <mergeCell ref="D6:E6"/>
    <mergeCell ref="F6:G6"/>
    <mergeCell ref="A16:A18"/>
    <mergeCell ref="A19:A24"/>
    <mergeCell ref="D22:G22"/>
    <mergeCell ref="H22:K22"/>
    <mergeCell ref="B23:B24"/>
    <mergeCell ref="D24:E24"/>
    <mergeCell ref="F24:G24"/>
    <mergeCell ref="H24:I24"/>
    <mergeCell ref="J24:K24"/>
    <mergeCell ref="D16:G16"/>
    <mergeCell ref="H16:K16"/>
    <mergeCell ref="D19:G19"/>
    <mergeCell ref="H21:I21"/>
    <mergeCell ref="J21:K21"/>
    <mergeCell ref="D21:E21"/>
    <mergeCell ref="F21:G21"/>
    <mergeCell ref="H19:K19"/>
    <mergeCell ref="B17:B18"/>
    <mergeCell ref="B20:B21"/>
    <mergeCell ref="F12:G12"/>
    <mergeCell ref="H10:K10"/>
    <mergeCell ref="H12:I12"/>
    <mergeCell ref="J12:K12"/>
    <mergeCell ref="D13:G13"/>
    <mergeCell ref="D15:E15"/>
    <mergeCell ref="F15:G15"/>
    <mergeCell ref="H13:K13"/>
    <mergeCell ref="H15:I15"/>
    <mergeCell ref="J15:K15"/>
    <mergeCell ref="D10:G10"/>
    <mergeCell ref="D12:E12"/>
    <mergeCell ref="D18:E18"/>
    <mergeCell ref="D1:K1"/>
    <mergeCell ref="B5:B6"/>
    <mergeCell ref="A4:A15"/>
    <mergeCell ref="B8:B9"/>
    <mergeCell ref="B11:B12"/>
    <mergeCell ref="B14:B15"/>
    <mergeCell ref="H4:K4"/>
    <mergeCell ref="H6:I6"/>
    <mergeCell ref="J6:K6"/>
    <mergeCell ref="D7:G7"/>
    <mergeCell ref="D9:E9"/>
    <mergeCell ref="F9:G9"/>
    <mergeCell ref="H7:K7"/>
    <mergeCell ref="H9:I9"/>
    <mergeCell ref="J9:K9"/>
    <mergeCell ref="D4:G4"/>
  </mergeCells>
  <phoneticPr fontId="6" type="noConversion"/>
  <conditionalFormatting sqref="D6">
    <cfRule type="containsText" dxfId="301" priority="101" operator="containsText" text="onvoldoende">
      <formula>NOT(ISERROR(SEARCH("onvoldoende",D6)))</formula>
    </cfRule>
  </conditionalFormatting>
  <conditionalFormatting sqref="J6">
    <cfRule type="containsText" dxfId="300" priority="100" operator="containsText" text="onvoldoende">
      <formula>NOT(ISERROR(SEARCH("onvoldoende",J6)))</formula>
    </cfRule>
  </conditionalFormatting>
  <conditionalFormatting sqref="H6">
    <cfRule type="containsText" dxfId="299" priority="99" operator="containsText" text="onvoldoende">
      <formula>NOT(ISERROR(SEARCH("onvoldoende",H6)))</formula>
    </cfRule>
  </conditionalFormatting>
  <conditionalFormatting sqref="F9">
    <cfRule type="containsText" dxfId="298" priority="98" operator="containsText" text="onvoldoende">
      <formula>NOT(ISERROR(SEARCH("onvoldoende",F9)))</formula>
    </cfRule>
  </conditionalFormatting>
  <conditionalFormatting sqref="D9">
    <cfRule type="containsText" dxfId="297" priority="97" operator="containsText" text="onvoldoende">
      <formula>NOT(ISERROR(SEARCH("onvoldoende",D9)))</formula>
    </cfRule>
  </conditionalFormatting>
  <conditionalFormatting sqref="F6">
    <cfRule type="containsText" dxfId="296" priority="102" operator="containsText" text="onvoldoende">
      <formula>NOT(ISERROR(SEARCH("onvoldoende",F6)))</formula>
    </cfRule>
  </conditionalFormatting>
  <conditionalFormatting sqref="D12">
    <cfRule type="containsText" dxfId="295" priority="93" operator="containsText" text="onvoldoende">
      <formula>NOT(ISERROR(SEARCH("onvoldoende",D12)))</formula>
    </cfRule>
  </conditionalFormatting>
  <conditionalFormatting sqref="J9">
    <cfRule type="containsText" dxfId="294" priority="96" operator="containsText" text="onvoldoende">
      <formula>NOT(ISERROR(SEARCH("onvoldoende",J9)))</formula>
    </cfRule>
  </conditionalFormatting>
  <conditionalFormatting sqref="H9">
    <cfRule type="containsText" dxfId="293" priority="95" operator="containsText" text="onvoldoende">
      <formula>NOT(ISERROR(SEARCH("onvoldoende",H9)))</formula>
    </cfRule>
  </conditionalFormatting>
  <conditionalFormatting sqref="F18">
    <cfRule type="containsText" dxfId="292" priority="86" operator="containsText" text="onvoldoende">
      <formula>NOT(ISERROR(SEARCH("onvoldoende",F18)))</formula>
    </cfRule>
  </conditionalFormatting>
  <conditionalFormatting sqref="J18">
    <cfRule type="containsText" dxfId="291" priority="84" operator="containsText" text="onvoldoende">
      <formula>NOT(ISERROR(SEARCH("onvoldoende",J18)))</formula>
    </cfRule>
  </conditionalFormatting>
  <conditionalFormatting sqref="H18">
    <cfRule type="containsText" dxfId="290" priority="83" operator="containsText" text="onvoldoende">
      <formula>NOT(ISERROR(SEARCH("onvoldoende",H18)))</formula>
    </cfRule>
  </conditionalFormatting>
  <conditionalFormatting sqref="F24">
    <cfRule type="containsText" dxfId="289" priority="82" operator="containsText" text="onvoldoende">
      <formula>NOT(ISERROR(SEARCH("onvoldoende",F24)))</formula>
    </cfRule>
  </conditionalFormatting>
  <conditionalFormatting sqref="D24">
    <cfRule type="containsText" dxfId="288" priority="81" operator="containsText" text="onvoldoende">
      <formula>NOT(ISERROR(SEARCH("onvoldoende",D24)))</formula>
    </cfRule>
  </conditionalFormatting>
  <conditionalFormatting sqref="J24">
    <cfRule type="containsText" dxfId="287" priority="80" operator="containsText" text="onvoldoende">
      <formula>NOT(ISERROR(SEARCH("onvoldoende",J24)))</formula>
    </cfRule>
  </conditionalFormatting>
  <conditionalFormatting sqref="H24">
    <cfRule type="containsText" dxfId="286" priority="79" operator="containsText" text="onvoldoende">
      <formula>NOT(ISERROR(SEARCH("onvoldoende",H24)))</formula>
    </cfRule>
  </conditionalFormatting>
  <conditionalFormatting sqref="D18">
    <cfRule type="containsText" dxfId="285" priority="85" operator="containsText" text="onvoldoende">
      <formula>NOT(ISERROR(SEARCH("onvoldoende",D18)))</formula>
    </cfRule>
  </conditionalFormatting>
  <conditionalFormatting sqref="J15">
    <cfRule type="containsText" dxfId="284" priority="88" operator="containsText" text="onvoldoende">
      <formula>NOT(ISERROR(SEARCH("onvoldoende",J15)))</formula>
    </cfRule>
  </conditionalFormatting>
  <conditionalFormatting sqref="H15">
    <cfRule type="containsText" dxfId="283" priority="87" operator="containsText" text="onvoldoende">
      <formula>NOT(ISERROR(SEARCH("onvoldoende",H15)))</formula>
    </cfRule>
  </conditionalFormatting>
  <conditionalFormatting sqref="F15">
    <cfRule type="containsText" dxfId="282" priority="90" operator="containsText" text="onvoldoende">
      <formula>NOT(ISERROR(SEARCH("onvoldoende",F15)))</formula>
    </cfRule>
  </conditionalFormatting>
  <conditionalFormatting sqref="D15">
    <cfRule type="containsText" dxfId="281" priority="89" operator="containsText" text="onvoldoende">
      <formula>NOT(ISERROR(SEARCH("onvoldoende",D15)))</formula>
    </cfRule>
  </conditionalFormatting>
  <conditionalFormatting sqref="F12">
    <cfRule type="containsText" dxfId="280" priority="94" operator="containsText" text="onvoldoende">
      <formula>NOT(ISERROR(SEARCH("onvoldoende",F12)))</formula>
    </cfRule>
  </conditionalFormatting>
  <conditionalFormatting sqref="J12">
    <cfRule type="containsText" dxfId="279" priority="92" operator="containsText" text="onvoldoende">
      <formula>NOT(ISERROR(SEARCH("onvoldoende",J12)))</formula>
    </cfRule>
  </conditionalFormatting>
  <conditionalFormatting sqref="H12">
    <cfRule type="containsText" dxfId="278" priority="91" operator="containsText" text="onvoldoende">
      <formula>NOT(ISERROR(SEARCH("onvoldoende",H12)))</formula>
    </cfRule>
  </conditionalFormatting>
  <conditionalFormatting sqref="D21">
    <cfRule type="containsText" dxfId="277" priority="76" operator="containsText" text="onvoldoende">
      <formula>NOT(ISERROR(SEARCH("onvoldoende",D21)))</formula>
    </cfRule>
  </conditionalFormatting>
  <conditionalFormatting sqref="J21">
    <cfRule type="containsText" dxfId="276" priority="78" operator="containsText" text="onvoldoende">
      <formula>NOT(ISERROR(SEARCH("onvoldoende",J21)))</formula>
    </cfRule>
  </conditionalFormatting>
  <conditionalFormatting sqref="H21">
    <cfRule type="containsText" dxfId="275" priority="77" operator="containsText" text="onvoldoende">
      <formula>NOT(ISERROR(SEARCH("onvoldoende",H21)))</formula>
    </cfRule>
  </conditionalFormatting>
  <conditionalFormatting sqref="F21">
    <cfRule type="containsText" dxfId="274" priority="75" operator="containsText" text="onvoldoende">
      <formula>NOT(ISERROR(SEARCH("onvoldoende",F21)))</formula>
    </cfRule>
  </conditionalFormatting>
  <conditionalFormatting sqref="M6">
    <cfRule type="containsText" dxfId="273" priority="27" operator="containsText" text="onvoldoende">
      <formula>NOT(ISERROR(SEARCH("onvoldoende",M6)))</formula>
    </cfRule>
  </conditionalFormatting>
  <conditionalFormatting sqref="S6">
    <cfRule type="containsText" dxfId="272" priority="26" operator="containsText" text="onvoldoende">
      <formula>NOT(ISERROR(SEARCH("onvoldoende",S6)))</formula>
    </cfRule>
  </conditionalFormatting>
  <conditionalFormatting sqref="Q6">
    <cfRule type="containsText" dxfId="271" priority="25" operator="containsText" text="onvoldoende">
      <formula>NOT(ISERROR(SEARCH("onvoldoende",Q6)))</formula>
    </cfRule>
  </conditionalFormatting>
  <conditionalFormatting sqref="O9">
    <cfRule type="containsText" dxfId="270" priority="24" operator="containsText" text="onvoldoende">
      <formula>NOT(ISERROR(SEARCH("onvoldoende",O9)))</formula>
    </cfRule>
  </conditionalFormatting>
  <conditionalFormatting sqref="M9">
    <cfRule type="containsText" dxfId="269" priority="23" operator="containsText" text="onvoldoende">
      <formula>NOT(ISERROR(SEARCH("onvoldoende",M9)))</formula>
    </cfRule>
  </conditionalFormatting>
  <conditionalFormatting sqref="O6">
    <cfRule type="containsText" dxfId="268" priority="28" operator="containsText" text="onvoldoende">
      <formula>NOT(ISERROR(SEARCH("onvoldoende",O6)))</formula>
    </cfRule>
  </conditionalFormatting>
  <conditionalFormatting sqref="M12">
    <cfRule type="containsText" dxfId="267" priority="19" operator="containsText" text="onvoldoende">
      <formula>NOT(ISERROR(SEARCH("onvoldoende",M12)))</formula>
    </cfRule>
  </conditionalFormatting>
  <conditionalFormatting sqref="S9">
    <cfRule type="containsText" dxfId="266" priority="22" operator="containsText" text="onvoldoende">
      <formula>NOT(ISERROR(SEARCH("onvoldoende",S9)))</formula>
    </cfRule>
  </conditionalFormatting>
  <conditionalFormatting sqref="Q9">
    <cfRule type="containsText" dxfId="265" priority="21" operator="containsText" text="onvoldoende">
      <formula>NOT(ISERROR(SEARCH("onvoldoende",Q9)))</formula>
    </cfRule>
  </conditionalFormatting>
  <conditionalFormatting sqref="O18">
    <cfRule type="containsText" dxfId="264" priority="12" operator="containsText" text="onvoldoende">
      <formula>NOT(ISERROR(SEARCH("onvoldoende",O18)))</formula>
    </cfRule>
  </conditionalFormatting>
  <conditionalFormatting sqref="S18">
    <cfRule type="containsText" dxfId="263" priority="10" operator="containsText" text="onvoldoende">
      <formula>NOT(ISERROR(SEARCH("onvoldoende",S18)))</formula>
    </cfRule>
  </conditionalFormatting>
  <conditionalFormatting sqref="Q18">
    <cfRule type="containsText" dxfId="262" priority="9" operator="containsText" text="onvoldoende">
      <formula>NOT(ISERROR(SEARCH("onvoldoende",Q18)))</formula>
    </cfRule>
  </conditionalFormatting>
  <conditionalFormatting sqref="O24">
    <cfRule type="containsText" dxfId="261" priority="8" operator="containsText" text="onvoldoende">
      <formula>NOT(ISERROR(SEARCH("onvoldoende",O24)))</formula>
    </cfRule>
  </conditionalFormatting>
  <conditionalFormatting sqref="M24">
    <cfRule type="containsText" dxfId="260" priority="7" operator="containsText" text="onvoldoende">
      <formula>NOT(ISERROR(SEARCH("onvoldoende",M24)))</formula>
    </cfRule>
  </conditionalFormatting>
  <conditionalFormatting sqref="S24">
    <cfRule type="containsText" dxfId="259" priority="6" operator="containsText" text="onvoldoende">
      <formula>NOT(ISERROR(SEARCH("onvoldoende",S24)))</formula>
    </cfRule>
  </conditionalFormatting>
  <conditionalFormatting sqref="Q24">
    <cfRule type="containsText" dxfId="258" priority="5" operator="containsText" text="onvoldoende">
      <formula>NOT(ISERROR(SEARCH("onvoldoende",Q24)))</formula>
    </cfRule>
  </conditionalFormatting>
  <conditionalFormatting sqref="M18">
    <cfRule type="containsText" dxfId="257" priority="11" operator="containsText" text="onvoldoende">
      <formula>NOT(ISERROR(SEARCH("onvoldoende",M18)))</formula>
    </cfRule>
  </conditionalFormatting>
  <conditionalFormatting sqref="S15">
    <cfRule type="containsText" dxfId="256" priority="14" operator="containsText" text="onvoldoende">
      <formula>NOT(ISERROR(SEARCH("onvoldoende",S15)))</formula>
    </cfRule>
  </conditionalFormatting>
  <conditionalFormatting sqref="Q15">
    <cfRule type="containsText" dxfId="255" priority="13" operator="containsText" text="onvoldoende">
      <formula>NOT(ISERROR(SEARCH("onvoldoende",Q15)))</formula>
    </cfRule>
  </conditionalFormatting>
  <conditionalFormatting sqref="O15">
    <cfRule type="containsText" dxfId="254" priority="16" operator="containsText" text="onvoldoende">
      <formula>NOT(ISERROR(SEARCH("onvoldoende",O15)))</formula>
    </cfRule>
  </conditionalFormatting>
  <conditionalFormatting sqref="M15">
    <cfRule type="containsText" dxfId="253" priority="15" operator="containsText" text="onvoldoende">
      <formula>NOT(ISERROR(SEARCH("onvoldoende",M15)))</formula>
    </cfRule>
  </conditionalFormatting>
  <conditionalFormatting sqref="O12">
    <cfRule type="containsText" dxfId="252" priority="20" operator="containsText" text="onvoldoende">
      <formula>NOT(ISERROR(SEARCH("onvoldoende",O12)))</formula>
    </cfRule>
  </conditionalFormatting>
  <conditionalFormatting sqref="S12">
    <cfRule type="containsText" dxfId="251" priority="18" operator="containsText" text="onvoldoende">
      <formula>NOT(ISERROR(SEARCH("onvoldoende",S12)))</formula>
    </cfRule>
  </conditionalFormatting>
  <conditionalFormatting sqref="Q12">
    <cfRule type="containsText" dxfId="250" priority="17" operator="containsText" text="onvoldoende">
      <formula>NOT(ISERROR(SEARCH("onvoldoende",Q12)))</formula>
    </cfRule>
  </conditionalFormatting>
  <conditionalFormatting sqref="M21">
    <cfRule type="containsText" dxfId="249" priority="2" operator="containsText" text="onvoldoende">
      <formula>NOT(ISERROR(SEARCH("onvoldoende",M21)))</formula>
    </cfRule>
  </conditionalFormatting>
  <conditionalFormatting sqref="S21">
    <cfRule type="containsText" dxfId="248" priority="4" operator="containsText" text="onvoldoende">
      <formula>NOT(ISERROR(SEARCH("onvoldoende",S21)))</formula>
    </cfRule>
  </conditionalFormatting>
  <conditionalFormatting sqref="Q21">
    <cfRule type="containsText" dxfId="247" priority="3" operator="containsText" text="onvoldoende">
      <formula>NOT(ISERROR(SEARCH("onvoldoende",Q21)))</formula>
    </cfRule>
  </conditionalFormatting>
  <conditionalFormatting sqref="O21">
    <cfRule type="containsText" dxfId="246" priority="1" operator="containsText" text="onvoldoende">
      <formula>NOT(ISERROR(SEARCH("onvoldoende",O21)))</formula>
    </cfRule>
  </conditionalFormatting>
  <dataValidations count="1">
    <dataValidation type="list" errorStyle="warning" allowBlank="1" showErrorMessage="1" error="Voor juiste waarde in. _x000a_" sqref="I11 I8 E20 E17 K20 E11 G14 G20 I20 G5 K5 K14 G8 I23 G23 K8 E14 G17 K23 G11 K17 I17 E5 I5 K11 I14 E8 E23 R11 R8 N20 N17 T20 N11 P14 P20 R20 P5 T5 T14 P8 R23 P23 T8 N14 P17 T23 P11 T17 R17 N5 R5 T11 R14 N8 N23" xr:uid="{69E361F5-67A7-DB4D-9BC3-C537FF685FC8}">
      <formula1>SCORE</formula1>
    </dataValidation>
  </dataValidations>
  <pageMargins left="0.7" right="0.7" top="0.75" bottom="0.75" header="0.3" footer="0.3"/>
  <pageSetup paperSize="8" scale="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T26"/>
  <sheetViews>
    <sheetView showGridLines="0" workbookViewId="0">
      <pane xSplit="2" ySplit="1" topLeftCell="C2" activePane="bottomRight" state="frozen"/>
      <selection pane="topRight" activeCell="B1" sqref="B1"/>
      <selection pane="bottomLeft" activeCell="A2" sqref="A2"/>
      <selection pane="bottomRight" activeCell="B4" sqref="B4"/>
    </sheetView>
  </sheetViews>
  <sheetFormatPr baseColWidth="10" defaultColWidth="8.83203125" defaultRowHeight="35" customHeight="1" x14ac:dyDescent="0.2"/>
  <cols>
    <col min="1" max="1" width="14.6640625" style="4" customWidth="1"/>
    <col min="2" max="2" width="65.83203125" style="33" customWidth="1"/>
    <col min="3" max="3" width="2.6640625" style="48" customWidth="1"/>
    <col min="4" max="4" width="10.6640625" style="33" customWidth="1"/>
    <col min="5" max="5" width="14.6640625" style="33" customWidth="1"/>
    <col min="6" max="6" width="10.6640625" style="4" customWidth="1"/>
    <col min="7" max="7" width="14.6640625" style="4" customWidth="1"/>
    <col min="8" max="8" width="10.6640625" style="17" customWidth="1"/>
    <col min="9" max="9" width="14.6640625" style="4" customWidth="1"/>
    <col min="10" max="10" width="10.6640625" style="4" customWidth="1"/>
    <col min="11" max="11" width="14.5" style="4" customWidth="1"/>
    <col min="12" max="12" width="8.83203125" style="4"/>
    <col min="13" max="13" width="10.6640625" style="33" customWidth="1"/>
    <col min="14" max="14" width="14.6640625" style="33" customWidth="1"/>
    <col min="15" max="15" width="10.6640625" style="4" customWidth="1"/>
    <col min="16" max="16" width="14.6640625" style="4" customWidth="1"/>
    <col min="17" max="17" width="10.6640625" style="17" customWidth="1"/>
    <col min="18" max="18" width="14.6640625" style="4" customWidth="1"/>
    <col min="19" max="19" width="10.6640625" style="4" customWidth="1"/>
    <col min="20" max="20" width="14.5" style="4" customWidth="1"/>
    <col min="21" max="16384" width="8.83203125" style="4"/>
  </cols>
  <sheetData>
    <row r="1" spans="1:20" ht="25.25" customHeight="1" x14ac:dyDescent="0.2">
      <c r="B1" s="34" t="s">
        <v>44</v>
      </c>
      <c r="C1" s="35"/>
      <c r="D1" s="76" t="s">
        <v>39</v>
      </c>
      <c r="E1" s="76"/>
      <c r="F1" s="76"/>
      <c r="G1" s="76"/>
      <c r="H1" s="76"/>
      <c r="I1" s="76"/>
      <c r="J1" s="76"/>
      <c r="K1" s="76"/>
      <c r="M1" s="76" t="s">
        <v>40</v>
      </c>
      <c r="N1" s="76"/>
      <c r="O1" s="76"/>
      <c r="P1" s="76"/>
      <c r="Q1" s="76"/>
      <c r="R1" s="76"/>
      <c r="S1" s="76"/>
      <c r="T1" s="76"/>
    </row>
    <row r="2" spans="1:20" s="17" customFormat="1" ht="10.25" customHeight="1" x14ac:dyDescent="0.2">
      <c r="B2" s="36"/>
      <c r="C2" s="37"/>
      <c r="D2" s="36"/>
      <c r="E2" s="36"/>
      <c r="F2" s="36"/>
      <c r="G2" s="36"/>
      <c r="H2" s="37"/>
      <c r="M2" s="36"/>
      <c r="N2" s="36"/>
      <c r="O2" s="36"/>
      <c r="P2" s="36"/>
      <c r="Q2" s="37"/>
    </row>
    <row r="3" spans="1:20" ht="38" customHeight="1" x14ac:dyDescent="0.2">
      <c r="A3" s="8"/>
      <c r="B3" s="38" t="str">
        <f>OOD!B3</f>
        <v>MFP full color A4 en A3 minimaal 50 PPM</v>
      </c>
      <c r="C3" s="39"/>
      <c r="D3" s="40"/>
      <c r="E3" s="40"/>
      <c r="F3" s="40"/>
      <c r="G3" s="40"/>
      <c r="H3" s="40"/>
      <c r="I3" s="40"/>
      <c r="J3" s="40"/>
      <c r="K3" s="49"/>
      <c r="M3" s="67"/>
      <c r="N3" s="40"/>
      <c r="O3" s="40"/>
      <c r="P3" s="40"/>
      <c r="Q3" s="40"/>
      <c r="R3" s="40"/>
      <c r="S3" s="40"/>
      <c r="T3" s="49"/>
    </row>
    <row r="4" spans="1:20" ht="15" customHeight="1" x14ac:dyDescent="0.2">
      <c r="A4" s="79" t="str">
        <f>'Beoordelen proefopdrachten'!A1</f>
        <v>Balken en teksten</v>
      </c>
      <c r="B4" s="41"/>
      <c r="C4" s="37"/>
      <c r="D4" s="83" t="s">
        <v>5</v>
      </c>
      <c r="E4" s="84"/>
      <c r="F4" s="84"/>
      <c r="G4" s="84"/>
      <c r="H4" s="83" t="s">
        <v>6</v>
      </c>
      <c r="I4" s="84"/>
      <c r="J4" s="84"/>
      <c r="K4" s="85"/>
      <c r="M4" s="83" t="s">
        <v>5</v>
      </c>
      <c r="N4" s="84"/>
      <c r="O4" s="84"/>
      <c r="P4" s="84"/>
      <c r="Q4" s="83" t="s">
        <v>6</v>
      </c>
      <c r="R4" s="84"/>
      <c r="S4" s="84"/>
      <c r="T4" s="85"/>
    </row>
    <row r="5" spans="1:20" ht="21" customHeight="1" x14ac:dyDescent="0.2">
      <c r="A5" s="79"/>
      <c r="B5" s="77" t="str">
        <f>'Beoordelen proefopdrachten'!B1</f>
        <v>Grijswaarden</v>
      </c>
      <c r="C5" s="37"/>
      <c r="D5" s="42" t="s">
        <v>3</v>
      </c>
      <c r="E5" s="21" t="s">
        <v>18</v>
      </c>
      <c r="F5" s="42" t="s">
        <v>4</v>
      </c>
      <c r="G5" s="43" t="s">
        <v>18</v>
      </c>
      <c r="H5" s="42" t="s">
        <v>3</v>
      </c>
      <c r="I5" s="21" t="s">
        <v>18</v>
      </c>
      <c r="J5" s="42" t="s">
        <v>4</v>
      </c>
      <c r="K5" s="21" t="s">
        <v>18</v>
      </c>
      <c r="M5" s="42" t="s">
        <v>3</v>
      </c>
      <c r="N5" s="21" t="s">
        <v>18</v>
      </c>
      <c r="O5" s="42" t="s">
        <v>4</v>
      </c>
      <c r="P5" s="43" t="s">
        <v>18</v>
      </c>
      <c r="Q5" s="42" t="s">
        <v>3</v>
      </c>
      <c r="R5" s="21" t="s">
        <v>18</v>
      </c>
      <c r="S5" s="42" t="s">
        <v>4</v>
      </c>
      <c r="T5" s="21" t="s">
        <v>18</v>
      </c>
    </row>
    <row r="6" spans="1:20" ht="80" customHeight="1" x14ac:dyDescent="0.2">
      <c r="A6" s="79"/>
      <c r="B6" s="78"/>
      <c r="C6" s="37"/>
      <c r="D6" s="86" t="s">
        <v>2</v>
      </c>
      <c r="E6" s="87"/>
      <c r="F6" s="86" t="s">
        <v>2</v>
      </c>
      <c r="G6" s="87"/>
      <c r="H6" s="86" t="s">
        <v>2</v>
      </c>
      <c r="I6" s="87"/>
      <c r="J6" s="86" t="s">
        <v>2</v>
      </c>
      <c r="K6" s="86"/>
      <c r="M6" s="86" t="s">
        <v>2</v>
      </c>
      <c r="N6" s="87"/>
      <c r="O6" s="86" t="s">
        <v>2</v>
      </c>
      <c r="P6" s="87"/>
      <c r="Q6" s="86" t="s">
        <v>2</v>
      </c>
      <c r="R6" s="87"/>
      <c r="S6" s="86" t="s">
        <v>2</v>
      </c>
      <c r="T6" s="86"/>
    </row>
    <row r="7" spans="1:20" ht="15" customHeight="1" x14ac:dyDescent="0.2">
      <c r="A7" s="79"/>
      <c r="B7" s="50"/>
      <c r="C7" s="37"/>
      <c r="D7" s="83" t="s">
        <v>5</v>
      </c>
      <c r="E7" s="84"/>
      <c r="F7" s="84"/>
      <c r="G7" s="84"/>
      <c r="H7" s="83" t="s">
        <v>6</v>
      </c>
      <c r="I7" s="84"/>
      <c r="J7" s="84"/>
      <c r="K7" s="85"/>
      <c r="M7" s="83" t="s">
        <v>5</v>
      </c>
      <c r="N7" s="84"/>
      <c r="O7" s="84"/>
      <c r="P7" s="84"/>
      <c r="Q7" s="83" t="s">
        <v>6</v>
      </c>
      <c r="R7" s="84"/>
      <c r="S7" s="84"/>
      <c r="T7" s="85"/>
    </row>
    <row r="8" spans="1:20" ht="21" customHeight="1" x14ac:dyDescent="0.2">
      <c r="A8" s="79"/>
      <c r="B8" s="80" t="str">
        <f>'Beoordelen proefopdrachten'!B2</f>
        <v>Lichte tinten</v>
      </c>
      <c r="C8" s="37"/>
      <c r="D8" s="42" t="s">
        <v>3</v>
      </c>
      <c r="E8" s="21" t="s">
        <v>18</v>
      </c>
      <c r="F8" s="42" t="s">
        <v>4</v>
      </c>
      <c r="G8" s="43" t="s">
        <v>18</v>
      </c>
      <c r="H8" s="42" t="s">
        <v>3</v>
      </c>
      <c r="I8" s="21" t="s">
        <v>18</v>
      </c>
      <c r="J8" s="42" t="s">
        <v>4</v>
      </c>
      <c r="K8" s="21" t="s">
        <v>18</v>
      </c>
      <c r="M8" s="42" t="s">
        <v>3</v>
      </c>
      <c r="N8" s="21" t="s">
        <v>18</v>
      </c>
      <c r="O8" s="42" t="s">
        <v>4</v>
      </c>
      <c r="P8" s="43" t="s">
        <v>18</v>
      </c>
      <c r="Q8" s="42" t="s">
        <v>3</v>
      </c>
      <c r="R8" s="21" t="s">
        <v>18</v>
      </c>
      <c r="S8" s="42" t="s">
        <v>4</v>
      </c>
      <c r="T8" s="21" t="s">
        <v>18</v>
      </c>
    </row>
    <row r="9" spans="1:20" ht="80" customHeight="1" x14ac:dyDescent="0.2">
      <c r="A9" s="79"/>
      <c r="B9" s="81"/>
      <c r="C9" s="37"/>
      <c r="D9" s="86" t="s">
        <v>2</v>
      </c>
      <c r="E9" s="87"/>
      <c r="F9" s="86" t="s">
        <v>2</v>
      </c>
      <c r="G9" s="87"/>
      <c r="H9" s="86" t="s">
        <v>2</v>
      </c>
      <c r="I9" s="87"/>
      <c r="J9" s="86" t="s">
        <v>2</v>
      </c>
      <c r="K9" s="86"/>
      <c r="M9" s="86" t="s">
        <v>2</v>
      </c>
      <c r="N9" s="87"/>
      <c r="O9" s="86" t="s">
        <v>2</v>
      </c>
      <c r="P9" s="87"/>
      <c r="Q9" s="86" t="s">
        <v>2</v>
      </c>
      <c r="R9" s="87"/>
      <c r="S9" s="86" t="s">
        <v>2</v>
      </c>
      <c r="T9" s="86"/>
    </row>
    <row r="10" spans="1:20" ht="15" customHeight="1" x14ac:dyDescent="0.2">
      <c r="A10" s="79"/>
      <c r="B10" s="44"/>
      <c r="C10" s="37"/>
      <c r="D10" s="83" t="s">
        <v>5</v>
      </c>
      <c r="E10" s="84"/>
      <c r="F10" s="84"/>
      <c r="G10" s="84"/>
      <c r="H10" s="83" t="s">
        <v>6</v>
      </c>
      <c r="I10" s="84"/>
      <c r="J10" s="84"/>
      <c r="K10" s="85"/>
      <c r="M10" s="83" t="s">
        <v>5</v>
      </c>
      <c r="N10" s="84"/>
      <c r="O10" s="84"/>
      <c r="P10" s="84"/>
      <c r="Q10" s="83" t="s">
        <v>6</v>
      </c>
      <c r="R10" s="84"/>
      <c r="S10" s="84"/>
      <c r="T10" s="85"/>
    </row>
    <row r="11" spans="1:20" ht="21" customHeight="1" x14ac:dyDescent="0.2">
      <c r="A11" s="79"/>
      <c r="B11" s="77" t="str">
        <f>'Beoordelen proefopdrachten'!B3</f>
        <v>Felle tinten</v>
      </c>
      <c r="C11" s="37"/>
      <c r="D11" s="42" t="s">
        <v>3</v>
      </c>
      <c r="E11" s="21" t="s">
        <v>18</v>
      </c>
      <c r="F11" s="42" t="s">
        <v>4</v>
      </c>
      <c r="G11" s="43" t="s">
        <v>18</v>
      </c>
      <c r="H11" s="42" t="s">
        <v>3</v>
      </c>
      <c r="I11" s="21" t="s">
        <v>18</v>
      </c>
      <c r="J11" s="42" t="s">
        <v>4</v>
      </c>
      <c r="K11" s="21" t="s">
        <v>18</v>
      </c>
      <c r="M11" s="42" t="s">
        <v>3</v>
      </c>
      <c r="N11" s="21" t="s">
        <v>18</v>
      </c>
      <c r="O11" s="42" t="s">
        <v>4</v>
      </c>
      <c r="P11" s="43" t="s">
        <v>18</v>
      </c>
      <c r="Q11" s="42" t="s">
        <v>3</v>
      </c>
      <c r="R11" s="21" t="s">
        <v>18</v>
      </c>
      <c r="S11" s="42" t="s">
        <v>4</v>
      </c>
      <c r="T11" s="21" t="s">
        <v>18</v>
      </c>
    </row>
    <row r="12" spans="1:20" ht="80" customHeight="1" x14ac:dyDescent="0.2">
      <c r="A12" s="79"/>
      <c r="B12" s="78"/>
      <c r="C12" s="37"/>
      <c r="D12" s="86" t="s">
        <v>2</v>
      </c>
      <c r="E12" s="87"/>
      <c r="F12" s="86" t="s">
        <v>2</v>
      </c>
      <c r="G12" s="87"/>
      <c r="H12" s="86" t="s">
        <v>2</v>
      </c>
      <c r="I12" s="87"/>
      <c r="J12" s="86" t="s">
        <v>2</v>
      </c>
      <c r="K12" s="86"/>
      <c r="M12" s="86" t="s">
        <v>2</v>
      </c>
      <c r="N12" s="87"/>
      <c r="O12" s="86" t="s">
        <v>2</v>
      </c>
      <c r="P12" s="87"/>
      <c r="Q12" s="86" t="s">
        <v>2</v>
      </c>
      <c r="R12" s="87"/>
      <c r="S12" s="86" t="s">
        <v>2</v>
      </c>
      <c r="T12" s="86"/>
    </row>
    <row r="13" spans="1:20" ht="15" customHeight="1" x14ac:dyDescent="0.2">
      <c r="A13" s="79"/>
      <c r="B13" s="51"/>
      <c r="C13" s="37"/>
      <c r="D13" s="83" t="s">
        <v>5</v>
      </c>
      <c r="E13" s="84"/>
      <c r="F13" s="84"/>
      <c r="G13" s="84"/>
      <c r="H13" s="83" t="s">
        <v>6</v>
      </c>
      <c r="I13" s="84"/>
      <c r="J13" s="84"/>
      <c r="K13" s="85"/>
      <c r="M13" s="83" t="s">
        <v>5</v>
      </c>
      <c r="N13" s="84"/>
      <c r="O13" s="84"/>
      <c r="P13" s="84"/>
      <c r="Q13" s="83" t="s">
        <v>6</v>
      </c>
      <c r="R13" s="84"/>
      <c r="S13" s="84"/>
      <c r="T13" s="85"/>
    </row>
    <row r="14" spans="1:20" ht="21" customHeight="1" x14ac:dyDescent="0.2">
      <c r="A14" s="79"/>
      <c r="B14" s="82" t="str">
        <f>'Beoordelen proefopdrachten'!B4</f>
        <v>Teksten in kleur</v>
      </c>
      <c r="C14" s="37"/>
      <c r="D14" s="42" t="s">
        <v>3</v>
      </c>
      <c r="E14" s="21" t="s">
        <v>18</v>
      </c>
      <c r="F14" s="42" t="s">
        <v>4</v>
      </c>
      <c r="G14" s="43" t="s">
        <v>18</v>
      </c>
      <c r="H14" s="42" t="s">
        <v>3</v>
      </c>
      <c r="I14" s="21" t="s">
        <v>18</v>
      </c>
      <c r="J14" s="42" t="s">
        <v>4</v>
      </c>
      <c r="K14" s="21" t="s">
        <v>18</v>
      </c>
      <c r="M14" s="42" t="s">
        <v>3</v>
      </c>
      <c r="N14" s="21" t="s">
        <v>18</v>
      </c>
      <c r="O14" s="42" t="s">
        <v>4</v>
      </c>
      <c r="P14" s="43" t="s">
        <v>18</v>
      </c>
      <c r="Q14" s="42" t="s">
        <v>3</v>
      </c>
      <c r="R14" s="21" t="s">
        <v>18</v>
      </c>
      <c r="S14" s="42" t="s">
        <v>4</v>
      </c>
      <c r="T14" s="21" t="s">
        <v>18</v>
      </c>
    </row>
    <row r="15" spans="1:20" ht="80" customHeight="1" x14ac:dyDescent="0.2">
      <c r="A15" s="79"/>
      <c r="B15" s="81"/>
      <c r="C15" s="37"/>
      <c r="D15" s="86" t="s">
        <v>2</v>
      </c>
      <c r="E15" s="87"/>
      <c r="F15" s="86" t="s">
        <v>2</v>
      </c>
      <c r="G15" s="87"/>
      <c r="H15" s="86" t="s">
        <v>2</v>
      </c>
      <c r="I15" s="87"/>
      <c r="J15" s="86" t="s">
        <v>2</v>
      </c>
      <c r="K15" s="86"/>
      <c r="M15" s="86" t="s">
        <v>2</v>
      </c>
      <c r="N15" s="87"/>
      <c r="O15" s="86" t="s">
        <v>2</v>
      </c>
      <c r="P15" s="87"/>
      <c r="Q15" s="86" t="s">
        <v>2</v>
      </c>
      <c r="R15" s="87"/>
      <c r="S15" s="86" t="s">
        <v>2</v>
      </c>
      <c r="T15" s="86"/>
    </row>
    <row r="16" spans="1:20" ht="15" customHeight="1" x14ac:dyDescent="0.2">
      <c r="A16" s="91" t="str">
        <f>'Beoordelen proefopdrachten'!A5</f>
        <v>Logo</v>
      </c>
      <c r="B16" s="61"/>
      <c r="C16" s="37"/>
      <c r="D16" s="83" t="s">
        <v>5</v>
      </c>
      <c r="E16" s="84"/>
      <c r="F16" s="84"/>
      <c r="G16" s="84"/>
      <c r="H16" s="83" t="s">
        <v>6</v>
      </c>
      <c r="I16" s="84"/>
      <c r="J16" s="84"/>
      <c r="K16" s="85"/>
      <c r="M16" s="83" t="s">
        <v>5</v>
      </c>
      <c r="N16" s="84"/>
      <c r="O16" s="84"/>
      <c r="P16" s="84"/>
      <c r="Q16" s="83" t="s">
        <v>6</v>
      </c>
      <c r="R16" s="84"/>
      <c r="S16" s="84"/>
      <c r="T16" s="85"/>
    </row>
    <row r="17" spans="1:20" ht="21" customHeight="1" x14ac:dyDescent="0.2">
      <c r="A17" s="92"/>
      <c r="B17" s="88" t="str">
        <f>'Beoordelen proefopdrachten'!B5</f>
        <v>Kleur/contrast</v>
      </c>
      <c r="C17" s="37"/>
      <c r="D17" s="42" t="s">
        <v>3</v>
      </c>
      <c r="E17" s="21" t="s">
        <v>18</v>
      </c>
      <c r="F17" s="42" t="s">
        <v>4</v>
      </c>
      <c r="G17" s="43" t="s">
        <v>18</v>
      </c>
      <c r="H17" s="42" t="s">
        <v>3</v>
      </c>
      <c r="I17" s="21" t="s">
        <v>18</v>
      </c>
      <c r="J17" s="42" t="s">
        <v>4</v>
      </c>
      <c r="K17" s="21" t="s">
        <v>18</v>
      </c>
      <c r="M17" s="42" t="s">
        <v>3</v>
      </c>
      <c r="N17" s="21" t="s">
        <v>18</v>
      </c>
      <c r="O17" s="42" t="s">
        <v>4</v>
      </c>
      <c r="P17" s="43" t="s">
        <v>18</v>
      </c>
      <c r="Q17" s="42" t="s">
        <v>3</v>
      </c>
      <c r="R17" s="21" t="s">
        <v>18</v>
      </c>
      <c r="S17" s="42" t="s">
        <v>4</v>
      </c>
      <c r="T17" s="21" t="s">
        <v>18</v>
      </c>
    </row>
    <row r="18" spans="1:20" ht="80" customHeight="1" x14ac:dyDescent="0.2">
      <c r="A18" s="93"/>
      <c r="B18" s="88"/>
      <c r="C18" s="37"/>
      <c r="D18" s="86" t="s">
        <v>2</v>
      </c>
      <c r="E18" s="87"/>
      <c r="F18" s="86" t="s">
        <v>2</v>
      </c>
      <c r="G18" s="87"/>
      <c r="H18" s="86" t="s">
        <v>2</v>
      </c>
      <c r="I18" s="87"/>
      <c r="J18" s="86" t="s">
        <v>2</v>
      </c>
      <c r="K18" s="86"/>
      <c r="M18" s="86" t="s">
        <v>2</v>
      </c>
      <c r="N18" s="87"/>
      <c r="O18" s="86" t="s">
        <v>2</v>
      </c>
      <c r="P18" s="87"/>
      <c r="Q18" s="86" t="s">
        <v>2</v>
      </c>
      <c r="R18" s="87"/>
      <c r="S18" s="86" t="s">
        <v>2</v>
      </c>
      <c r="T18" s="86"/>
    </row>
    <row r="19" spans="1:20" ht="15" customHeight="1" x14ac:dyDescent="0.2">
      <c r="A19" s="94" t="str">
        <f>'Beoordelen proefopdrachten'!A6</f>
        <v>Algemeen</v>
      </c>
      <c r="B19" s="52"/>
      <c r="C19" s="37"/>
      <c r="D19" s="83" t="s">
        <v>5</v>
      </c>
      <c r="E19" s="84"/>
      <c r="F19" s="84"/>
      <c r="G19" s="84"/>
      <c r="H19" s="83" t="s">
        <v>6</v>
      </c>
      <c r="I19" s="84"/>
      <c r="J19" s="84"/>
      <c r="K19" s="85"/>
      <c r="M19" s="83" t="s">
        <v>5</v>
      </c>
      <c r="N19" s="84"/>
      <c r="O19" s="84"/>
      <c r="P19" s="84"/>
      <c r="Q19" s="83" t="s">
        <v>6</v>
      </c>
      <c r="R19" s="84"/>
      <c r="S19" s="84"/>
      <c r="T19" s="85"/>
    </row>
    <row r="20" spans="1:20" ht="21" customHeight="1" x14ac:dyDescent="0.2">
      <c r="A20" s="95"/>
      <c r="B20" s="89" t="str">
        <f>'Beoordelen proefopdrachten'!B6</f>
        <v>Strepen</v>
      </c>
      <c r="C20" s="37"/>
      <c r="D20" s="42" t="s">
        <v>3</v>
      </c>
      <c r="E20" s="21" t="s">
        <v>18</v>
      </c>
      <c r="F20" s="42" t="s">
        <v>4</v>
      </c>
      <c r="G20" s="21" t="s">
        <v>18</v>
      </c>
      <c r="H20" s="42" t="s">
        <v>3</v>
      </c>
      <c r="I20" s="21" t="s">
        <v>18</v>
      </c>
      <c r="J20" s="42" t="s">
        <v>4</v>
      </c>
      <c r="K20" s="21" t="s">
        <v>18</v>
      </c>
      <c r="M20" s="42" t="s">
        <v>3</v>
      </c>
      <c r="N20" s="21" t="s">
        <v>18</v>
      </c>
      <c r="O20" s="42" t="s">
        <v>4</v>
      </c>
      <c r="P20" s="21" t="s">
        <v>18</v>
      </c>
      <c r="Q20" s="42" t="s">
        <v>3</v>
      </c>
      <c r="R20" s="21" t="s">
        <v>18</v>
      </c>
      <c r="S20" s="42" t="s">
        <v>4</v>
      </c>
      <c r="T20" s="21" t="s">
        <v>18</v>
      </c>
    </row>
    <row r="21" spans="1:20" ht="80" customHeight="1" x14ac:dyDescent="0.2">
      <c r="A21" s="95"/>
      <c r="B21" s="90"/>
      <c r="C21" s="37"/>
      <c r="D21" s="86" t="s">
        <v>2</v>
      </c>
      <c r="E21" s="87"/>
      <c r="F21" s="86" t="s">
        <v>2</v>
      </c>
      <c r="G21" s="87"/>
      <c r="H21" s="86" t="s">
        <v>2</v>
      </c>
      <c r="I21" s="87"/>
      <c r="J21" s="86" t="s">
        <v>2</v>
      </c>
      <c r="K21" s="86"/>
      <c r="M21" s="86" t="s">
        <v>2</v>
      </c>
      <c r="N21" s="87"/>
      <c r="O21" s="86" t="s">
        <v>2</v>
      </c>
      <c r="P21" s="87"/>
      <c r="Q21" s="86" t="s">
        <v>2</v>
      </c>
      <c r="R21" s="87"/>
      <c r="S21" s="86" t="s">
        <v>2</v>
      </c>
      <c r="T21" s="86"/>
    </row>
    <row r="22" spans="1:20" ht="15" customHeight="1" x14ac:dyDescent="0.2">
      <c r="A22" s="95"/>
      <c r="B22" s="53"/>
      <c r="C22" s="37"/>
      <c r="D22" s="83" t="s">
        <v>5</v>
      </c>
      <c r="E22" s="84"/>
      <c r="F22" s="84"/>
      <c r="G22" s="84"/>
      <c r="H22" s="83" t="s">
        <v>6</v>
      </c>
      <c r="I22" s="84"/>
      <c r="J22" s="84"/>
      <c r="K22" s="85"/>
      <c r="M22" s="83" t="s">
        <v>5</v>
      </c>
      <c r="N22" s="84"/>
      <c r="O22" s="84"/>
      <c r="P22" s="84"/>
      <c r="Q22" s="83" t="s">
        <v>6</v>
      </c>
      <c r="R22" s="84"/>
      <c r="S22" s="84"/>
      <c r="T22" s="85"/>
    </row>
    <row r="23" spans="1:20" ht="21" customHeight="1" x14ac:dyDescent="0.2">
      <c r="A23" s="95"/>
      <c r="B23" s="96" t="str">
        <f>'Beoordelen proefopdrachten'!B7</f>
        <v>Recht</v>
      </c>
      <c r="C23" s="37"/>
      <c r="D23" s="42" t="s">
        <v>3</v>
      </c>
      <c r="E23" s="21" t="s">
        <v>18</v>
      </c>
      <c r="F23" s="42" t="s">
        <v>4</v>
      </c>
      <c r="G23" s="43" t="s">
        <v>18</v>
      </c>
      <c r="H23" s="42" t="s">
        <v>3</v>
      </c>
      <c r="I23" s="21" t="s">
        <v>18</v>
      </c>
      <c r="J23" s="42" t="s">
        <v>4</v>
      </c>
      <c r="K23" s="21" t="s">
        <v>18</v>
      </c>
      <c r="M23" s="42" t="s">
        <v>3</v>
      </c>
      <c r="N23" s="21" t="s">
        <v>18</v>
      </c>
      <c r="O23" s="42" t="s">
        <v>4</v>
      </c>
      <c r="P23" s="43" t="s">
        <v>18</v>
      </c>
      <c r="Q23" s="42" t="s">
        <v>3</v>
      </c>
      <c r="R23" s="21" t="s">
        <v>18</v>
      </c>
      <c r="S23" s="42" t="s">
        <v>4</v>
      </c>
      <c r="T23" s="21" t="s">
        <v>18</v>
      </c>
    </row>
    <row r="24" spans="1:20" ht="80" customHeight="1" x14ac:dyDescent="0.2">
      <c r="A24" s="95"/>
      <c r="B24" s="97"/>
      <c r="C24" s="37"/>
      <c r="D24" s="86" t="s">
        <v>2</v>
      </c>
      <c r="E24" s="87"/>
      <c r="F24" s="86" t="s">
        <v>2</v>
      </c>
      <c r="G24" s="87"/>
      <c r="H24" s="98" t="s">
        <v>2</v>
      </c>
      <c r="I24" s="99"/>
      <c r="J24" s="98" t="s">
        <v>2</v>
      </c>
      <c r="K24" s="100"/>
      <c r="M24" s="86" t="s">
        <v>2</v>
      </c>
      <c r="N24" s="87"/>
      <c r="O24" s="86" t="s">
        <v>2</v>
      </c>
      <c r="P24" s="87"/>
      <c r="Q24" s="98" t="s">
        <v>2</v>
      </c>
      <c r="R24" s="99"/>
      <c r="S24" s="98" t="s">
        <v>2</v>
      </c>
      <c r="T24" s="100"/>
    </row>
    <row r="25" spans="1:20" ht="15" customHeight="1" x14ac:dyDescent="0.2">
      <c r="A25" s="46"/>
      <c r="B25" s="45"/>
      <c r="C25" s="37"/>
      <c r="D25" s="54"/>
      <c r="E25" s="47"/>
      <c r="F25" s="47"/>
      <c r="G25" s="47"/>
      <c r="H25" s="47"/>
      <c r="I25" s="47"/>
      <c r="J25" s="47"/>
      <c r="K25" s="55"/>
      <c r="M25" s="54"/>
      <c r="N25" s="47"/>
      <c r="O25" s="47"/>
      <c r="P25" s="47"/>
      <c r="Q25" s="47"/>
      <c r="R25" s="47"/>
      <c r="S25" s="47"/>
      <c r="T25" s="55"/>
    </row>
    <row r="26" spans="1:20" ht="12" customHeight="1" x14ac:dyDescent="0.2"/>
  </sheetData>
  <sheetProtection algorithmName="SHA-512" hashValue="FBNVdkPJ9zXVFlzbRFgvsjvxQCe82CBt79nPDMfroyDOPPmrnYAEpn1YgnS4mFSfZuEbmy+UW+w61GpLXcTNQg==" saltValue="w2R3ISju3+g9aUTZwAA8Vg==" spinCount="100000" sheet="1" objects="1" scenarios="1"/>
  <mergeCells count="96">
    <mergeCell ref="M21:N21"/>
    <mergeCell ref="O21:P21"/>
    <mergeCell ref="Q21:R21"/>
    <mergeCell ref="S21:T21"/>
    <mergeCell ref="M15:N15"/>
    <mergeCell ref="O15:P15"/>
    <mergeCell ref="Q15:R15"/>
    <mergeCell ref="S15:T15"/>
    <mergeCell ref="M16:P16"/>
    <mergeCell ref="Q16:T16"/>
    <mergeCell ref="M18:N18"/>
    <mergeCell ref="O18:P18"/>
    <mergeCell ref="Q18:R18"/>
    <mergeCell ref="S18:T18"/>
    <mergeCell ref="M19:P19"/>
    <mergeCell ref="Q19:T19"/>
    <mergeCell ref="Q22:T22"/>
    <mergeCell ref="M24:N24"/>
    <mergeCell ref="O24:P24"/>
    <mergeCell ref="Q24:R24"/>
    <mergeCell ref="S24:T24"/>
    <mergeCell ref="M22:P22"/>
    <mergeCell ref="Q9:R9"/>
    <mergeCell ref="S9:T9"/>
    <mergeCell ref="M1:T1"/>
    <mergeCell ref="M4:P4"/>
    <mergeCell ref="Q4:T4"/>
    <mergeCell ref="M6:N6"/>
    <mergeCell ref="O6:P6"/>
    <mergeCell ref="Q6:R6"/>
    <mergeCell ref="S6:T6"/>
    <mergeCell ref="M13:P13"/>
    <mergeCell ref="Q13:T13"/>
    <mergeCell ref="D4:G4"/>
    <mergeCell ref="D7:G7"/>
    <mergeCell ref="D9:E9"/>
    <mergeCell ref="D10:G10"/>
    <mergeCell ref="M10:P10"/>
    <mergeCell ref="Q10:T10"/>
    <mergeCell ref="M12:N12"/>
    <mergeCell ref="O12:P12"/>
    <mergeCell ref="Q12:R12"/>
    <mergeCell ref="S12:T12"/>
    <mergeCell ref="M7:P7"/>
    <mergeCell ref="Q7:T7"/>
    <mergeCell ref="M9:N9"/>
    <mergeCell ref="O9:P9"/>
    <mergeCell ref="D1:K1"/>
    <mergeCell ref="D15:E15"/>
    <mergeCell ref="D6:E6"/>
    <mergeCell ref="D13:G13"/>
    <mergeCell ref="D12:E12"/>
    <mergeCell ref="H16:K16"/>
    <mergeCell ref="D16:G16"/>
    <mergeCell ref="D22:G22"/>
    <mergeCell ref="F6:G6"/>
    <mergeCell ref="H6:I6"/>
    <mergeCell ref="J6:K6"/>
    <mergeCell ref="F9:G9"/>
    <mergeCell ref="H9:I9"/>
    <mergeCell ref="J9:K9"/>
    <mergeCell ref="F12:G12"/>
    <mergeCell ref="H12:I12"/>
    <mergeCell ref="J12:K12"/>
    <mergeCell ref="F15:G15"/>
    <mergeCell ref="H15:I15"/>
    <mergeCell ref="H22:K22"/>
    <mergeCell ref="A16:A18"/>
    <mergeCell ref="B17:B18"/>
    <mergeCell ref="D18:E18"/>
    <mergeCell ref="A4:A15"/>
    <mergeCell ref="H4:K4"/>
    <mergeCell ref="B5:B6"/>
    <mergeCell ref="H7:K7"/>
    <mergeCell ref="B8:B9"/>
    <mergeCell ref="H10:K10"/>
    <mergeCell ref="B11:B12"/>
    <mergeCell ref="H13:K13"/>
    <mergeCell ref="B14:B15"/>
    <mergeCell ref="J15:K15"/>
    <mergeCell ref="F18:G18"/>
    <mergeCell ref="H18:I18"/>
    <mergeCell ref="J18:K18"/>
    <mergeCell ref="A19:A24"/>
    <mergeCell ref="B23:B24"/>
    <mergeCell ref="H19:K19"/>
    <mergeCell ref="B20:B21"/>
    <mergeCell ref="D21:E21"/>
    <mergeCell ref="D19:G19"/>
    <mergeCell ref="D24:E24"/>
    <mergeCell ref="F21:G21"/>
    <mergeCell ref="H21:I21"/>
    <mergeCell ref="J21:K21"/>
    <mergeCell ref="F24:G24"/>
    <mergeCell ref="H24:I24"/>
    <mergeCell ref="J24:K24"/>
  </mergeCells>
  <conditionalFormatting sqref="D6">
    <cfRule type="containsText" dxfId="245" priority="55" operator="containsText" text="onvoldoende">
      <formula>NOT(ISERROR(SEARCH("onvoldoende",D6)))</formula>
    </cfRule>
  </conditionalFormatting>
  <conditionalFormatting sqref="J6">
    <cfRule type="containsText" dxfId="244" priority="54" operator="containsText" text="onvoldoende">
      <formula>NOT(ISERROR(SEARCH("onvoldoende",J6)))</formula>
    </cfRule>
  </conditionalFormatting>
  <conditionalFormatting sqref="H6">
    <cfRule type="containsText" dxfId="243" priority="53" operator="containsText" text="onvoldoende">
      <formula>NOT(ISERROR(SEARCH("onvoldoende",H6)))</formula>
    </cfRule>
  </conditionalFormatting>
  <conditionalFormatting sqref="F9">
    <cfRule type="containsText" dxfId="242" priority="52" operator="containsText" text="onvoldoende">
      <formula>NOT(ISERROR(SEARCH("onvoldoende",F9)))</formula>
    </cfRule>
  </conditionalFormatting>
  <conditionalFormatting sqref="D9">
    <cfRule type="containsText" dxfId="241" priority="51" operator="containsText" text="onvoldoende">
      <formula>NOT(ISERROR(SEARCH("onvoldoende",D9)))</formula>
    </cfRule>
  </conditionalFormatting>
  <conditionalFormatting sqref="F6">
    <cfRule type="containsText" dxfId="240" priority="56" operator="containsText" text="onvoldoende">
      <formula>NOT(ISERROR(SEARCH("onvoldoende",F6)))</formula>
    </cfRule>
  </conditionalFormatting>
  <conditionalFormatting sqref="D12">
    <cfRule type="containsText" dxfId="239" priority="47" operator="containsText" text="onvoldoende">
      <formula>NOT(ISERROR(SEARCH("onvoldoende",D12)))</formula>
    </cfRule>
  </conditionalFormatting>
  <conditionalFormatting sqref="J9">
    <cfRule type="containsText" dxfId="238" priority="50" operator="containsText" text="onvoldoende">
      <formula>NOT(ISERROR(SEARCH("onvoldoende",J9)))</formula>
    </cfRule>
  </conditionalFormatting>
  <conditionalFormatting sqref="H9">
    <cfRule type="containsText" dxfId="237" priority="49" operator="containsText" text="onvoldoende">
      <formula>NOT(ISERROR(SEARCH("onvoldoende",H9)))</formula>
    </cfRule>
  </conditionalFormatting>
  <conditionalFormatting sqref="F18">
    <cfRule type="containsText" dxfId="236" priority="40" operator="containsText" text="onvoldoende">
      <formula>NOT(ISERROR(SEARCH("onvoldoende",F18)))</formula>
    </cfRule>
  </conditionalFormatting>
  <conditionalFormatting sqref="J18">
    <cfRule type="containsText" dxfId="235" priority="38" operator="containsText" text="onvoldoende">
      <formula>NOT(ISERROR(SEARCH("onvoldoende",J18)))</formula>
    </cfRule>
  </conditionalFormatting>
  <conditionalFormatting sqref="H18">
    <cfRule type="containsText" dxfId="234" priority="37" operator="containsText" text="onvoldoende">
      <formula>NOT(ISERROR(SEARCH("onvoldoende",H18)))</formula>
    </cfRule>
  </conditionalFormatting>
  <conditionalFormatting sqref="F24">
    <cfRule type="containsText" dxfId="233" priority="36" operator="containsText" text="onvoldoende">
      <formula>NOT(ISERROR(SEARCH("onvoldoende",F24)))</formula>
    </cfRule>
  </conditionalFormatting>
  <conditionalFormatting sqref="D24">
    <cfRule type="containsText" dxfId="232" priority="35" operator="containsText" text="onvoldoende">
      <formula>NOT(ISERROR(SEARCH("onvoldoende",D24)))</formula>
    </cfRule>
  </conditionalFormatting>
  <conditionalFormatting sqref="J24">
    <cfRule type="containsText" dxfId="231" priority="34" operator="containsText" text="onvoldoende">
      <formula>NOT(ISERROR(SEARCH("onvoldoende",J24)))</formula>
    </cfRule>
  </conditionalFormatting>
  <conditionalFormatting sqref="H24">
    <cfRule type="containsText" dxfId="230" priority="33" operator="containsText" text="onvoldoende">
      <formula>NOT(ISERROR(SEARCH("onvoldoende",H24)))</formula>
    </cfRule>
  </conditionalFormatting>
  <conditionalFormatting sqref="D18">
    <cfRule type="containsText" dxfId="229" priority="39" operator="containsText" text="onvoldoende">
      <formula>NOT(ISERROR(SEARCH("onvoldoende",D18)))</formula>
    </cfRule>
  </conditionalFormatting>
  <conditionalFormatting sqref="J15">
    <cfRule type="containsText" dxfId="228" priority="42" operator="containsText" text="onvoldoende">
      <formula>NOT(ISERROR(SEARCH("onvoldoende",J15)))</formula>
    </cfRule>
  </conditionalFormatting>
  <conditionalFormatting sqref="H15">
    <cfRule type="containsText" dxfId="227" priority="41" operator="containsText" text="onvoldoende">
      <formula>NOT(ISERROR(SEARCH("onvoldoende",H15)))</formula>
    </cfRule>
  </conditionalFormatting>
  <conditionalFormatting sqref="F15">
    <cfRule type="containsText" dxfId="226" priority="44" operator="containsText" text="onvoldoende">
      <formula>NOT(ISERROR(SEARCH("onvoldoende",F15)))</formula>
    </cfRule>
  </conditionalFormatting>
  <conditionalFormatting sqref="D15">
    <cfRule type="containsText" dxfId="225" priority="43" operator="containsText" text="onvoldoende">
      <formula>NOT(ISERROR(SEARCH("onvoldoende",D15)))</formula>
    </cfRule>
  </conditionalFormatting>
  <conditionalFormatting sqref="F12">
    <cfRule type="containsText" dxfId="224" priority="48" operator="containsText" text="onvoldoende">
      <formula>NOT(ISERROR(SEARCH("onvoldoende",F12)))</formula>
    </cfRule>
  </conditionalFormatting>
  <conditionalFormatting sqref="J12">
    <cfRule type="containsText" dxfId="223" priority="46" operator="containsText" text="onvoldoende">
      <formula>NOT(ISERROR(SEARCH("onvoldoende",J12)))</formula>
    </cfRule>
  </conditionalFormatting>
  <conditionalFormatting sqref="H12">
    <cfRule type="containsText" dxfId="222" priority="45" operator="containsText" text="onvoldoende">
      <formula>NOT(ISERROR(SEARCH("onvoldoende",H12)))</formula>
    </cfRule>
  </conditionalFormatting>
  <conditionalFormatting sqref="D21">
    <cfRule type="containsText" dxfId="221" priority="30" operator="containsText" text="onvoldoende">
      <formula>NOT(ISERROR(SEARCH("onvoldoende",D21)))</formula>
    </cfRule>
  </conditionalFormatting>
  <conditionalFormatting sqref="J21">
    <cfRule type="containsText" dxfId="220" priority="32" operator="containsText" text="onvoldoende">
      <formula>NOT(ISERROR(SEARCH("onvoldoende",J21)))</formula>
    </cfRule>
  </conditionalFormatting>
  <conditionalFormatting sqref="H21">
    <cfRule type="containsText" dxfId="219" priority="31" operator="containsText" text="onvoldoende">
      <formula>NOT(ISERROR(SEARCH("onvoldoende",H21)))</formula>
    </cfRule>
  </conditionalFormatting>
  <conditionalFormatting sqref="F21">
    <cfRule type="containsText" dxfId="218" priority="29" operator="containsText" text="onvoldoende">
      <formula>NOT(ISERROR(SEARCH("onvoldoende",F21)))</formula>
    </cfRule>
  </conditionalFormatting>
  <conditionalFormatting sqref="M6">
    <cfRule type="containsText" dxfId="217" priority="27" operator="containsText" text="onvoldoende">
      <formula>NOT(ISERROR(SEARCH("onvoldoende",M6)))</formula>
    </cfRule>
  </conditionalFormatting>
  <conditionalFormatting sqref="S6">
    <cfRule type="containsText" dxfId="216" priority="26" operator="containsText" text="onvoldoende">
      <formula>NOT(ISERROR(SEARCH("onvoldoende",S6)))</formula>
    </cfRule>
  </conditionalFormatting>
  <conditionalFormatting sqref="Q6">
    <cfRule type="containsText" dxfId="215" priority="25" operator="containsText" text="onvoldoende">
      <formula>NOT(ISERROR(SEARCH("onvoldoende",Q6)))</formula>
    </cfRule>
  </conditionalFormatting>
  <conditionalFormatting sqref="O9">
    <cfRule type="containsText" dxfId="214" priority="24" operator="containsText" text="onvoldoende">
      <formula>NOT(ISERROR(SEARCH("onvoldoende",O9)))</formula>
    </cfRule>
  </conditionalFormatting>
  <conditionalFormatting sqref="M9">
    <cfRule type="containsText" dxfId="213" priority="23" operator="containsText" text="onvoldoende">
      <formula>NOT(ISERROR(SEARCH("onvoldoende",M9)))</formula>
    </cfRule>
  </conditionalFormatting>
  <conditionalFormatting sqref="O6">
    <cfRule type="containsText" dxfId="212" priority="28" operator="containsText" text="onvoldoende">
      <formula>NOT(ISERROR(SEARCH("onvoldoende",O6)))</formula>
    </cfRule>
  </conditionalFormatting>
  <conditionalFormatting sqref="M12">
    <cfRule type="containsText" dxfId="211" priority="19" operator="containsText" text="onvoldoende">
      <formula>NOT(ISERROR(SEARCH("onvoldoende",M12)))</formula>
    </cfRule>
  </conditionalFormatting>
  <conditionalFormatting sqref="S9">
    <cfRule type="containsText" dxfId="210" priority="22" operator="containsText" text="onvoldoende">
      <formula>NOT(ISERROR(SEARCH("onvoldoende",S9)))</formula>
    </cfRule>
  </conditionalFormatting>
  <conditionalFormatting sqref="Q9">
    <cfRule type="containsText" dxfId="209" priority="21" operator="containsText" text="onvoldoende">
      <formula>NOT(ISERROR(SEARCH("onvoldoende",Q9)))</formula>
    </cfRule>
  </conditionalFormatting>
  <conditionalFormatting sqref="O18">
    <cfRule type="containsText" dxfId="208" priority="12" operator="containsText" text="onvoldoende">
      <formula>NOT(ISERROR(SEARCH("onvoldoende",O18)))</formula>
    </cfRule>
  </conditionalFormatting>
  <conditionalFormatting sqref="S18">
    <cfRule type="containsText" dxfId="207" priority="10" operator="containsText" text="onvoldoende">
      <formula>NOT(ISERROR(SEARCH("onvoldoende",S18)))</formula>
    </cfRule>
  </conditionalFormatting>
  <conditionalFormatting sqref="Q18">
    <cfRule type="containsText" dxfId="206" priority="9" operator="containsText" text="onvoldoende">
      <formula>NOT(ISERROR(SEARCH("onvoldoende",Q18)))</formula>
    </cfRule>
  </conditionalFormatting>
  <conditionalFormatting sqref="O24">
    <cfRule type="containsText" dxfId="205" priority="8" operator="containsText" text="onvoldoende">
      <formula>NOT(ISERROR(SEARCH("onvoldoende",O24)))</formula>
    </cfRule>
  </conditionalFormatting>
  <conditionalFormatting sqref="M24">
    <cfRule type="containsText" dxfId="204" priority="7" operator="containsText" text="onvoldoende">
      <formula>NOT(ISERROR(SEARCH("onvoldoende",M24)))</formula>
    </cfRule>
  </conditionalFormatting>
  <conditionalFormatting sqref="S24">
    <cfRule type="containsText" dxfId="203" priority="6" operator="containsText" text="onvoldoende">
      <formula>NOT(ISERROR(SEARCH("onvoldoende",S24)))</formula>
    </cfRule>
  </conditionalFormatting>
  <conditionalFormatting sqref="Q24">
    <cfRule type="containsText" dxfId="202" priority="5" operator="containsText" text="onvoldoende">
      <formula>NOT(ISERROR(SEARCH("onvoldoende",Q24)))</formula>
    </cfRule>
  </conditionalFormatting>
  <conditionalFormatting sqref="M18">
    <cfRule type="containsText" dxfId="201" priority="11" operator="containsText" text="onvoldoende">
      <formula>NOT(ISERROR(SEARCH("onvoldoende",M18)))</formula>
    </cfRule>
  </conditionalFormatting>
  <conditionalFormatting sqref="S15">
    <cfRule type="containsText" dxfId="200" priority="14" operator="containsText" text="onvoldoende">
      <formula>NOT(ISERROR(SEARCH("onvoldoende",S15)))</formula>
    </cfRule>
  </conditionalFormatting>
  <conditionalFormatting sqref="Q15">
    <cfRule type="containsText" dxfId="199" priority="13" operator="containsText" text="onvoldoende">
      <formula>NOT(ISERROR(SEARCH("onvoldoende",Q15)))</formula>
    </cfRule>
  </conditionalFormatting>
  <conditionalFormatting sqref="O15">
    <cfRule type="containsText" dxfId="198" priority="16" operator="containsText" text="onvoldoende">
      <formula>NOT(ISERROR(SEARCH("onvoldoende",O15)))</formula>
    </cfRule>
  </conditionalFormatting>
  <conditionalFormatting sqref="M15">
    <cfRule type="containsText" dxfId="197" priority="15" operator="containsText" text="onvoldoende">
      <formula>NOT(ISERROR(SEARCH("onvoldoende",M15)))</formula>
    </cfRule>
  </conditionalFormatting>
  <conditionalFormatting sqref="O12">
    <cfRule type="containsText" dxfId="196" priority="20" operator="containsText" text="onvoldoende">
      <formula>NOT(ISERROR(SEARCH("onvoldoende",O12)))</formula>
    </cfRule>
  </conditionalFormatting>
  <conditionalFormatting sqref="S12">
    <cfRule type="containsText" dxfId="195" priority="18" operator="containsText" text="onvoldoende">
      <formula>NOT(ISERROR(SEARCH("onvoldoende",S12)))</formula>
    </cfRule>
  </conditionalFormatting>
  <conditionalFormatting sqref="Q12">
    <cfRule type="containsText" dxfId="194" priority="17" operator="containsText" text="onvoldoende">
      <formula>NOT(ISERROR(SEARCH("onvoldoende",Q12)))</formula>
    </cfRule>
  </conditionalFormatting>
  <conditionalFormatting sqref="M21">
    <cfRule type="containsText" dxfId="193" priority="2" operator="containsText" text="onvoldoende">
      <formula>NOT(ISERROR(SEARCH("onvoldoende",M21)))</formula>
    </cfRule>
  </conditionalFormatting>
  <conditionalFormatting sqref="S21">
    <cfRule type="containsText" dxfId="192" priority="4" operator="containsText" text="onvoldoende">
      <formula>NOT(ISERROR(SEARCH("onvoldoende",S21)))</formula>
    </cfRule>
  </conditionalFormatting>
  <conditionalFormatting sqref="Q21">
    <cfRule type="containsText" dxfId="191" priority="3" operator="containsText" text="onvoldoende">
      <formula>NOT(ISERROR(SEARCH("onvoldoende",Q21)))</formula>
    </cfRule>
  </conditionalFormatting>
  <conditionalFormatting sqref="O21">
    <cfRule type="containsText" dxfId="190" priority="1" operator="containsText" text="onvoldoende">
      <formula>NOT(ISERROR(SEARCH("onvoldoende",O21)))</formula>
    </cfRule>
  </conditionalFormatting>
  <dataValidations count="1">
    <dataValidation type="list" errorStyle="warning" allowBlank="1" showErrorMessage="1" error="Voor juiste waarde in. _x000a_" sqref="I11 I8 E20 E17 K20 E11 G14 G20 I20 G5 K5 K14 G8 I23 G23 K8 E14 G17 K23 G11 K17 I17 E5 I5 K11 I14 E8 E23 R11 R8 N20 N17 T20 N11 P14 P20 R20 P5 T5 T14 P8 R23 P23 T8 N14 P17 T23 P11 T17 R17 N5 R5 T11 R14 N8 N23" xr:uid="{970D2409-5D0D-BE4B-A60C-1241B03E2B0A}">
      <formula1>SCORE</formula1>
    </dataValidation>
  </dataValidations>
  <pageMargins left="0.7" right="0.7" top="0.75" bottom="0.75" header="0.3" footer="0.3"/>
  <pageSetup paperSize="8"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T26"/>
  <sheetViews>
    <sheetView showGridLines="0" workbookViewId="0">
      <pane xSplit="2" ySplit="1" topLeftCell="C2" activePane="bottomRight" state="frozen"/>
      <selection pane="topRight" activeCell="B1" sqref="B1"/>
      <selection pane="bottomLeft" activeCell="A2" sqref="A2"/>
      <selection pane="bottomRight" activeCell="B4" sqref="B4"/>
    </sheetView>
  </sheetViews>
  <sheetFormatPr baseColWidth="10" defaultColWidth="8.83203125" defaultRowHeight="35" customHeight="1" x14ac:dyDescent="0.2"/>
  <cols>
    <col min="1" max="1" width="14.6640625" style="4" customWidth="1"/>
    <col min="2" max="2" width="65.83203125" style="33" customWidth="1"/>
    <col min="3" max="3" width="2.6640625" style="48" customWidth="1"/>
    <col min="4" max="4" width="10.6640625" style="33" customWidth="1"/>
    <col min="5" max="5" width="14.6640625" style="33" customWidth="1"/>
    <col min="6" max="6" width="10.6640625" style="4" customWidth="1"/>
    <col min="7" max="7" width="14.6640625" style="4" customWidth="1"/>
    <col min="8" max="8" width="10.6640625" style="17" customWidth="1"/>
    <col min="9" max="9" width="14.6640625" style="4" customWidth="1"/>
    <col min="10" max="10" width="10.6640625" style="4" customWidth="1"/>
    <col min="11" max="11" width="14.5" style="4" customWidth="1"/>
    <col min="12" max="12" width="8.83203125" style="4"/>
    <col min="13" max="13" width="10.6640625" style="33" customWidth="1"/>
    <col min="14" max="14" width="14.6640625" style="33" customWidth="1"/>
    <col min="15" max="15" width="10.6640625" style="4" customWidth="1"/>
    <col min="16" max="16" width="14.6640625" style="4" customWidth="1"/>
    <col min="17" max="17" width="10.6640625" style="17" customWidth="1"/>
    <col min="18" max="18" width="14.6640625" style="4" customWidth="1"/>
    <col min="19" max="19" width="10.6640625" style="4" customWidth="1"/>
    <col min="20" max="20" width="14.5" style="4" customWidth="1"/>
    <col min="21" max="16384" width="8.83203125" style="4"/>
  </cols>
  <sheetData>
    <row r="1" spans="1:20" ht="25.25" customHeight="1" x14ac:dyDescent="0.2">
      <c r="B1" s="34" t="s">
        <v>45</v>
      </c>
      <c r="C1" s="35"/>
      <c r="D1" s="76" t="s">
        <v>39</v>
      </c>
      <c r="E1" s="76"/>
      <c r="F1" s="76"/>
      <c r="G1" s="76"/>
      <c r="H1" s="76"/>
      <c r="I1" s="76"/>
      <c r="J1" s="76"/>
      <c r="K1" s="76"/>
      <c r="M1" s="76" t="s">
        <v>40</v>
      </c>
      <c r="N1" s="76"/>
      <c r="O1" s="76"/>
      <c r="P1" s="76"/>
      <c r="Q1" s="76"/>
      <c r="R1" s="76"/>
      <c r="S1" s="76"/>
      <c r="T1" s="76"/>
    </row>
    <row r="2" spans="1:20" s="17" customFormat="1" ht="10.25" customHeight="1" x14ac:dyDescent="0.2">
      <c r="B2" s="36"/>
      <c r="C2" s="37"/>
      <c r="D2" s="36"/>
      <c r="E2" s="36"/>
      <c r="F2" s="36"/>
      <c r="G2" s="36"/>
      <c r="H2" s="37"/>
      <c r="M2" s="36"/>
      <c r="N2" s="36"/>
      <c r="O2" s="36"/>
      <c r="P2" s="36"/>
      <c r="Q2" s="37"/>
    </row>
    <row r="3" spans="1:20" ht="38" customHeight="1" x14ac:dyDescent="0.2">
      <c r="A3" s="8"/>
      <c r="B3" s="38" t="str">
        <f>OOD!B3</f>
        <v>MFP full color A4 en A3 minimaal 50 PPM</v>
      </c>
      <c r="C3" s="39"/>
      <c r="D3" s="40"/>
      <c r="E3" s="40"/>
      <c r="F3" s="40"/>
      <c r="G3" s="40"/>
      <c r="H3" s="40"/>
      <c r="I3" s="40"/>
      <c r="J3" s="40"/>
      <c r="K3" s="49"/>
      <c r="M3" s="67"/>
      <c r="N3" s="40"/>
      <c r="O3" s="40"/>
      <c r="P3" s="40"/>
      <c r="Q3" s="40"/>
      <c r="R3" s="40"/>
      <c r="S3" s="40"/>
      <c r="T3" s="49"/>
    </row>
    <row r="4" spans="1:20" ht="15" customHeight="1" x14ac:dyDescent="0.2">
      <c r="A4" s="79" t="str">
        <f>'Beoordelen proefopdrachten'!A1</f>
        <v>Balken en teksten</v>
      </c>
      <c r="B4" s="41"/>
      <c r="C4" s="37"/>
      <c r="D4" s="83" t="s">
        <v>5</v>
      </c>
      <c r="E4" s="84"/>
      <c r="F4" s="84"/>
      <c r="G4" s="84"/>
      <c r="H4" s="83" t="s">
        <v>6</v>
      </c>
      <c r="I4" s="84"/>
      <c r="J4" s="84"/>
      <c r="K4" s="85"/>
      <c r="M4" s="83" t="s">
        <v>5</v>
      </c>
      <c r="N4" s="84"/>
      <c r="O4" s="84"/>
      <c r="P4" s="84"/>
      <c r="Q4" s="83" t="s">
        <v>6</v>
      </c>
      <c r="R4" s="84"/>
      <c r="S4" s="84"/>
      <c r="T4" s="85"/>
    </row>
    <row r="5" spans="1:20" ht="21" customHeight="1" x14ac:dyDescent="0.2">
      <c r="A5" s="79"/>
      <c r="B5" s="77" t="str">
        <f>'Beoordelen proefopdrachten'!B1</f>
        <v>Grijswaarden</v>
      </c>
      <c r="C5" s="37"/>
      <c r="D5" s="42" t="s">
        <v>3</v>
      </c>
      <c r="E5" s="21" t="s">
        <v>18</v>
      </c>
      <c r="F5" s="42" t="s">
        <v>4</v>
      </c>
      <c r="G5" s="43" t="s">
        <v>18</v>
      </c>
      <c r="H5" s="42" t="s">
        <v>3</v>
      </c>
      <c r="I5" s="21" t="s">
        <v>18</v>
      </c>
      <c r="J5" s="42" t="s">
        <v>4</v>
      </c>
      <c r="K5" s="21" t="s">
        <v>18</v>
      </c>
      <c r="M5" s="42" t="s">
        <v>3</v>
      </c>
      <c r="N5" s="21" t="s">
        <v>18</v>
      </c>
      <c r="O5" s="42" t="s">
        <v>4</v>
      </c>
      <c r="P5" s="43" t="s">
        <v>18</v>
      </c>
      <c r="Q5" s="42" t="s">
        <v>3</v>
      </c>
      <c r="R5" s="21" t="s">
        <v>18</v>
      </c>
      <c r="S5" s="42" t="s">
        <v>4</v>
      </c>
      <c r="T5" s="21" t="s">
        <v>18</v>
      </c>
    </row>
    <row r="6" spans="1:20" ht="80" customHeight="1" x14ac:dyDescent="0.2">
      <c r="A6" s="79"/>
      <c r="B6" s="78"/>
      <c r="C6" s="37"/>
      <c r="D6" s="86" t="s">
        <v>2</v>
      </c>
      <c r="E6" s="87"/>
      <c r="F6" s="86" t="s">
        <v>2</v>
      </c>
      <c r="G6" s="87"/>
      <c r="H6" s="86" t="s">
        <v>2</v>
      </c>
      <c r="I6" s="87"/>
      <c r="J6" s="86" t="s">
        <v>2</v>
      </c>
      <c r="K6" s="86"/>
      <c r="M6" s="86" t="s">
        <v>2</v>
      </c>
      <c r="N6" s="87"/>
      <c r="O6" s="86" t="s">
        <v>2</v>
      </c>
      <c r="P6" s="87"/>
      <c r="Q6" s="86" t="s">
        <v>2</v>
      </c>
      <c r="R6" s="87"/>
      <c r="S6" s="86" t="s">
        <v>2</v>
      </c>
      <c r="T6" s="86"/>
    </row>
    <row r="7" spans="1:20" ht="15" customHeight="1" x14ac:dyDescent="0.2">
      <c r="A7" s="79"/>
      <c r="B7" s="50"/>
      <c r="C7" s="37"/>
      <c r="D7" s="83" t="s">
        <v>5</v>
      </c>
      <c r="E7" s="84"/>
      <c r="F7" s="84"/>
      <c r="G7" s="84"/>
      <c r="H7" s="83" t="s">
        <v>6</v>
      </c>
      <c r="I7" s="84"/>
      <c r="J7" s="84"/>
      <c r="K7" s="85"/>
      <c r="M7" s="83" t="s">
        <v>5</v>
      </c>
      <c r="N7" s="84"/>
      <c r="O7" s="84"/>
      <c r="P7" s="84"/>
      <c r="Q7" s="83" t="s">
        <v>6</v>
      </c>
      <c r="R7" s="84"/>
      <c r="S7" s="84"/>
      <c r="T7" s="85"/>
    </row>
    <row r="8" spans="1:20" ht="21" customHeight="1" x14ac:dyDescent="0.2">
      <c r="A8" s="79"/>
      <c r="B8" s="80" t="str">
        <f>'Beoordelen proefopdrachten'!B2</f>
        <v>Lichte tinten</v>
      </c>
      <c r="C8" s="37"/>
      <c r="D8" s="42" t="s">
        <v>3</v>
      </c>
      <c r="E8" s="21" t="s">
        <v>18</v>
      </c>
      <c r="F8" s="42" t="s">
        <v>4</v>
      </c>
      <c r="G8" s="43" t="s">
        <v>18</v>
      </c>
      <c r="H8" s="42" t="s">
        <v>3</v>
      </c>
      <c r="I8" s="21" t="s">
        <v>18</v>
      </c>
      <c r="J8" s="42" t="s">
        <v>4</v>
      </c>
      <c r="K8" s="21" t="s">
        <v>18</v>
      </c>
      <c r="M8" s="42" t="s">
        <v>3</v>
      </c>
      <c r="N8" s="21" t="s">
        <v>18</v>
      </c>
      <c r="O8" s="42" t="s">
        <v>4</v>
      </c>
      <c r="P8" s="43" t="s">
        <v>18</v>
      </c>
      <c r="Q8" s="42" t="s">
        <v>3</v>
      </c>
      <c r="R8" s="21" t="s">
        <v>18</v>
      </c>
      <c r="S8" s="42" t="s">
        <v>4</v>
      </c>
      <c r="T8" s="21" t="s">
        <v>18</v>
      </c>
    </row>
    <row r="9" spans="1:20" ht="80" customHeight="1" x14ac:dyDescent="0.2">
      <c r="A9" s="79"/>
      <c r="B9" s="81"/>
      <c r="C9" s="37"/>
      <c r="D9" s="86" t="s">
        <v>2</v>
      </c>
      <c r="E9" s="87"/>
      <c r="F9" s="86" t="s">
        <v>2</v>
      </c>
      <c r="G9" s="87"/>
      <c r="H9" s="86" t="s">
        <v>2</v>
      </c>
      <c r="I9" s="87"/>
      <c r="J9" s="86" t="s">
        <v>2</v>
      </c>
      <c r="K9" s="86"/>
      <c r="M9" s="86" t="s">
        <v>2</v>
      </c>
      <c r="N9" s="87"/>
      <c r="O9" s="86" t="s">
        <v>2</v>
      </c>
      <c r="P9" s="87"/>
      <c r="Q9" s="86" t="s">
        <v>2</v>
      </c>
      <c r="R9" s="87"/>
      <c r="S9" s="86" t="s">
        <v>2</v>
      </c>
      <c r="T9" s="86"/>
    </row>
    <row r="10" spans="1:20" ht="15" customHeight="1" x14ac:dyDescent="0.2">
      <c r="A10" s="79"/>
      <c r="B10" s="44"/>
      <c r="C10" s="37"/>
      <c r="D10" s="83" t="s">
        <v>5</v>
      </c>
      <c r="E10" s="84"/>
      <c r="F10" s="84"/>
      <c r="G10" s="84"/>
      <c r="H10" s="83" t="s">
        <v>6</v>
      </c>
      <c r="I10" s="84"/>
      <c r="J10" s="84"/>
      <c r="K10" s="85"/>
      <c r="M10" s="83" t="s">
        <v>5</v>
      </c>
      <c r="N10" s="84"/>
      <c r="O10" s="84"/>
      <c r="P10" s="84"/>
      <c r="Q10" s="83" t="s">
        <v>6</v>
      </c>
      <c r="R10" s="84"/>
      <c r="S10" s="84"/>
      <c r="T10" s="85"/>
    </row>
    <row r="11" spans="1:20" ht="21" customHeight="1" x14ac:dyDescent="0.2">
      <c r="A11" s="79"/>
      <c r="B11" s="77" t="str">
        <f>'Beoordelen proefopdrachten'!B3</f>
        <v>Felle tinten</v>
      </c>
      <c r="C11" s="37"/>
      <c r="D11" s="42" t="s">
        <v>3</v>
      </c>
      <c r="E11" s="21" t="s">
        <v>18</v>
      </c>
      <c r="F11" s="42" t="s">
        <v>4</v>
      </c>
      <c r="G11" s="43" t="s">
        <v>18</v>
      </c>
      <c r="H11" s="42" t="s">
        <v>3</v>
      </c>
      <c r="I11" s="21" t="s">
        <v>18</v>
      </c>
      <c r="J11" s="42" t="s">
        <v>4</v>
      </c>
      <c r="K11" s="21" t="s">
        <v>18</v>
      </c>
      <c r="M11" s="42" t="s">
        <v>3</v>
      </c>
      <c r="N11" s="21" t="s">
        <v>18</v>
      </c>
      <c r="O11" s="42" t="s">
        <v>4</v>
      </c>
      <c r="P11" s="43" t="s">
        <v>18</v>
      </c>
      <c r="Q11" s="42" t="s">
        <v>3</v>
      </c>
      <c r="R11" s="21" t="s">
        <v>18</v>
      </c>
      <c r="S11" s="42" t="s">
        <v>4</v>
      </c>
      <c r="T11" s="21" t="s">
        <v>18</v>
      </c>
    </row>
    <row r="12" spans="1:20" ht="80" customHeight="1" x14ac:dyDescent="0.2">
      <c r="A12" s="79"/>
      <c r="B12" s="78"/>
      <c r="C12" s="37"/>
      <c r="D12" s="86" t="s">
        <v>2</v>
      </c>
      <c r="E12" s="87"/>
      <c r="F12" s="86" t="s">
        <v>2</v>
      </c>
      <c r="G12" s="87"/>
      <c r="H12" s="86" t="s">
        <v>2</v>
      </c>
      <c r="I12" s="87"/>
      <c r="J12" s="86" t="s">
        <v>2</v>
      </c>
      <c r="K12" s="86"/>
      <c r="M12" s="86" t="s">
        <v>2</v>
      </c>
      <c r="N12" s="87"/>
      <c r="O12" s="86" t="s">
        <v>2</v>
      </c>
      <c r="P12" s="87"/>
      <c r="Q12" s="86" t="s">
        <v>2</v>
      </c>
      <c r="R12" s="87"/>
      <c r="S12" s="86" t="s">
        <v>2</v>
      </c>
      <c r="T12" s="86"/>
    </row>
    <row r="13" spans="1:20" ht="15" customHeight="1" x14ac:dyDescent="0.2">
      <c r="A13" s="79"/>
      <c r="B13" s="51"/>
      <c r="C13" s="37"/>
      <c r="D13" s="83" t="s">
        <v>5</v>
      </c>
      <c r="E13" s="84"/>
      <c r="F13" s="84"/>
      <c r="G13" s="84"/>
      <c r="H13" s="83" t="s">
        <v>6</v>
      </c>
      <c r="I13" s="84"/>
      <c r="J13" s="84"/>
      <c r="K13" s="85"/>
      <c r="M13" s="83" t="s">
        <v>5</v>
      </c>
      <c r="N13" s="84"/>
      <c r="O13" s="84"/>
      <c r="P13" s="84"/>
      <c r="Q13" s="83" t="s">
        <v>6</v>
      </c>
      <c r="R13" s="84"/>
      <c r="S13" s="84"/>
      <c r="T13" s="85"/>
    </row>
    <row r="14" spans="1:20" ht="21" customHeight="1" x14ac:dyDescent="0.2">
      <c r="A14" s="79"/>
      <c r="B14" s="82" t="str">
        <f>'Beoordelen proefopdrachten'!B4</f>
        <v>Teksten in kleur</v>
      </c>
      <c r="C14" s="37"/>
      <c r="D14" s="42" t="s">
        <v>3</v>
      </c>
      <c r="E14" s="21" t="s">
        <v>18</v>
      </c>
      <c r="F14" s="42" t="s">
        <v>4</v>
      </c>
      <c r="G14" s="43" t="s">
        <v>18</v>
      </c>
      <c r="H14" s="42" t="s">
        <v>3</v>
      </c>
      <c r="I14" s="21" t="s">
        <v>18</v>
      </c>
      <c r="J14" s="42" t="s">
        <v>4</v>
      </c>
      <c r="K14" s="21" t="s">
        <v>18</v>
      </c>
      <c r="M14" s="42" t="s">
        <v>3</v>
      </c>
      <c r="N14" s="21" t="s">
        <v>18</v>
      </c>
      <c r="O14" s="42" t="s">
        <v>4</v>
      </c>
      <c r="P14" s="43" t="s">
        <v>18</v>
      </c>
      <c r="Q14" s="42" t="s">
        <v>3</v>
      </c>
      <c r="R14" s="21" t="s">
        <v>18</v>
      </c>
      <c r="S14" s="42" t="s">
        <v>4</v>
      </c>
      <c r="T14" s="21" t="s">
        <v>18</v>
      </c>
    </row>
    <row r="15" spans="1:20" ht="80" customHeight="1" x14ac:dyDescent="0.2">
      <c r="A15" s="79"/>
      <c r="B15" s="81"/>
      <c r="C15" s="37"/>
      <c r="D15" s="86" t="s">
        <v>2</v>
      </c>
      <c r="E15" s="87"/>
      <c r="F15" s="86" t="s">
        <v>2</v>
      </c>
      <c r="G15" s="87"/>
      <c r="H15" s="86" t="s">
        <v>2</v>
      </c>
      <c r="I15" s="87"/>
      <c r="J15" s="86" t="s">
        <v>2</v>
      </c>
      <c r="K15" s="86"/>
      <c r="M15" s="86" t="s">
        <v>2</v>
      </c>
      <c r="N15" s="87"/>
      <c r="O15" s="86" t="s">
        <v>2</v>
      </c>
      <c r="P15" s="87"/>
      <c r="Q15" s="86" t="s">
        <v>2</v>
      </c>
      <c r="R15" s="87"/>
      <c r="S15" s="86" t="s">
        <v>2</v>
      </c>
      <c r="T15" s="86"/>
    </row>
    <row r="16" spans="1:20" ht="15" customHeight="1" x14ac:dyDescent="0.2">
      <c r="A16" s="91" t="str">
        <f>'Beoordelen proefopdrachten'!A5</f>
        <v>Logo</v>
      </c>
      <c r="B16" s="61"/>
      <c r="C16" s="37"/>
      <c r="D16" s="83" t="s">
        <v>5</v>
      </c>
      <c r="E16" s="84"/>
      <c r="F16" s="84"/>
      <c r="G16" s="84"/>
      <c r="H16" s="83" t="s">
        <v>6</v>
      </c>
      <c r="I16" s="84"/>
      <c r="J16" s="84"/>
      <c r="K16" s="85"/>
      <c r="M16" s="83" t="s">
        <v>5</v>
      </c>
      <c r="N16" s="84"/>
      <c r="O16" s="84"/>
      <c r="P16" s="84"/>
      <c r="Q16" s="83" t="s">
        <v>6</v>
      </c>
      <c r="R16" s="84"/>
      <c r="S16" s="84"/>
      <c r="T16" s="85"/>
    </row>
    <row r="17" spans="1:20" ht="21" customHeight="1" x14ac:dyDescent="0.2">
      <c r="A17" s="92"/>
      <c r="B17" s="88" t="str">
        <f>'Beoordelen proefopdrachten'!B5</f>
        <v>Kleur/contrast</v>
      </c>
      <c r="C17" s="37"/>
      <c r="D17" s="42" t="s">
        <v>3</v>
      </c>
      <c r="E17" s="21" t="s">
        <v>18</v>
      </c>
      <c r="F17" s="42" t="s">
        <v>4</v>
      </c>
      <c r="G17" s="43" t="s">
        <v>18</v>
      </c>
      <c r="H17" s="42" t="s">
        <v>3</v>
      </c>
      <c r="I17" s="21" t="s">
        <v>18</v>
      </c>
      <c r="J17" s="42" t="s">
        <v>4</v>
      </c>
      <c r="K17" s="21" t="s">
        <v>18</v>
      </c>
      <c r="M17" s="42" t="s">
        <v>3</v>
      </c>
      <c r="N17" s="21" t="s">
        <v>18</v>
      </c>
      <c r="O17" s="42" t="s">
        <v>4</v>
      </c>
      <c r="P17" s="43" t="s">
        <v>18</v>
      </c>
      <c r="Q17" s="42" t="s">
        <v>3</v>
      </c>
      <c r="R17" s="21" t="s">
        <v>18</v>
      </c>
      <c r="S17" s="42" t="s">
        <v>4</v>
      </c>
      <c r="T17" s="21" t="s">
        <v>18</v>
      </c>
    </row>
    <row r="18" spans="1:20" ht="80" customHeight="1" x14ac:dyDescent="0.2">
      <c r="A18" s="93"/>
      <c r="B18" s="88"/>
      <c r="C18" s="37"/>
      <c r="D18" s="86" t="s">
        <v>2</v>
      </c>
      <c r="E18" s="87"/>
      <c r="F18" s="86" t="s">
        <v>2</v>
      </c>
      <c r="G18" s="87"/>
      <c r="H18" s="86" t="s">
        <v>2</v>
      </c>
      <c r="I18" s="87"/>
      <c r="J18" s="86" t="s">
        <v>2</v>
      </c>
      <c r="K18" s="86"/>
      <c r="M18" s="86" t="s">
        <v>2</v>
      </c>
      <c r="N18" s="87"/>
      <c r="O18" s="86" t="s">
        <v>2</v>
      </c>
      <c r="P18" s="87"/>
      <c r="Q18" s="86" t="s">
        <v>2</v>
      </c>
      <c r="R18" s="87"/>
      <c r="S18" s="86" t="s">
        <v>2</v>
      </c>
      <c r="T18" s="86"/>
    </row>
    <row r="19" spans="1:20" ht="15" customHeight="1" x14ac:dyDescent="0.2">
      <c r="A19" s="94" t="str">
        <f>'Beoordelen proefopdrachten'!A6</f>
        <v>Algemeen</v>
      </c>
      <c r="B19" s="52"/>
      <c r="C19" s="37"/>
      <c r="D19" s="83" t="s">
        <v>5</v>
      </c>
      <c r="E19" s="84"/>
      <c r="F19" s="84"/>
      <c r="G19" s="84"/>
      <c r="H19" s="83" t="s">
        <v>6</v>
      </c>
      <c r="I19" s="84"/>
      <c r="J19" s="84"/>
      <c r="K19" s="85"/>
      <c r="M19" s="83" t="s">
        <v>5</v>
      </c>
      <c r="N19" s="84"/>
      <c r="O19" s="84"/>
      <c r="P19" s="84"/>
      <c r="Q19" s="83" t="s">
        <v>6</v>
      </c>
      <c r="R19" s="84"/>
      <c r="S19" s="84"/>
      <c r="T19" s="85"/>
    </row>
    <row r="20" spans="1:20" ht="21" customHeight="1" x14ac:dyDescent="0.2">
      <c r="A20" s="95"/>
      <c r="B20" s="89" t="str">
        <f>'Beoordelen proefopdrachten'!B6</f>
        <v>Strepen</v>
      </c>
      <c r="C20" s="37"/>
      <c r="D20" s="42" t="s">
        <v>3</v>
      </c>
      <c r="E20" s="21" t="s">
        <v>18</v>
      </c>
      <c r="F20" s="42" t="s">
        <v>4</v>
      </c>
      <c r="G20" s="21" t="s">
        <v>18</v>
      </c>
      <c r="H20" s="42" t="s">
        <v>3</v>
      </c>
      <c r="I20" s="21" t="s">
        <v>18</v>
      </c>
      <c r="J20" s="42" t="s">
        <v>4</v>
      </c>
      <c r="K20" s="21" t="s">
        <v>18</v>
      </c>
      <c r="M20" s="42" t="s">
        <v>3</v>
      </c>
      <c r="N20" s="21" t="s">
        <v>18</v>
      </c>
      <c r="O20" s="42" t="s">
        <v>4</v>
      </c>
      <c r="P20" s="21" t="s">
        <v>18</v>
      </c>
      <c r="Q20" s="42" t="s">
        <v>3</v>
      </c>
      <c r="R20" s="21" t="s">
        <v>18</v>
      </c>
      <c r="S20" s="42" t="s">
        <v>4</v>
      </c>
      <c r="T20" s="21" t="s">
        <v>18</v>
      </c>
    </row>
    <row r="21" spans="1:20" ht="80" customHeight="1" x14ac:dyDescent="0.2">
      <c r="A21" s="95"/>
      <c r="B21" s="90"/>
      <c r="C21" s="37"/>
      <c r="D21" s="86" t="s">
        <v>2</v>
      </c>
      <c r="E21" s="87"/>
      <c r="F21" s="86" t="s">
        <v>2</v>
      </c>
      <c r="G21" s="87"/>
      <c r="H21" s="86" t="s">
        <v>2</v>
      </c>
      <c r="I21" s="87"/>
      <c r="J21" s="86" t="s">
        <v>2</v>
      </c>
      <c r="K21" s="86"/>
      <c r="M21" s="86" t="s">
        <v>2</v>
      </c>
      <c r="N21" s="87"/>
      <c r="O21" s="86" t="s">
        <v>2</v>
      </c>
      <c r="P21" s="87"/>
      <c r="Q21" s="86" t="s">
        <v>2</v>
      </c>
      <c r="R21" s="87"/>
      <c r="S21" s="86" t="s">
        <v>2</v>
      </c>
      <c r="T21" s="86"/>
    </row>
    <row r="22" spans="1:20" ht="15" customHeight="1" x14ac:dyDescent="0.2">
      <c r="A22" s="95"/>
      <c r="B22" s="53"/>
      <c r="C22" s="37"/>
      <c r="D22" s="83" t="s">
        <v>5</v>
      </c>
      <c r="E22" s="84"/>
      <c r="F22" s="84"/>
      <c r="G22" s="84"/>
      <c r="H22" s="83" t="s">
        <v>6</v>
      </c>
      <c r="I22" s="84"/>
      <c r="J22" s="84"/>
      <c r="K22" s="85"/>
      <c r="M22" s="83" t="s">
        <v>5</v>
      </c>
      <c r="N22" s="84"/>
      <c r="O22" s="84"/>
      <c r="P22" s="84"/>
      <c r="Q22" s="83" t="s">
        <v>6</v>
      </c>
      <c r="R22" s="84"/>
      <c r="S22" s="84"/>
      <c r="T22" s="85"/>
    </row>
    <row r="23" spans="1:20" ht="21" customHeight="1" x14ac:dyDescent="0.2">
      <c r="A23" s="95"/>
      <c r="B23" s="96" t="str">
        <f>'Beoordelen proefopdrachten'!B7</f>
        <v>Recht</v>
      </c>
      <c r="C23" s="37"/>
      <c r="D23" s="42" t="s">
        <v>3</v>
      </c>
      <c r="E23" s="21" t="s">
        <v>18</v>
      </c>
      <c r="F23" s="42" t="s">
        <v>4</v>
      </c>
      <c r="G23" s="43" t="s">
        <v>18</v>
      </c>
      <c r="H23" s="42" t="s">
        <v>3</v>
      </c>
      <c r="I23" s="21" t="s">
        <v>18</v>
      </c>
      <c r="J23" s="42" t="s">
        <v>4</v>
      </c>
      <c r="K23" s="21" t="s">
        <v>18</v>
      </c>
      <c r="M23" s="42" t="s">
        <v>3</v>
      </c>
      <c r="N23" s="21" t="s">
        <v>18</v>
      </c>
      <c r="O23" s="42" t="s">
        <v>4</v>
      </c>
      <c r="P23" s="43" t="s">
        <v>18</v>
      </c>
      <c r="Q23" s="42" t="s">
        <v>3</v>
      </c>
      <c r="R23" s="21" t="s">
        <v>18</v>
      </c>
      <c r="S23" s="42" t="s">
        <v>4</v>
      </c>
      <c r="T23" s="21" t="s">
        <v>18</v>
      </c>
    </row>
    <row r="24" spans="1:20" ht="80" customHeight="1" x14ac:dyDescent="0.2">
      <c r="A24" s="95"/>
      <c r="B24" s="97"/>
      <c r="C24" s="37"/>
      <c r="D24" s="86" t="s">
        <v>2</v>
      </c>
      <c r="E24" s="87"/>
      <c r="F24" s="86" t="s">
        <v>2</v>
      </c>
      <c r="G24" s="87"/>
      <c r="H24" s="98" t="s">
        <v>2</v>
      </c>
      <c r="I24" s="99"/>
      <c r="J24" s="98" t="s">
        <v>2</v>
      </c>
      <c r="K24" s="100"/>
      <c r="M24" s="86" t="s">
        <v>2</v>
      </c>
      <c r="N24" s="87"/>
      <c r="O24" s="86" t="s">
        <v>2</v>
      </c>
      <c r="P24" s="87"/>
      <c r="Q24" s="98" t="s">
        <v>2</v>
      </c>
      <c r="R24" s="99"/>
      <c r="S24" s="98" t="s">
        <v>2</v>
      </c>
      <c r="T24" s="100"/>
    </row>
    <row r="25" spans="1:20" ht="15" customHeight="1" x14ac:dyDescent="0.2">
      <c r="A25" s="46"/>
      <c r="B25" s="45"/>
      <c r="C25" s="37"/>
      <c r="D25" s="54"/>
      <c r="E25" s="47"/>
      <c r="F25" s="47"/>
      <c r="G25" s="47"/>
      <c r="H25" s="47"/>
      <c r="I25" s="47"/>
      <c r="J25" s="47"/>
      <c r="K25" s="55"/>
      <c r="M25" s="54"/>
      <c r="N25" s="47"/>
      <c r="O25" s="47"/>
      <c r="P25" s="47"/>
      <c r="Q25" s="47"/>
      <c r="R25" s="47"/>
      <c r="S25" s="47"/>
      <c r="T25" s="55"/>
    </row>
    <row r="26" spans="1:20" ht="12" customHeight="1" x14ac:dyDescent="0.2"/>
  </sheetData>
  <sheetProtection algorithmName="SHA-512" hashValue="rQa0IvK5PYbGKs8qpct/4HNyXyI0HkLoRN2A4hEhPzUsTrxNgYeJmt8+MxPcFTt09nYjqQnrZoXtNlSvm/nlfg==" saltValue="mlYzXMS14NwQeg2qOA/JZg==" spinCount="100000" sheet="1" objects="1" scenarios="1"/>
  <mergeCells count="96">
    <mergeCell ref="M16:P16"/>
    <mergeCell ref="Q16:T16"/>
    <mergeCell ref="M22:P22"/>
    <mergeCell ref="Q22:T22"/>
    <mergeCell ref="M24:N24"/>
    <mergeCell ref="O24:P24"/>
    <mergeCell ref="Q24:R24"/>
    <mergeCell ref="S24:T24"/>
    <mergeCell ref="M19:P19"/>
    <mergeCell ref="Q19:T19"/>
    <mergeCell ref="M21:N21"/>
    <mergeCell ref="O21:P21"/>
    <mergeCell ref="Q21:R21"/>
    <mergeCell ref="S21:T21"/>
    <mergeCell ref="M18:N18"/>
    <mergeCell ref="O18:P18"/>
    <mergeCell ref="Q18:R18"/>
    <mergeCell ref="S18:T18"/>
    <mergeCell ref="H24:I24"/>
    <mergeCell ref="J24:K24"/>
    <mergeCell ref="M1:T1"/>
    <mergeCell ref="M4:P4"/>
    <mergeCell ref="Q4:T4"/>
    <mergeCell ref="M6:N6"/>
    <mergeCell ref="O6:P6"/>
    <mergeCell ref="Q6:R6"/>
    <mergeCell ref="S6:T6"/>
    <mergeCell ref="M7:P7"/>
    <mergeCell ref="Q7:T7"/>
    <mergeCell ref="M9:N9"/>
    <mergeCell ref="O9:P9"/>
    <mergeCell ref="Q9:R9"/>
    <mergeCell ref="S9:T9"/>
    <mergeCell ref="M10:P10"/>
    <mergeCell ref="Q10:T10"/>
    <mergeCell ref="M12:N12"/>
    <mergeCell ref="O12:P12"/>
    <mergeCell ref="Q12:R12"/>
    <mergeCell ref="S12:T12"/>
    <mergeCell ref="M13:P13"/>
    <mergeCell ref="Q13:T13"/>
    <mergeCell ref="M15:N15"/>
    <mergeCell ref="F15:G15"/>
    <mergeCell ref="H15:I15"/>
    <mergeCell ref="J15:K15"/>
    <mergeCell ref="O15:P15"/>
    <mergeCell ref="Q15:R15"/>
    <mergeCell ref="S15:T15"/>
    <mergeCell ref="J18:K18"/>
    <mergeCell ref="F21:G21"/>
    <mergeCell ref="H21:I21"/>
    <mergeCell ref="J21:K21"/>
    <mergeCell ref="H19:K19"/>
    <mergeCell ref="D19:G19"/>
    <mergeCell ref="H22:K22"/>
    <mergeCell ref="B8:B9"/>
    <mergeCell ref="D4:G4"/>
    <mergeCell ref="D6:E6"/>
    <mergeCell ref="D7:G7"/>
    <mergeCell ref="D9:E9"/>
    <mergeCell ref="B17:B18"/>
    <mergeCell ref="F12:G12"/>
    <mergeCell ref="H12:I12"/>
    <mergeCell ref="J12:K12"/>
    <mergeCell ref="B14:B15"/>
    <mergeCell ref="B20:B21"/>
    <mergeCell ref="F6:G6"/>
    <mergeCell ref="H6:I6"/>
    <mergeCell ref="B11:B12"/>
    <mergeCell ref="H18:I18"/>
    <mergeCell ref="A16:A18"/>
    <mergeCell ref="A19:A24"/>
    <mergeCell ref="D22:G22"/>
    <mergeCell ref="D18:E18"/>
    <mergeCell ref="A4:A15"/>
    <mergeCell ref="B5:B6"/>
    <mergeCell ref="D21:E21"/>
    <mergeCell ref="B23:B24"/>
    <mergeCell ref="D24:E24"/>
    <mergeCell ref="F24:G24"/>
    <mergeCell ref="F9:G9"/>
    <mergeCell ref="F18:G18"/>
    <mergeCell ref="D1:K1"/>
    <mergeCell ref="H4:K4"/>
    <mergeCell ref="D10:G10"/>
    <mergeCell ref="D15:E15"/>
    <mergeCell ref="D16:G16"/>
    <mergeCell ref="H16:K16"/>
    <mergeCell ref="D12:E12"/>
    <mergeCell ref="D13:G13"/>
    <mergeCell ref="H13:K13"/>
    <mergeCell ref="H7:K7"/>
    <mergeCell ref="H10:K10"/>
    <mergeCell ref="J6:K6"/>
    <mergeCell ref="H9:I9"/>
    <mergeCell ref="J9:K9"/>
  </mergeCells>
  <conditionalFormatting sqref="D6">
    <cfRule type="containsText" dxfId="189" priority="55" operator="containsText" text="onvoldoende">
      <formula>NOT(ISERROR(SEARCH("onvoldoende",D6)))</formula>
    </cfRule>
  </conditionalFormatting>
  <conditionalFormatting sqref="J6">
    <cfRule type="containsText" dxfId="188" priority="54" operator="containsText" text="onvoldoende">
      <formula>NOT(ISERROR(SEARCH("onvoldoende",J6)))</formula>
    </cfRule>
  </conditionalFormatting>
  <conditionalFormatting sqref="H6">
    <cfRule type="containsText" dxfId="187" priority="53" operator="containsText" text="onvoldoende">
      <formula>NOT(ISERROR(SEARCH("onvoldoende",H6)))</formula>
    </cfRule>
  </conditionalFormatting>
  <conditionalFormatting sqref="F9">
    <cfRule type="containsText" dxfId="186" priority="52" operator="containsText" text="onvoldoende">
      <formula>NOT(ISERROR(SEARCH("onvoldoende",F9)))</formula>
    </cfRule>
  </conditionalFormatting>
  <conditionalFormatting sqref="D9">
    <cfRule type="containsText" dxfId="185" priority="51" operator="containsText" text="onvoldoende">
      <formula>NOT(ISERROR(SEARCH("onvoldoende",D9)))</formula>
    </cfRule>
  </conditionalFormatting>
  <conditionalFormatting sqref="F6">
    <cfRule type="containsText" dxfId="184" priority="56" operator="containsText" text="onvoldoende">
      <formula>NOT(ISERROR(SEARCH("onvoldoende",F6)))</formula>
    </cfRule>
  </conditionalFormatting>
  <conditionalFormatting sqref="D12">
    <cfRule type="containsText" dxfId="183" priority="47" operator="containsText" text="onvoldoende">
      <formula>NOT(ISERROR(SEARCH("onvoldoende",D12)))</formula>
    </cfRule>
  </conditionalFormatting>
  <conditionalFormatting sqref="J9">
    <cfRule type="containsText" dxfId="182" priority="50" operator="containsText" text="onvoldoende">
      <formula>NOT(ISERROR(SEARCH("onvoldoende",J9)))</formula>
    </cfRule>
  </conditionalFormatting>
  <conditionalFormatting sqref="H9">
    <cfRule type="containsText" dxfId="181" priority="49" operator="containsText" text="onvoldoende">
      <formula>NOT(ISERROR(SEARCH("onvoldoende",H9)))</formula>
    </cfRule>
  </conditionalFormatting>
  <conditionalFormatting sqref="F18">
    <cfRule type="containsText" dxfId="180" priority="40" operator="containsText" text="onvoldoende">
      <formula>NOT(ISERROR(SEARCH("onvoldoende",F18)))</formula>
    </cfRule>
  </conditionalFormatting>
  <conditionalFormatting sqref="J18">
    <cfRule type="containsText" dxfId="179" priority="38" operator="containsText" text="onvoldoende">
      <formula>NOT(ISERROR(SEARCH("onvoldoende",J18)))</formula>
    </cfRule>
  </conditionalFormatting>
  <conditionalFormatting sqref="H18">
    <cfRule type="containsText" dxfId="178" priority="37" operator="containsText" text="onvoldoende">
      <formula>NOT(ISERROR(SEARCH("onvoldoende",H18)))</formula>
    </cfRule>
  </conditionalFormatting>
  <conditionalFormatting sqref="F24">
    <cfRule type="containsText" dxfId="177" priority="36" operator="containsText" text="onvoldoende">
      <formula>NOT(ISERROR(SEARCH("onvoldoende",F24)))</formula>
    </cfRule>
  </conditionalFormatting>
  <conditionalFormatting sqref="D24">
    <cfRule type="containsText" dxfId="176" priority="35" operator="containsText" text="onvoldoende">
      <formula>NOT(ISERROR(SEARCH("onvoldoende",D24)))</formula>
    </cfRule>
  </conditionalFormatting>
  <conditionalFormatting sqref="J24">
    <cfRule type="containsText" dxfId="175" priority="34" operator="containsText" text="onvoldoende">
      <formula>NOT(ISERROR(SEARCH("onvoldoende",J24)))</formula>
    </cfRule>
  </conditionalFormatting>
  <conditionalFormatting sqref="H24">
    <cfRule type="containsText" dxfId="174" priority="33" operator="containsText" text="onvoldoende">
      <formula>NOT(ISERROR(SEARCH("onvoldoende",H24)))</formula>
    </cfRule>
  </conditionalFormatting>
  <conditionalFormatting sqref="D18">
    <cfRule type="containsText" dxfId="173" priority="39" operator="containsText" text="onvoldoende">
      <formula>NOT(ISERROR(SEARCH("onvoldoende",D18)))</formula>
    </cfRule>
  </conditionalFormatting>
  <conditionalFormatting sqref="J15">
    <cfRule type="containsText" dxfId="172" priority="42" operator="containsText" text="onvoldoende">
      <formula>NOT(ISERROR(SEARCH("onvoldoende",J15)))</formula>
    </cfRule>
  </conditionalFormatting>
  <conditionalFormatting sqref="H15">
    <cfRule type="containsText" dxfId="171" priority="41" operator="containsText" text="onvoldoende">
      <formula>NOT(ISERROR(SEARCH("onvoldoende",H15)))</formula>
    </cfRule>
  </conditionalFormatting>
  <conditionalFormatting sqref="F15">
    <cfRule type="containsText" dxfId="170" priority="44" operator="containsText" text="onvoldoende">
      <formula>NOT(ISERROR(SEARCH("onvoldoende",F15)))</formula>
    </cfRule>
  </conditionalFormatting>
  <conditionalFormatting sqref="D15">
    <cfRule type="containsText" dxfId="169" priority="43" operator="containsText" text="onvoldoende">
      <formula>NOT(ISERROR(SEARCH("onvoldoende",D15)))</formula>
    </cfRule>
  </conditionalFormatting>
  <conditionalFormatting sqref="F12">
    <cfRule type="containsText" dxfId="168" priority="48" operator="containsText" text="onvoldoende">
      <formula>NOT(ISERROR(SEARCH("onvoldoende",F12)))</formula>
    </cfRule>
  </conditionalFormatting>
  <conditionalFormatting sqref="J12">
    <cfRule type="containsText" dxfId="167" priority="46" operator="containsText" text="onvoldoende">
      <formula>NOT(ISERROR(SEARCH("onvoldoende",J12)))</formula>
    </cfRule>
  </conditionalFormatting>
  <conditionalFormatting sqref="H12">
    <cfRule type="containsText" dxfId="166" priority="45" operator="containsText" text="onvoldoende">
      <formula>NOT(ISERROR(SEARCH("onvoldoende",H12)))</formula>
    </cfRule>
  </conditionalFormatting>
  <conditionalFormatting sqref="D21">
    <cfRule type="containsText" dxfId="165" priority="30" operator="containsText" text="onvoldoende">
      <formula>NOT(ISERROR(SEARCH("onvoldoende",D21)))</formula>
    </cfRule>
  </conditionalFormatting>
  <conditionalFormatting sqref="J21">
    <cfRule type="containsText" dxfId="164" priority="32" operator="containsText" text="onvoldoende">
      <formula>NOT(ISERROR(SEARCH("onvoldoende",J21)))</formula>
    </cfRule>
  </conditionalFormatting>
  <conditionalFormatting sqref="H21">
    <cfRule type="containsText" dxfId="163" priority="31" operator="containsText" text="onvoldoende">
      <formula>NOT(ISERROR(SEARCH("onvoldoende",H21)))</formula>
    </cfRule>
  </conditionalFormatting>
  <conditionalFormatting sqref="F21">
    <cfRule type="containsText" dxfId="162" priority="29" operator="containsText" text="onvoldoende">
      <formula>NOT(ISERROR(SEARCH("onvoldoende",F21)))</formula>
    </cfRule>
  </conditionalFormatting>
  <conditionalFormatting sqref="M6">
    <cfRule type="containsText" dxfId="161" priority="27" operator="containsText" text="onvoldoende">
      <formula>NOT(ISERROR(SEARCH("onvoldoende",M6)))</formula>
    </cfRule>
  </conditionalFormatting>
  <conditionalFormatting sqref="S6">
    <cfRule type="containsText" dxfId="160" priority="26" operator="containsText" text="onvoldoende">
      <formula>NOT(ISERROR(SEARCH("onvoldoende",S6)))</formula>
    </cfRule>
  </conditionalFormatting>
  <conditionalFormatting sqref="Q6">
    <cfRule type="containsText" dxfId="159" priority="25" operator="containsText" text="onvoldoende">
      <formula>NOT(ISERROR(SEARCH("onvoldoende",Q6)))</formula>
    </cfRule>
  </conditionalFormatting>
  <conditionalFormatting sqref="O9">
    <cfRule type="containsText" dxfId="158" priority="24" operator="containsText" text="onvoldoende">
      <formula>NOT(ISERROR(SEARCH("onvoldoende",O9)))</formula>
    </cfRule>
  </conditionalFormatting>
  <conditionalFormatting sqref="M9">
    <cfRule type="containsText" dxfId="157" priority="23" operator="containsText" text="onvoldoende">
      <formula>NOT(ISERROR(SEARCH("onvoldoende",M9)))</formula>
    </cfRule>
  </conditionalFormatting>
  <conditionalFormatting sqref="O6">
    <cfRule type="containsText" dxfId="156" priority="28" operator="containsText" text="onvoldoende">
      <formula>NOT(ISERROR(SEARCH("onvoldoende",O6)))</formula>
    </cfRule>
  </conditionalFormatting>
  <conditionalFormatting sqref="M12">
    <cfRule type="containsText" dxfId="155" priority="19" operator="containsText" text="onvoldoende">
      <formula>NOT(ISERROR(SEARCH("onvoldoende",M12)))</formula>
    </cfRule>
  </conditionalFormatting>
  <conditionalFormatting sqref="S9">
    <cfRule type="containsText" dxfId="154" priority="22" operator="containsText" text="onvoldoende">
      <formula>NOT(ISERROR(SEARCH("onvoldoende",S9)))</formula>
    </cfRule>
  </conditionalFormatting>
  <conditionalFormatting sqref="Q9">
    <cfRule type="containsText" dxfId="153" priority="21" operator="containsText" text="onvoldoende">
      <formula>NOT(ISERROR(SEARCH("onvoldoende",Q9)))</formula>
    </cfRule>
  </conditionalFormatting>
  <conditionalFormatting sqref="O18">
    <cfRule type="containsText" dxfId="152" priority="12" operator="containsText" text="onvoldoende">
      <formula>NOT(ISERROR(SEARCH("onvoldoende",O18)))</formula>
    </cfRule>
  </conditionalFormatting>
  <conditionalFormatting sqref="S18">
    <cfRule type="containsText" dxfId="151" priority="10" operator="containsText" text="onvoldoende">
      <formula>NOT(ISERROR(SEARCH("onvoldoende",S18)))</formula>
    </cfRule>
  </conditionalFormatting>
  <conditionalFormatting sqref="Q18">
    <cfRule type="containsText" dxfId="150" priority="9" operator="containsText" text="onvoldoende">
      <formula>NOT(ISERROR(SEARCH("onvoldoende",Q18)))</formula>
    </cfRule>
  </conditionalFormatting>
  <conditionalFormatting sqref="O24">
    <cfRule type="containsText" dxfId="149" priority="8" operator="containsText" text="onvoldoende">
      <formula>NOT(ISERROR(SEARCH("onvoldoende",O24)))</formula>
    </cfRule>
  </conditionalFormatting>
  <conditionalFormatting sqref="M24">
    <cfRule type="containsText" dxfId="148" priority="7" operator="containsText" text="onvoldoende">
      <formula>NOT(ISERROR(SEARCH("onvoldoende",M24)))</formula>
    </cfRule>
  </conditionalFormatting>
  <conditionalFormatting sqref="S24">
    <cfRule type="containsText" dxfId="147" priority="6" operator="containsText" text="onvoldoende">
      <formula>NOT(ISERROR(SEARCH("onvoldoende",S24)))</formula>
    </cfRule>
  </conditionalFormatting>
  <conditionalFormatting sqref="Q24">
    <cfRule type="containsText" dxfId="146" priority="5" operator="containsText" text="onvoldoende">
      <formula>NOT(ISERROR(SEARCH("onvoldoende",Q24)))</formula>
    </cfRule>
  </conditionalFormatting>
  <conditionalFormatting sqref="M18">
    <cfRule type="containsText" dxfId="145" priority="11" operator="containsText" text="onvoldoende">
      <formula>NOT(ISERROR(SEARCH("onvoldoende",M18)))</formula>
    </cfRule>
  </conditionalFormatting>
  <conditionalFormatting sqref="S15">
    <cfRule type="containsText" dxfId="144" priority="14" operator="containsText" text="onvoldoende">
      <formula>NOT(ISERROR(SEARCH("onvoldoende",S15)))</formula>
    </cfRule>
  </conditionalFormatting>
  <conditionalFormatting sqref="Q15">
    <cfRule type="containsText" dxfId="143" priority="13" operator="containsText" text="onvoldoende">
      <formula>NOT(ISERROR(SEARCH("onvoldoende",Q15)))</formula>
    </cfRule>
  </conditionalFormatting>
  <conditionalFormatting sqref="O15">
    <cfRule type="containsText" dxfId="142" priority="16" operator="containsText" text="onvoldoende">
      <formula>NOT(ISERROR(SEARCH("onvoldoende",O15)))</formula>
    </cfRule>
  </conditionalFormatting>
  <conditionalFormatting sqref="M15">
    <cfRule type="containsText" dxfId="141" priority="15" operator="containsText" text="onvoldoende">
      <formula>NOT(ISERROR(SEARCH("onvoldoende",M15)))</formula>
    </cfRule>
  </conditionalFormatting>
  <conditionalFormatting sqref="O12">
    <cfRule type="containsText" dxfId="140" priority="20" operator="containsText" text="onvoldoende">
      <formula>NOT(ISERROR(SEARCH("onvoldoende",O12)))</formula>
    </cfRule>
  </conditionalFormatting>
  <conditionalFormatting sqref="S12">
    <cfRule type="containsText" dxfId="139" priority="18" operator="containsText" text="onvoldoende">
      <formula>NOT(ISERROR(SEARCH("onvoldoende",S12)))</formula>
    </cfRule>
  </conditionalFormatting>
  <conditionalFormatting sqref="Q12">
    <cfRule type="containsText" dxfId="138" priority="17" operator="containsText" text="onvoldoende">
      <formula>NOT(ISERROR(SEARCH("onvoldoende",Q12)))</formula>
    </cfRule>
  </conditionalFormatting>
  <conditionalFormatting sqref="M21">
    <cfRule type="containsText" dxfId="137" priority="2" operator="containsText" text="onvoldoende">
      <formula>NOT(ISERROR(SEARCH("onvoldoende",M21)))</formula>
    </cfRule>
  </conditionalFormatting>
  <conditionalFormatting sqref="S21">
    <cfRule type="containsText" dxfId="136" priority="4" operator="containsText" text="onvoldoende">
      <formula>NOT(ISERROR(SEARCH("onvoldoende",S21)))</formula>
    </cfRule>
  </conditionalFormatting>
  <conditionalFormatting sqref="Q21">
    <cfRule type="containsText" dxfId="135" priority="3" operator="containsText" text="onvoldoende">
      <formula>NOT(ISERROR(SEARCH("onvoldoende",Q21)))</formula>
    </cfRule>
  </conditionalFormatting>
  <conditionalFormatting sqref="O21">
    <cfRule type="containsText" dxfId="134" priority="1" operator="containsText" text="onvoldoende">
      <formula>NOT(ISERROR(SEARCH("onvoldoende",O21)))</formula>
    </cfRule>
  </conditionalFormatting>
  <dataValidations count="1">
    <dataValidation type="list" errorStyle="warning" allowBlank="1" showErrorMessage="1" error="Voor juiste waarde in. _x000a_" sqref="I11 I8 E20 E17 K20 E11 G14 G20 I20 G5 K5 K14 G8 I23 G23 K8 E14 G17 K23 G11 K17 I17 E5 I5 K11 I14 E8 E23 R11 R8 N20 N17 T20 N11 P14 P20 R20 P5 T5 T14 P8 R23 P23 T8 N14 P17 T23 P11 T17 R17 N5 R5 T11 R14 N8 N23" xr:uid="{2D6100F2-6343-224E-8B9E-A2A6231C0A19}">
      <formula1>SCORE</formula1>
    </dataValidation>
  </dataValidations>
  <pageMargins left="0.7" right="0.7" top="0.75" bottom="0.75" header="0.3" footer="0.3"/>
  <pageSetup paperSize="8" scale="7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20B9-9532-F94B-8460-D070441EF800}">
  <sheetPr>
    <tabColor theme="2" tint="-9.9978637043366805E-2"/>
  </sheetPr>
  <dimension ref="A1:T126"/>
  <sheetViews>
    <sheetView showGridLines="0" workbookViewId="0">
      <pane xSplit="2" ySplit="1" topLeftCell="D2" activePane="bottomRight" state="frozen"/>
      <selection pane="topRight" activeCell="C1" sqref="C1"/>
      <selection pane="bottomLeft" activeCell="A2" sqref="A2"/>
      <selection pane="bottomRight" activeCell="B4" sqref="B4"/>
    </sheetView>
  </sheetViews>
  <sheetFormatPr baseColWidth="10" defaultColWidth="8.83203125" defaultRowHeight="15" x14ac:dyDescent="0.2"/>
  <cols>
    <col min="1" max="1" width="14.6640625" style="4" customWidth="1"/>
    <col min="2" max="2" width="65.83203125" style="33" customWidth="1"/>
    <col min="3" max="3" width="2.6640625" style="48" customWidth="1"/>
    <col min="4" max="4" width="10.6640625" style="33" customWidth="1"/>
    <col min="5" max="5" width="14.6640625" style="33" customWidth="1"/>
    <col min="6" max="6" width="10.6640625" style="4" customWidth="1"/>
    <col min="7" max="7" width="14.6640625" style="4" customWidth="1"/>
    <col min="8" max="8" width="10.6640625" style="17" customWidth="1"/>
    <col min="9" max="9" width="14.6640625" style="4" customWidth="1"/>
    <col min="10" max="10" width="10.6640625" style="4" customWidth="1"/>
    <col min="11" max="11" width="14.5" style="4" customWidth="1"/>
    <col min="12" max="12" width="8.83203125" style="4"/>
    <col min="13" max="13" width="10.6640625" style="33" customWidth="1"/>
    <col min="14" max="14" width="14.6640625" style="33" customWidth="1"/>
    <col min="15" max="15" width="10.6640625" style="4" customWidth="1"/>
    <col min="16" max="16" width="14.6640625" style="4" customWidth="1"/>
    <col min="17" max="17" width="10.6640625" style="17" customWidth="1"/>
    <col min="18" max="18" width="14.6640625" style="4" customWidth="1"/>
    <col min="19" max="19" width="10.6640625" style="4" customWidth="1"/>
    <col min="20" max="20" width="14.5" style="4" customWidth="1"/>
    <col min="21" max="16384" width="8.83203125" style="4"/>
  </cols>
  <sheetData>
    <row r="1" spans="1:20" ht="25.25" customHeight="1" x14ac:dyDescent="0.2">
      <c r="B1" s="34" t="s">
        <v>46</v>
      </c>
      <c r="C1" s="35"/>
      <c r="D1" s="76" t="s">
        <v>39</v>
      </c>
      <c r="E1" s="76"/>
      <c r="F1" s="76"/>
      <c r="G1" s="76"/>
      <c r="H1" s="76"/>
      <c r="I1" s="76"/>
      <c r="J1" s="76"/>
      <c r="K1" s="76"/>
      <c r="M1" s="76" t="s">
        <v>40</v>
      </c>
      <c r="N1" s="76"/>
      <c r="O1" s="76"/>
      <c r="P1" s="76"/>
      <c r="Q1" s="76"/>
      <c r="R1" s="76"/>
      <c r="S1" s="76"/>
      <c r="T1" s="76"/>
    </row>
    <row r="2" spans="1:20" s="17" customFormat="1" ht="10.25" customHeight="1" x14ac:dyDescent="0.2">
      <c r="B2" s="36"/>
      <c r="C2" s="37"/>
      <c r="D2" s="36"/>
      <c r="E2" s="36"/>
      <c r="F2" s="36"/>
      <c r="G2" s="36"/>
      <c r="H2" s="37"/>
      <c r="M2" s="36"/>
      <c r="N2" s="36"/>
      <c r="O2" s="36"/>
      <c r="P2" s="36"/>
      <c r="Q2" s="37"/>
    </row>
    <row r="3" spans="1:20" ht="38" customHeight="1" x14ac:dyDescent="0.2">
      <c r="A3" s="8"/>
      <c r="B3" s="38" t="str">
        <f>OOD!B3</f>
        <v>MFP full color A4 en A3 minimaal 50 PPM</v>
      </c>
      <c r="C3" s="39"/>
      <c r="D3" s="40"/>
      <c r="E3" s="40"/>
      <c r="F3" s="40"/>
      <c r="G3" s="40"/>
      <c r="H3" s="40"/>
      <c r="I3" s="40"/>
      <c r="J3" s="40"/>
      <c r="K3" s="49"/>
      <c r="M3" s="67"/>
      <c r="N3" s="40"/>
      <c r="O3" s="40"/>
      <c r="P3" s="40"/>
      <c r="Q3" s="40"/>
      <c r="R3" s="40"/>
      <c r="S3" s="40"/>
      <c r="T3" s="49"/>
    </row>
    <row r="4" spans="1:20" ht="15" customHeight="1" x14ac:dyDescent="0.2">
      <c r="A4" s="79" t="str">
        <f>'Beoordelen proefopdrachten'!A1</f>
        <v>Balken en teksten</v>
      </c>
      <c r="B4" s="41"/>
      <c r="C4" s="37"/>
      <c r="D4" s="83" t="s">
        <v>5</v>
      </c>
      <c r="E4" s="84"/>
      <c r="F4" s="84"/>
      <c r="G4" s="84"/>
      <c r="H4" s="83" t="s">
        <v>6</v>
      </c>
      <c r="I4" s="84"/>
      <c r="J4" s="84"/>
      <c r="K4" s="85"/>
      <c r="M4" s="83" t="s">
        <v>5</v>
      </c>
      <c r="N4" s="84"/>
      <c r="O4" s="84"/>
      <c r="P4" s="84"/>
      <c r="Q4" s="83" t="s">
        <v>6</v>
      </c>
      <c r="R4" s="84"/>
      <c r="S4" s="84"/>
      <c r="T4" s="85"/>
    </row>
    <row r="5" spans="1:20" ht="21" customHeight="1" x14ac:dyDescent="0.2">
      <c r="A5" s="79"/>
      <c r="B5" s="77" t="str">
        <f>'Beoordelen proefopdrachten'!B1</f>
        <v>Grijswaarden</v>
      </c>
      <c r="C5" s="37"/>
      <c r="D5" s="42" t="s">
        <v>3</v>
      </c>
      <c r="E5" s="21" t="s">
        <v>18</v>
      </c>
      <c r="F5" s="42" t="s">
        <v>4</v>
      </c>
      <c r="G5" s="43" t="s">
        <v>18</v>
      </c>
      <c r="H5" s="42" t="s">
        <v>3</v>
      </c>
      <c r="I5" s="21" t="s">
        <v>18</v>
      </c>
      <c r="J5" s="42" t="s">
        <v>4</v>
      </c>
      <c r="K5" s="21" t="s">
        <v>18</v>
      </c>
      <c r="M5" s="42" t="s">
        <v>3</v>
      </c>
      <c r="N5" s="21" t="s">
        <v>18</v>
      </c>
      <c r="O5" s="42" t="s">
        <v>4</v>
      </c>
      <c r="P5" s="43" t="s">
        <v>18</v>
      </c>
      <c r="Q5" s="42" t="s">
        <v>3</v>
      </c>
      <c r="R5" s="21" t="s">
        <v>18</v>
      </c>
      <c r="S5" s="42" t="s">
        <v>4</v>
      </c>
      <c r="T5" s="21" t="s">
        <v>18</v>
      </c>
    </row>
    <row r="6" spans="1:20" ht="80" customHeight="1" x14ac:dyDescent="0.2">
      <c r="A6" s="79"/>
      <c r="B6" s="78"/>
      <c r="C6" s="37"/>
      <c r="D6" s="86" t="s">
        <v>2</v>
      </c>
      <c r="E6" s="87"/>
      <c r="F6" s="86" t="s">
        <v>2</v>
      </c>
      <c r="G6" s="87"/>
      <c r="H6" s="86" t="s">
        <v>2</v>
      </c>
      <c r="I6" s="87"/>
      <c r="J6" s="86" t="s">
        <v>2</v>
      </c>
      <c r="K6" s="86"/>
      <c r="M6" s="86" t="s">
        <v>2</v>
      </c>
      <c r="N6" s="87"/>
      <c r="O6" s="86" t="s">
        <v>2</v>
      </c>
      <c r="P6" s="87"/>
      <c r="Q6" s="86" t="s">
        <v>2</v>
      </c>
      <c r="R6" s="87"/>
      <c r="S6" s="86" t="s">
        <v>2</v>
      </c>
      <c r="T6" s="86"/>
    </row>
    <row r="7" spans="1:20" ht="15" customHeight="1" x14ac:dyDescent="0.2">
      <c r="A7" s="79"/>
      <c r="B7" s="50"/>
      <c r="C7" s="37"/>
      <c r="D7" s="83" t="s">
        <v>5</v>
      </c>
      <c r="E7" s="84"/>
      <c r="F7" s="84"/>
      <c r="G7" s="84"/>
      <c r="H7" s="83" t="s">
        <v>6</v>
      </c>
      <c r="I7" s="84"/>
      <c r="J7" s="84"/>
      <c r="K7" s="85"/>
      <c r="M7" s="83" t="s">
        <v>5</v>
      </c>
      <c r="N7" s="84"/>
      <c r="O7" s="84"/>
      <c r="P7" s="84"/>
      <c r="Q7" s="83" t="s">
        <v>6</v>
      </c>
      <c r="R7" s="84"/>
      <c r="S7" s="84"/>
      <c r="T7" s="85"/>
    </row>
    <row r="8" spans="1:20" ht="21" customHeight="1" x14ac:dyDescent="0.2">
      <c r="A8" s="79"/>
      <c r="B8" s="80" t="str">
        <f>'Beoordelen proefopdrachten'!B2</f>
        <v>Lichte tinten</v>
      </c>
      <c r="C8" s="37"/>
      <c r="D8" s="42" t="s">
        <v>3</v>
      </c>
      <c r="E8" s="21" t="s">
        <v>18</v>
      </c>
      <c r="F8" s="42" t="s">
        <v>4</v>
      </c>
      <c r="G8" s="43" t="s">
        <v>18</v>
      </c>
      <c r="H8" s="42" t="s">
        <v>3</v>
      </c>
      <c r="I8" s="21" t="s">
        <v>18</v>
      </c>
      <c r="J8" s="42" t="s">
        <v>4</v>
      </c>
      <c r="K8" s="21" t="s">
        <v>18</v>
      </c>
      <c r="M8" s="42" t="s">
        <v>3</v>
      </c>
      <c r="N8" s="21" t="s">
        <v>18</v>
      </c>
      <c r="O8" s="42" t="s">
        <v>4</v>
      </c>
      <c r="P8" s="43" t="s">
        <v>18</v>
      </c>
      <c r="Q8" s="42" t="s">
        <v>3</v>
      </c>
      <c r="R8" s="21" t="s">
        <v>18</v>
      </c>
      <c r="S8" s="42" t="s">
        <v>4</v>
      </c>
      <c r="T8" s="21" t="s">
        <v>18</v>
      </c>
    </row>
    <row r="9" spans="1:20" ht="80" customHeight="1" x14ac:dyDescent="0.2">
      <c r="A9" s="79"/>
      <c r="B9" s="81"/>
      <c r="C9" s="37"/>
      <c r="D9" s="86" t="s">
        <v>2</v>
      </c>
      <c r="E9" s="87"/>
      <c r="F9" s="86" t="s">
        <v>2</v>
      </c>
      <c r="G9" s="87"/>
      <c r="H9" s="86" t="s">
        <v>2</v>
      </c>
      <c r="I9" s="87"/>
      <c r="J9" s="86" t="s">
        <v>2</v>
      </c>
      <c r="K9" s="86"/>
      <c r="M9" s="86" t="s">
        <v>2</v>
      </c>
      <c r="N9" s="87"/>
      <c r="O9" s="86" t="s">
        <v>2</v>
      </c>
      <c r="P9" s="87"/>
      <c r="Q9" s="86" t="s">
        <v>2</v>
      </c>
      <c r="R9" s="87"/>
      <c r="S9" s="86" t="s">
        <v>2</v>
      </c>
      <c r="T9" s="86"/>
    </row>
    <row r="10" spans="1:20" ht="15" customHeight="1" x14ac:dyDescent="0.2">
      <c r="A10" s="79"/>
      <c r="B10" s="44"/>
      <c r="C10" s="37"/>
      <c r="D10" s="83" t="s">
        <v>5</v>
      </c>
      <c r="E10" s="84"/>
      <c r="F10" s="84"/>
      <c r="G10" s="84"/>
      <c r="H10" s="83" t="s">
        <v>6</v>
      </c>
      <c r="I10" s="84"/>
      <c r="J10" s="84"/>
      <c r="K10" s="85"/>
      <c r="M10" s="83" t="s">
        <v>5</v>
      </c>
      <c r="N10" s="84"/>
      <c r="O10" s="84"/>
      <c r="P10" s="84"/>
      <c r="Q10" s="83" t="s">
        <v>6</v>
      </c>
      <c r="R10" s="84"/>
      <c r="S10" s="84"/>
      <c r="T10" s="85"/>
    </row>
    <row r="11" spans="1:20" ht="21" customHeight="1" x14ac:dyDescent="0.2">
      <c r="A11" s="79"/>
      <c r="B11" s="77" t="str">
        <f>'Beoordelen proefopdrachten'!B3</f>
        <v>Felle tinten</v>
      </c>
      <c r="C11" s="37"/>
      <c r="D11" s="42" t="s">
        <v>3</v>
      </c>
      <c r="E11" s="21" t="s">
        <v>18</v>
      </c>
      <c r="F11" s="42" t="s">
        <v>4</v>
      </c>
      <c r="G11" s="43" t="s">
        <v>18</v>
      </c>
      <c r="H11" s="42" t="s">
        <v>3</v>
      </c>
      <c r="I11" s="21" t="s">
        <v>18</v>
      </c>
      <c r="J11" s="42" t="s">
        <v>4</v>
      </c>
      <c r="K11" s="21" t="s">
        <v>18</v>
      </c>
      <c r="M11" s="42" t="s">
        <v>3</v>
      </c>
      <c r="N11" s="21" t="s">
        <v>18</v>
      </c>
      <c r="O11" s="42" t="s">
        <v>4</v>
      </c>
      <c r="P11" s="43" t="s">
        <v>18</v>
      </c>
      <c r="Q11" s="42" t="s">
        <v>3</v>
      </c>
      <c r="R11" s="21" t="s">
        <v>18</v>
      </c>
      <c r="S11" s="42" t="s">
        <v>4</v>
      </c>
      <c r="T11" s="21" t="s">
        <v>18</v>
      </c>
    </row>
    <row r="12" spans="1:20" ht="80" customHeight="1" x14ac:dyDescent="0.2">
      <c r="A12" s="79"/>
      <c r="B12" s="78"/>
      <c r="C12" s="37"/>
      <c r="D12" s="86" t="s">
        <v>2</v>
      </c>
      <c r="E12" s="87"/>
      <c r="F12" s="86" t="s">
        <v>2</v>
      </c>
      <c r="G12" s="87"/>
      <c r="H12" s="86" t="s">
        <v>2</v>
      </c>
      <c r="I12" s="87"/>
      <c r="J12" s="86" t="s">
        <v>2</v>
      </c>
      <c r="K12" s="86"/>
      <c r="M12" s="86" t="s">
        <v>2</v>
      </c>
      <c r="N12" s="87"/>
      <c r="O12" s="86" t="s">
        <v>2</v>
      </c>
      <c r="P12" s="87"/>
      <c r="Q12" s="86" t="s">
        <v>2</v>
      </c>
      <c r="R12" s="87"/>
      <c r="S12" s="86" t="s">
        <v>2</v>
      </c>
      <c r="T12" s="86"/>
    </row>
    <row r="13" spans="1:20" ht="15" customHeight="1" x14ac:dyDescent="0.2">
      <c r="A13" s="79"/>
      <c r="B13" s="51"/>
      <c r="C13" s="37"/>
      <c r="D13" s="83" t="s">
        <v>5</v>
      </c>
      <c r="E13" s="84"/>
      <c r="F13" s="84"/>
      <c r="G13" s="84"/>
      <c r="H13" s="83" t="s">
        <v>6</v>
      </c>
      <c r="I13" s="84"/>
      <c r="J13" s="84"/>
      <c r="K13" s="85"/>
      <c r="M13" s="83" t="s">
        <v>5</v>
      </c>
      <c r="N13" s="84"/>
      <c r="O13" s="84"/>
      <c r="P13" s="84"/>
      <c r="Q13" s="83" t="s">
        <v>6</v>
      </c>
      <c r="R13" s="84"/>
      <c r="S13" s="84"/>
      <c r="T13" s="85"/>
    </row>
    <row r="14" spans="1:20" ht="21" customHeight="1" x14ac:dyDescent="0.2">
      <c r="A14" s="79"/>
      <c r="B14" s="82" t="str">
        <f>'Beoordelen proefopdrachten'!B4</f>
        <v>Teksten in kleur</v>
      </c>
      <c r="C14" s="37"/>
      <c r="D14" s="42" t="s">
        <v>3</v>
      </c>
      <c r="E14" s="21" t="s">
        <v>18</v>
      </c>
      <c r="F14" s="42" t="s">
        <v>4</v>
      </c>
      <c r="G14" s="43" t="s">
        <v>18</v>
      </c>
      <c r="H14" s="42" t="s">
        <v>3</v>
      </c>
      <c r="I14" s="21" t="s">
        <v>18</v>
      </c>
      <c r="J14" s="42" t="s">
        <v>4</v>
      </c>
      <c r="K14" s="21" t="s">
        <v>18</v>
      </c>
      <c r="M14" s="42" t="s">
        <v>3</v>
      </c>
      <c r="N14" s="21" t="s">
        <v>18</v>
      </c>
      <c r="O14" s="42" t="s">
        <v>4</v>
      </c>
      <c r="P14" s="43" t="s">
        <v>18</v>
      </c>
      <c r="Q14" s="42" t="s">
        <v>3</v>
      </c>
      <c r="R14" s="21" t="s">
        <v>18</v>
      </c>
      <c r="S14" s="42" t="s">
        <v>4</v>
      </c>
      <c r="T14" s="21" t="s">
        <v>18</v>
      </c>
    </row>
    <row r="15" spans="1:20" ht="80" customHeight="1" x14ac:dyDescent="0.2">
      <c r="A15" s="79"/>
      <c r="B15" s="81"/>
      <c r="C15" s="37"/>
      <c r="D15" s="86" t="s">
        <v>2</v>
      </c>
      <c r="E15" s="87"/>
      <c r="F15" s="86" t="s">
        <v>2</v>
      </c>
      <c r="G15" s="87"/>
      <c r="H15" s="86" t="s">
        <v>2</v>
      </c>
      <c r="I15" s="87"/>
      <c r="J15" s="86" t="s">
        <v>2</v>
      </c>
      <c r="K15" s="86"/>
      <c r="M15" s="86" t="s">
        <v>2</v>
      </c>
      <c r="N15" s="87"/>
      <c r="O15" s="86" t="s">
        <v>2</v>
      </c>
      <c r="P15" s="87"/>
      <c r="Q15" s="86" t="s">
        <v>2</v>
      </c>
      <c r="R15" s="87"/>
      <c r="S15" s="86" t="s">
        <v>2</v>
      </c>
      <c r="T15" s="86"/>
    </row>
    <row r="16" spans="1:20" ht="15" customHeight="1" x14ac:dyDescent="0.2">
      <c r="A16" s="91" t="str">
        <f>'Beoordelen proefopdrachten'!A5</f>
        <v>Logo</v>
      </c>
      <c r="B16" s="61"/>
      <c r="C16" s="37"/>
      <c r="D16" s="83" t="s">
        <v>5</v>
      </c>
      <c r="E16" s="84"/>
      <c r="F16" s="84"/>
      <c r="G16" s="84"/>
      <c r="H16" s="83" t="s">
        <v>6</v>
      </c>
      <c r="I16" s="84"/>
      <c r="J16" s="84"/>
      <c r="K16" s="85"/>
      <c r="M16" s="83" t="s">
        <v>5</v>
      </c>
      <c r="N16" s="84"/>
      <c r="O16" s="84"/>
      <c r="P16" s="84"/>
      <c r="Q16" s="83" t="s">
        <v>6</v>
      </c>
      <c r="R16" s="84"/>
      <c r="S16" s="84"/>
      <c r="T16" s="85"/>
    </row>
    <row r="17" spans="1:20" ht="21" customHeight="1" x14ac:dyDescent="0.2">
      <c r="A17" s="92"/>
      <c r="B17" s="88" t="str">
        <f>'Beoordelen proefopdrachten'!B5</f>
        <v>Kleur/contrast</v>
      </c>
      <c r="C17" s="37"/>
      <c r="D17" s="42" t="s">
        <v>3</v>
      </c>
      <c r="E17" s="21" t="s">
        <v>18</v>
      </c>
      <c r="F17" s="42" t="s">
        <v>4</v>
      </c>
      <c r="G17" s="43" t="s">
        <v>18</v>
      </c>
      <c r="H17" s="42" t="s">
        <v>3</v>
      </c>
      <c r="I17" s="21" t="s">
        <v>18</v>
      </c>
      <c r="J17" s="42" t="s">
        <v>4</v>
      </c>
      <c r="K17" s="21" t="s">
        <v>18</v>
      </c>
      <c r="M17" s="42" t="s">
        <v>3</v>
      </c>
      <c r="N17" s="21" t="s">
        <v>18</v>
      </c>
      <c r="O17" s="42" t="s">
        <v>4</v>
      </c>
      <c r="P17" s="43" t="s">
        <v>18</v>
      </c>
      <c r="Q17" s="42" t="s">
        <v>3</v>
      </c>
      <c r="R17" s="21" t="s">
        <v>18</v>
      </c>
      <c r="S17" s="42" t="s">
        <v>4</v>
      </c>
      <c r="T17" s="21" t="s">
        <v>18</v>
      </c>
    </row>
    <row r="18" spans="1:20" ht="80" customHeight="1" x14ac:dyDescent="0.2">
      <c r="A18" s="93"/>
      <c r="B18" s="88"/>
      <c r="C18" s="37"/>
      <c r="D18" s="86" t="s">
        <v>2</v>
      </c>
      <c r="E18" s="87"/>
      <c r="F18" s="86" t="s">
        <v>2</v>
      </c>
      <c r="G18" s="87"/>
      <c r="H18" s="86" t="s">
        <v>2</v>
      </c>
      <c r="I18" s="87"/>
      <c r="J18" s="86" t="s">
        <v>2</v>
      </c>
      <c r="K18" s="86"/>
      <c r="M18" s="86" t="s">
        <v>2</v>
      </c>
      <c r="N18" s="87"/>
      <c r="O18" s="86" t="s">
        <v>2</v>
      </c>
      <c r="P18" s="87"/>
      <c r="Q18" s="86" t="s">
        <v>2</v>
      </c>
      <c r="R18" s="87"/>
      <c r="S18" s="86" t="s">
        <v>2</v>
      </c>
      <c r="T18" s="86"/>
    </row>
    <row r="19" spans="1:20" ht="15" customHeight="1" x14ac:dyDescent="0.2">
      <c r="A19" s="94" t="str">
        <f>'Beoordelen proefopdrachten'!A6</f>
        <v>Algemeen</v>
      </c>
      <c r="B19" s="52"/>
      <c r="C19" s="37"/>
      <c r="D19" s="83" t="s">
        <v>5</v>
      </c>
      <c r="E19" s="84"/>
      <c r="F19" s="84"/>
      <c r="G19" s="84"/>
      <c r="H19" s="83" t="s">
        <v>6</v>
      </c>
      <c r="I19" s="84"/>
      <c r="J19" s="84"/>
      <c r="K19" s="85"/>
      <c r="M19" s="83" t="s">
        <v>5</v>
      </c>
      <c r="N19" s="84"/>
      <c r="O19" s="84"/>
      <c r="P19" s="84"/>
      <c r="Q19" s="83" t="s">
        <v>6</v>
      </c>
      <c r="R19" s="84"/>
      <c r="S19" s="84"/>
      <c r="T19" s="85"/>
    </row>
    <row r="20" spans="1:20" ht="21" customHeight="1" x14ac:dyDescent="0.2">
      <c r="A20" s="95"/>
      <c r="B20" s="89" t="str">
        <f>'Beoordelen proefopdrachten'!B6</f>
        <v>Strepen</v>
      </c>
      <c r="C20" s="37"/>
      <c r="D20" s="42" t="s">
        <v>3</v>
      </c>
      <c r="E20" s="21" t="s">
        <v>18</v>
      </c>
      <c r="F20" s="42" t="s">
        <v>4</v>
      </c>
      <c r="G20" s="21" t="s">
        <v>18</v>
      </c>
      <c r="H20" s="42" t="s">
        <v>3</v>
      </c>
      <c r="I20" s="21" t="s">
        <v>18</v>
      </c>
      <c r="J20" s="42" t="s">
        <v>4</v>
      </c>
      <c r="K20" s="21" t="s">
        <v>18</v>
      </c>
      <c r="M20" s="42" t="s">
        <v>3</v>
      </c>
      <c r="N20" s="21" t="s">
        <v>18</v>
      </c>
      <c r="O20" s="42" t="s">
        <v>4</v>
      </c>
      <c r="P20" s="21" t="s">
        <v>18</v>
      </c>
      <c r="Q20" s="42" t="s">
        <v>3</v>
      </c>
      <c r="R20" s="21" t="s">
        <v>18</v>
      </c>
      <c r="S20" s="42" t="s">
        <v>4</v>
      </c>
      <c r="T20" s="21" t="s">
        <v>18</v>
      </c>
    </row>
    <row r="21" spans="1:20" ht="80" customHeight="1" x14ac:dyDescent="0.2">
      <c r="A21" s="95"/>
      <c r="B21" s="90"/>
      <c r="C21" s="37"/>
      <c r="D21" s="86" t="s">
        <v>2</v>
      </c>
      <c r="E21" s="87"/>
      <c r="F21" s="86" t="s">
        <v>2</v>
      </c>
      <c r="G21" s="87"/>
      <c r="H21" s="86" t="s">
        <v>2</v>
      </c>
      <c r="I21" s="87"/>
      <c r="J21" s="86" t="s">
        <v>2</v>
      </c>
      <c r="K21" s="86"/>
      <c r="M21" s="86" t="s">
        <v>2</v>
      </c>
      <c r="N21" s="87"/>
      <c r="O21" s="86" t="s">
        <v>2</v>
      </c>
      <c r="P21" s="87"/>
      <c r="Q21" s="86" t="s">
        <v>2</v>
      </c>
      <c r="R21" s="87"/>
      <c r="S21" s="86" t="s">
        <v>2</v>
      </c>
      <c r="T21" s="86"/>
    </row>
    <row r="22" spans="1:20" ht="15" customHeight="1" x14ac:dyDescent="0.2">
      <c r="A22" s="95"/>
      <c r="B22" s="53"/>
      <c r="C22" s="37"/>
      <c r="D22" s="83" t="s">
        <v>5</v>
      </c>
      <c r="E22" s="84"/>
      <c r="F22" s="84"/>
      <c r="G22" s="84"/>
      <c r="H22" s="83" t="s">
        <v>6</v>
      </c>
      <c r="I22" s="84"/>
      <c r="J22" s="84"/>
      <c r="K22" s="85"/>
      <c r="M22" s="83" t="s">
        <v>5</v>
      </c>
      <c r="N22" s="84"/>
      <c r="O22" s="84"/>
      <c r="P22" s="84"/>
      <c r="Q22" s="83" t="s">
        <v>6</v>
      </c>
      <c r="R22" s="84"/>
      <c r="S22" s="84"/>
      <c r="T22" s="85"/>
    </row>
    <row r="23" spans="1:20" ht="21" customHeight="1" x14ac:dyDescent="0.2">
      <c r="A23" s="95"/>
      <c r="B23" s="96" t="str">
        <f>'Beoordelen proefopdrachten'!B7</f>
        <v>Recht</v>
      </c>
      <c r="C23" s="37"/>
      <c r="D23" s="42" t="s">
        <v>3</v>
      </c>
      <c r="E23" s="21" t="s">
        <v>18</v>
      </c>
      <c r="F23" s="42" t="s">
        <v>4</v>
      </c>
      <c r="G23" s="43" t="s">
        <v>18</v>
      </c>
      <c r="H23" s="42" t="s">
        <v>3</v>
      </c>
      <c r="I23" s="21" t="s">
        <v>18</v>
      </c>
      <c r="J23" s="42" t="s">
        <v>4</v>
      </c>
      <c r="K23" s="21" t="s">
        <v>18</v>
      </c>
      <c r="M23" s="42" t="s">
        <v>3</v>
      </c>
      <c r="N23" s="21" t="s">
        <v>18</v>
      </c>
      <c r="O23" s="42" t="s">
        <v>4</v>
      </c>
      <c r="P23" s="43" t="s">
        <v>18</v>
      </c>
      <c r="Q23" s="42" t="s">
        <v>3</v>
      </c>
      <c r="R23" s="21" t="s">
        <v>18</v>
      </c>
      <c r="S23" s="42" t="s">
        <v>4</v>
      </c>
      <c r="T23" s="21" t="s">
        <v>18</v>
      </c>
    </row>
    <row r="24" spans="1:20" ht="80" customHeight="1" x14ac:dyDescent="0.2">
      <c r="A24" s="95"/>
      <c r="B24" s="97"/>
      <c r="C24" s="37"/>
      <c r="D24" s="86" t="s">
        <v>2</v>
      </c>
      <c r="E24" s="87"/>
      <c r="F24" s="86" t="s">
        <v>2</v>
      </c>
      <c r="G24" s="87"/>
      <c r="H24" s="98" t="s">
        <v>2</v>
      </c>
      <c r="I24" s="99"/>
      <c r="J24" s="98" t="s">
        <v>2</v>
      </c>
      <c r="K24" s="100"/>
      <c r="M24" s="86" t="s">
        <v>2</v>
      </c>
      <c r="N24" s="87"/>
      <c r="O24" s="86" t="s">
        <v>2</v>
      </c>
      <c r="P24" s="87"/>
      <c r="Q24" s="98" t="s">
        <v>2</v>
      </c>
      <c r="R24" s="99"/>
      <c r="S24" s="98" t="s">
        <v>2</v>
      </c>
      <c r="T24" s="100"/>
    </row>
    <row r="25" spans="1:20" ht="15" customHeight="1" x14ac:dyDescent="0.2">
      <c r="A25" s="46"/>
      <c r="B25" s="45"/>
      <c r="C25" s="37"/>
      <c r="D25" s="54"/>
      <c r="E25" s="47"/>
      <c r="F25" s="47"/>
      <c r="G25" s="47"/>
      <c r="H25" s="47"/>
      <c r="I25" s="47"/>
      <c r="J25" s="47"/>
      <c r="K25" s="55"/>
      <c r="M25" s="54"/>
      <c r="N25" s="47"/>
      <c r="O25" s="47"/>
      <c r="P25" s="47"/>
      <c r="Q25" s="47"/>
      <c r="R25" s="47"/>
      <c r="S25" s="47"/>
      <c r="T25" s="55"/>
    </row>
    <row r="26" spans="1:20" ht="12" customHeight="1" x14ac:dyDescent="0.2"/>
    <row r="27" spans="1:20" ht="35" customHeight="1" x14ac:dyDescent="0.2"/>
    <row r="28" spans="1:20" ht="35" customHeight="1" x14ac:dyDescent="0.2"/>
    <row r="29" spans="1:20" ht="35" customHeight="1" x14ac:dyDescent="0.2"/>
    <row r="30" spans="1:20" ht="35" customHeight="1" x14ac:dyDescent="0.2"/>
    <row r="31" spans="1:20" ht="35" customHeight="1" x14ac:dyDescent="0.2"/>
    <row r="32" spans="1:20" ht="35" customHeight="1" x14ac:dyDescent="0.2"/>
    <row r="33" ht="35" customHeight="1" x14ac:dyDescent="0.2"/>
    <row r="34" ht="35" customHeight="1" x14ac:dyDescent="0.2"/>
    <row r="35" ht="35" customHeight="1" x14ac:dyDescent="0.2"/>
    <row r="36" ht="35" customHeight="1" x14ac:dyDescent="0.2"/>
    <row r="37" ht="35" customHeight="1" x14ac:dyDescent="0.2"/>
    <row r="38" ht="35" customHeight="1" x14ac:dyDescent="0.2"/>
    <row r="39" ht="35" customHeight="1" x14ac:dyDescent="0.2"/>
    <row r="40" ht="35" customHeight="1" x14ac:dyDescent="0.2"/>
    <row r="41" ht="35" customHeight="1" x14ac:dyDescent="0.2"/>
    <row r="42" ht="35" customHeight="1" x14ac:dyDescent="0.2"/>
    <row r="43" ht="35" customHeight="1" x14ac:dyDescent="0.2"/>
    <row r="44" ht="35" customHeight="1" x14ac:dyDescent="0.2"/>
    <row r="45" ht="35" customHeight="1" x14ac:dyDescent="0.2"/>
    <row r="46" ht="35" customHeight="1" x14ac:dyDescent="0.2"/>
    <row r="47" ht="35" customHeight="1" x14ac:dyDescent="0.2"/>
    <row r="48" ht="35" customHeight="1" x14ac:dyDescent="0.2"/>
    <row r="49" ht="35" customHeight="1" x14ac:dyDescent="0.2"/>
    <row r="50" ht="35" customHeight="1" x14ac:dyDescent="0.2"/>
    <row r="51" ht="35" customHeight="1" x14ac:dyDescent="0.2"/>
    <row r="52" ht="35" customHeight="1" x14ac:dyDescent="0.2"/>
    <row r="53" ht="35" customHeight="1" x14ac:dyDescent="0.2"/>
    <row r="54" ht="35" customHeight="1" x14ac:dyDescent="0.2"/>
    <row r="55" ht="35" customHeight="1" x14ac:dyDescent="0.2"/>
    <row r="56" ht="35" customHeight="1" x14ac:dyDescent="0.2"/>
    <row r="57" ht="35" customHeight="1" x14ac:dyDescent="0.2"/>
    <row r="58" ht="35" customHeight="1" x14ac:dyDescent="0.2"/>
    <row r="59" ht="35" customHeight="1" x14ac:dyDescent="0.2"/>
    <row r="60" ht="35" customHeight="1" x14ac:dyDescent="0.2"/>
    <row r="61" ht="35" customHeight="1" x14ac:dyDescent="0.2"/>
    <row r="62" ht="35" customHeight="1" x14ac:dyDescent="0.2"/>
    <row r="63" ht="35" customHeight="1" x14ac:dyDescent="0.2"/>
    <row r="64" ht="35" customHeight="1" x14ac:dyDescent="0.2"/>
    <row r="65" ht="35" customHeight="1" x14ac:dyDescent="0.2"/>
    <row r="66" ht="35" customHeight="1" x14ac:dyDescent="0.2"/>
    <row r="67" ht="35" customHeight="1" x14ac:dyDescent="0.2"/>
    <row r="68" ht="35" customHeight="1" x14ac:dyDescent="0.2"/>
    <row r="69" ht="35" customHeight="1" x14ac:dyDescent="0.2"/>
    <row r="70" ht="35" customHeight="1" x14ac:dyDescent="0.2"/>
    <row r="71" ht="35" customHeight="1" x14ac:dyDescent="0.2"/>
    <row r="72" ht="35" customHeight="1" x14ac:dyDescent="0.2"/>
    <row r="73" ht="35" customHeight="1" x14ac:dyDescent="0.2"/>
    <row r="74" ht="35" customHeight="1" x14ac:dyDescent="0.2"/>
    <row r="75" ht="35" customHeight="1" x14ac:dyDescent="0.2"/>
    <row r="76" ht="35" customHeight="1" x14ac:dyDescent="0.2"/>
    <row r="77" ht="35" customHeight="1" x14ac:dyDescent="0.2"/>
    <row r="78" ht="35" customHeight="1" x14ac:dyDescent="0.2"/>
    <row r="79" ht="35" customHeight="1" x14ac:dyDescent="0.2"/>
    <row r="80" ht="35" customHeight="1" x14ac:dyDescent="0.2"/>
    <row r="81" ht="35" customHeight="1" x14ac:dyDescent="0.2"/>
    <row r="82" ht="35" customHeight="1" x14ac:dyDescent="0.2"/>
    <row r="83" ht="35" customHeight="1" x14ac:dyDescent="0.2"/>
    <row r="84" ht="35" customHeight="1" x14ac:dyDescent="0.2"/>
    <row r="85" ht="35" customHeight="1" x14ac:dyDescent="0.2"/>
    <row r="86" ht="35" customHeight="1" x14ac:dyDescent="0.2"/>
    <row r="87" ht="35" customHeight="1" x14ac:dyDescent="0.2"/>
    <row r="88" ht="35" customHeight="1" x14ac:dyDescent="0.2"/>
    <row r="89" ht="35" customHeight="1" x14ac:dyDescent="0.2"/>
    <row r="90" ht="35" customHeight="1" x14ac:dyDescent="0.2"/>
    <row r="91" ht="35" customHeight="1" x14ac:dyDescent="0.2"/>
    <row r="92" ht="35" customHeight="1" x14ac:dyDescent="0.2"/>
    <row r="93" ht="35" customHeight="1" x14ac:dyDescent="0.2"/>
    <row r="94" ht="35" customHeight="1" x14ac:dyDescent="0.2"/>
    <row r="95" ht="35" customHeight="1" x14ac:dyDescent="0.2"/>
    <row r="96" ht="35" customHeight="1" x14ac:dyDescent="0.2"/>
    <row r="97" ht="35" customHeight="1" x14ac:dyDescent="0.2"/>
    <row r="98" ht="35" customHeight="1" x14ac:dyDescent="0.2"/>
    <row r="99" ht="35" customHeight="1" x14ac:dyDescent="0.2"/>
    <row r="100" ht="35" customHeight="1" x14ac:dyDescent="0.2"/>
    <row r="101" ht="35" customHeight="1" x14ac:dyDescent="0.2"/>
    <row r="102" ht="35" customHeight="1" x14ac:dyDescent="0.2"/>
    <row r="103" ht="35" customHeight="1" x14ac:dyDescent="0.2"/>
    <row r="104" ht="35" customHeight="1" x14ac:dyDescent="0.2"/>
    <row r="105" ht="35" customHeight="1" x14ac:dyDescent="0.2"/>
    <row r="106" ht="35" customHeight="1" x14ac:dyDescent="0.2"/>
    <row r="107" ht="35" customHeight="1" x14ac:dyDescent="0.2"/>
    <row r="108" ht="35" customHeight="1" x14ac:dyDescent="0.2"/>
    <row r="109" ht="35" customHeight="1" x14ac:dyDescent="0.2"/>
    <row r="110" ht="35" customHeight="1" x14ac:dyDescent="0.2"/>
    <row r="111" ht="35" customHeight="1" x14ac:dyDescent="0.2"/>
    <row r="112" ht="35" customHeight="1" x14ac:dyDescent="0.2"/>
    <row r="113" ht="35" customHeight="1" x14ac:dyDescent="0.2"/>
    <row r="114" ht="35" customHeight="1" x14ac:dyDescent="0.2"/>
    <row r="115" ht="35" customHeight="1" x14ac:dyDescent="0.2"/>
    <row r="116" ht="35" customHeight="1" x14ac:dyDescent="0.2"/>
    <row r="117" ht="35" customHeight="1" x14ac:dyDescent="0.2"/>
    <row r="118" ht="35" customHeight="1" x14ac:dyDescent="0.2"/>
    <row r="119" ht="35" customHeight="1" x14ac:dyDescent="0.2"/>
    <row r="120" ht="35" customHeight="1" x14ac:dyDescent="0.2"/>
    <row r="121" ht="35" customHeight="1" x14ac:dyDescent="0.2"/>
    <row r="122" ht="35" customHeight="1" x14ac:dyDescent="0.2"/>
    <row r="123" ht="35" customHeight="1" x14ac:dyDescent="0.2"/>
    <row r="124" ht="35" customHeight="1" x14ac:dyDescent="0.2"/>
    <row r="125" ht="35" customHeight="1" x14ac:dyDescent="0.2"/>
    <row r="126" ht="35" customHeight="1" x14ac:dyDescent="0.2"/>
  </sheetData>
  <sheetProtection algorithmName="SHA-512" hashValue="anuZJxK8GG0Au1/TPAOofVLUiN8P9gEyAsut2n+775EBYw5CP7bRPNbtqxTSfGvOrryz0vuEofo8P4iCiay4iA==" saltValue="+KtWDVA4i7HMb5ZlUhoGMg==" spinCount="100000" sheet="1" objects="1" scenarios="1"/>
  <mergeCells count="96">
    <mergeCell ref="Q19:T19"/>
    <mergeCell ref="M21:N21"/>
    <mergeCell ref="O21:P21"/>
    <mergeCell ref="Q21:R21"/>
    <mergeCell ref="S21:T21"/>
    <mergeCell ref="M22:P22"/>
    <mergeCell ref="Q22:T22"/>
    <mergeCell ref="M24:N24"/>
    <mergeCell ref="O24:P24"/>
    <mergeCell ref="Q24:R24"/>
    <mergeCell ref="S24:T24"/>
    <mergeCell ref="M18:N18"/>
    <mergeCell ref="O18:P18"/>
    <mergeCell ref="Q18:R18"/>
    <mergeCell ref="S18:T18"/>
    <mergeCell ref="M13:P13"/>
    <mergeCell ref="Q13:T13"/>
    <mergeCell ref="M15:N15"/>
    <mergeCell ref="O15:P15"/>
    <mergeCell ref="Q15:R15"/>
    <mergeCell ref="S15:T15"/>
    <mergeCell ref="S9:T9"/>
    <mergeCell ref="M10:P10"/>
    <mergeCell ref="Q10:T10"/>
    <mergeCell ref="M16:P16"/>
    <mergeCell ref="Q16:T16"/>
    <mergeCell ref="O12:P12"/>
    <mergeCell ref="Q12:R12"/>
    <mergeCell ref="M12:N12"/>
    <mergeCell ref="M19:P19"/>
    <mergeCell ref="J15:K15"/>
    <mergeCell ref="S12:T12"/>
    <mergeCell ref="M1:T1"/>
    <mergeCell ref="M4:P4"/>
    <mergeCell ref="Q4:T4"/>
    <mergeCell ref="M6:N6"/>
    <mergeCell ref="O6:P6"/>
    <mergeCell ref="Q6:R6"/>
    <mergeCell ref="S6:T6"/>
    <mergeCell ref="M7:P7"/>
    <mergeCell ref="Q7:T7"/>
    <mergeCell ref="M9:N9"/>
    <mergeCell ref="O9:P9"/>
    <mergeCell ref="Q9:R9"/>
    <mergeCell ref="F15:G15"/>
    <mergeCell ref="H15:I15"/>
    <mergeCell ref="J18:K18"/>
    <mergeCell ref="F21:G21"/>
    <mergeCell ref="H21:I21"/>
    <mergeCell ref="J21:K21"/>
    <mergeCell ref="A19:A24"/>
    <mergeCell ref="D22:G22"/>
    <mergeCell ref="H22:K22"/>
    <mergeCell ref="B23:B24"/>
    <mergeCell ref="D24:E24"/>
    <mergeCell ref="H19:K19"/>
    <mergeCell ref="B20:B21"/>
    <mergeCell ref="D19:G19"/>
    <mergeCell ref="D21:E21"/>
    <mergeCell ref="F24:G24"/>
    <mergeCell ref="H24:I24"/>
    <mergeCell ref="J24:K24"/>
    <mergeCell ref="D1:K1"/>
    <mergeCell ref="A4:A15"/>
    <mergeCell ref="H4:K4"/>
    <mergeCell ref="B5:B6"/>
    <mergeCell ref="H7:K7"/>
    <mergeCell ref="B8:B9"/>
    <mergeCell ref="H10:K10"/>
    <mergeCell ref="B11:B12"/>
    <mergeCell ref="H13:K13"/>
    <mergeCell ref="B14:B15"/>
    <mergeCell ref="D12:E12"/>
    <mergeCell ref="D13:G13"/>
    <mergeCell ref="D15:E15"/>
    <mergeCell ref="D4:G4"/>
    <mergeCell ref="D6:E6"/>
    <mergeCell ref="D9:E9"/>
    <mergeCell ref="A16:A18"/>
    <mergeCell ref="H16:K16"/>
    <mergeCell ref="B17:B18"/>
    <mergeCell ref="D16:G16"/>
    <mergeCell ref="D18:E18"/>
    <mergeCell ref="F18:G18"/>
    <mergeCell ref="H18:I18"/>
    <mergeCell ref="J6:K6"/>
    <mergeCell ref="F9:G9"/>
    <mergeCell ref="H9:I9"/>
    <mergeCell ref="J9:K9"/>
    <mergeCell ref="F12:G12"/>
    <mergeCell ref="H12:I12"/>
    <mergeCell ref="J12:K12"/>
    <mergeCell ref="D7:G7"/>
    <mergeCell ref="D10:G10"/>
    <mergeCell ref="F6:G6"/>
    <mergeCell ref="H6:I6"/>
  </mergeCells>
  <conditionalFormatting sqref="D6">
    <cfRule type="containsText" dxfId="133" priority="55" operator="containsText" text="onvoldoende">
      <formula>NOT(ISERROR(SEARCH("onvoldoende",D6)))</formula>
    </cfRule>
  </conditionalFormatting>
  <conditionalFormatting sqref="J6">
    <cfRule type="containsText" dxfId="132" priority="54" operator="containsText" text="onvoldoende">
      <formula>NOT(ISERROR(SEARCH("onvoldoende",J6)))</formula>
    </cfRule>
  </conditionalFormatting>
  <conditionalFormatting sqref="H6">
    <cfRule type="containsText" dxfId="131" priority="53" operator="containsText" text="onvoldoende">
      <formula>NOT(ISERROR(SEARCH("onvoldoende",H6)))</formula>
    </cfRule>
  </conditionalFormatting>
  <conditionalFormatting sqref="F9">
    <cfRule type="containsText" dxfId="130" priority="52" operator="containsText" text="onvoldoende">
      <formula>NOT(ISERROR(SEARCH("onvoldoende",F9)))</formula>
    </cfRule>
  </conditionalFormatting>
  <conditionalFormatting sqref="D9">
    <cfRule type="containsText" dxfId="129" priority="51" operator="containsText" text="onvoldoende">
      <formula>NOT(ISERROR(SEARCH("onvoldoende",D9)))</formula>
    </cfRule>
  </conditionalFormatting>
  <conditionalFormatting sqref="F6">
    <cfRule type="containsText" dxfId="128" priority="56" operator="containsText" text="onvoldoende">
      <formula>NOT(ISERROR(SEARCH("onvoldoende",F6)))</formula>
    </cfRule>
  </conditionalFormatting>
  <conditionalFormatting sqref="D12">
    <cfRule type="containsText" dxfId="127" priority="47" operator="containsText" text="onvoldoende">
      <formula>NOT(ISERROR(SEARCH("onvoldoende",D12)))</formula>
    </cfRule>
  </conditionalFormatting>
  <conditionalFormatting sqref="J9">
    <cfRule type="containsText" dxfId="126" priority="50" operator="containsText" text="onvoldoende">
      <formula>NOT(ISERROR(SEARCH("onvoldoende",J9)))</formula>
    </cfRule>
  </conditionalFormatting>
  <conditionalFormatting sqref="H9">
    <cfRule type="containsText" dxfId="125" priority="49" operator="containsText" text="onvoldoende">
      <formula>NOT(ISERROR(SEARCH("onvoldoende",H9)))</formula>
    </cfRule>
  </conditionalFormatting>
  <conditionalFormatting sqref="F18">
    <cfRule type="containsText" dxfId="124" priority="40" operator="containsText" text="onvoldoende">
      <formula>NOT(ISERROR(SEARCH("onvoldoende",F18)))</formula>
    </cfRule>
  </conditionalFormatting>
  <conditionalFormatting sqref="J18">
    <cfRule type="containsText" dxfId="123" priority="38" operator="containsText" text="onvoldoende">
      <formula>NOT(ISERROR(SEARCH("onvoldoende",J18)))</formula>
    </cfRule>
  </conditionalFormatting>
  <conditionalFormatting sqref="H18">
    <cfRule type="containsText" dxfId="122" priority="37" operator="containsText" text="onvoldoende">
      <formula>NOT(ISERROR(SEARCH("onvoldoende",H18)))</formula>
    </cfRule>
  </conditionalFormatting>
  <conditionalFormatting sqref="F24">
    <cfRule type="containsText" dxfId="121" priority="36" operator="containsText" text="onvoldoende">
      <formula>NOT(ISERROR(SEARCH("onvoldoende",F24)))</formula>
    </cfRule>
  </conditionalFormatting>
  <conditionalFormatting sqref="D24">
    <cfRule type="containsText" dxfId="120" priority="35" operator="containsText" text="onvoldoende">
      <formula>NOT(ISERROR(SEARCH("onvoldoende",D24)))</formula>
    </cfRule>
  </conditionalFormatting>
  <conditionalFormatting sqref="J24">
    <cfRule type="containsText" dxfId="119" priority="34" operator="containsText" text="onvoldoende">
      <formula>NOT(ISERROR(SEARCH("onvoldoende",J24)))</formula>
    </cfRule>
  </conditionalFormatting>
  <conditionalFormatting sqref="H24">
    <cfRule type="containsText" dxfId="118" priority="33" operator="containsText" text="onvoldoende">
      <formula>NOT(ISERROR(SEARCH("onvoldoende",H24)))</formula>
    </cfRule>
  </conditionalFormatting>
  <conditionalFormatting sqref="D18">
    <cfRule type="containsText" dxfId="117" priority="39" operator="containsText" text="onvoldoende">
      <formula>NOT(ISERROR(SEARCH("onvoldoende",D18)))</formula>
    </cfRule>
  </conditionalFormatting>
  <conditionalFormatting sqref="J15">
    <cfRule type="containsText" dxfId="116" priority="42" operator="containsText" text="onvoldoende">
      <formula>NOT(ISERROR(SEARCH("onvoldoende",J15)))</formula>
    </cfRule>
  </conditionalFormatting>
  <conditionalFormatting sqref="H15">
    <cfRule type="containsText" dxfId="115" priority="41" operator="containsText" text="onvoldoende">
      <formula>NOT(ISERROR(SEARCH("onvoldoende",H15)))</formula>
    </cfRule>
  </conditionalFormatting>
  <conditionalFormatting sqref="F15">
    <cfRule type="containsText" dxfId="114" priority="44" operator="containsText" text="onvoldoende">
      <formula>NOT(ISERROR(SEARCH("onvoldoende",F15)))</formula>
    </cfRule>
  </conditionalFormatting>
  <conditionalFormatting sqref="D15">
    <cfRule type="containsText" dxfId="113" priority="43" operator="containsText" text="onvoldoende">
      <formula>NOT(ISERROR(SEARCH("onvoldoende",D15)))</formula>
    </cfRule>
  </conditionalFormatting>
  <conditionalFormatting sqref="F12">
    <cfRule type="containsText" dxfId="112" priority="48" operator="containsText" text="onvoldoende">
      <formula>NOT(ISERROR(SEARCH("onvoldoende",F12)))</formula>
    </cfRule>
  </conditionalFormatting>
  <conditionalFormatting sqref="J12">
    <cfRule type="containsText" dxfId="111" priority="46" operator="containsText" text="onvoldoende">
      <formula>NOT(ISERROR(SEARCH("onvoldoende",J12)))</formula>
    </cfRule>
  </conditionalFormatting>
  <conditionalFormatting sqref="H12">
    <cfRule type="containsText" dxfId="110" priority="45" operator="containsText" text="onvoldoende">
      <formula>NOT(ISERROR(SEARCH("onvoldoende",H12)))</formula>
    </cfRule>
  </conditionalFormatting>
  <conditionalFormatting sqref="D21">
    <cfRule type="containsText" dxfId="109" priority="30" operator="containsText" text="onvoldoende">
      <formula>NOT(ISERROR(SEARCH("onvoldoende",D21)))</formula>
    </cfRule>
  </conditionalFormatting>
  <conditionalFormatting sqref="J21">
    <cfRule type="containsText" dxfId="108" priority="32" operator="containsText" text="onvoldoende">
      <formula>NOT(ISERROR(SEARCH("onvoldoende",J21)))</formula>
    </cfRule>
  </conditionalFormatting>
  <conditionalFormatting sqref="H21">
    <cfRule type="containsText" dxfId="107" priority="31" operator="containsText" text="onvoldoende">
      <formula>NOT(ISERROR(SEARCH("onvoldoende",H21)))</formula>
    </cfRule>
  </conditionalFormatting>
  <conditionalFormatting sqref="F21">
    <cfRule type="containsText" dxfId="106" priority="29" operator="containsText" text="onvoldoende">
      <formula>NOT(ISERROR(SEARCH("onvoldoende",F21)))</formula>
    </cfRule>
  </conditionalFormatting>
  <conditionalFormatting sqref="M6">
    <cfRule type="containsText" dxfId="105" priority="27" operator="containsText" text="onvoldoende">
      <formula>NOT(ISERROR(SEARCH("onvoldoende",M6)))</formula>
    </cfRule>
  </conditionalFormatting>
  <conditionalFormatting sqref="S6">
    <cfRule type="containsText" dxfId="104" priority="26" operator="containsText" text="onvoldoende">
      <formula>NOT(ISERROR(SEARCH("onvoldoende",S6)))</formula>
    </cfRule>
  </conditionalFormatting>
  <conditionalFormatting sqref="Q6">
    <cfRule type="containsText" dxfId="103" priority="25" operator="containsText" text="onvoldoende">
      <formula>NOT(ISERROR(SEARCH("onvoldoende",Q6)))</formula>
    </cfRule>
  </conditionalFormatting>
  <conditionalFormatting sqref="O9">
    <cfRule type="containsText" dxfId="102" priority="24" operator="containsText" text="onvoldoende">
      <formula>NOT(ISERROR(SEARCH("onvoldoende",O9)))</formula>
    </cfRule>
  </conditionalFormatting>
  <conditionalFormatting sqref="M9">
    <cfRule type="containsText" dxfId="101" priority="23" operator="containsText" text="onvoldoende">
      <formula>NOT(ISERROR(SEARCH("onvoldoende",M9)))</formula>
    </cfRule>
  </conditionalFormatting>
  <conditionalFormatting sqref="O6">
    <cfRule type="containsText" dxfId="100" priority="28" operator="containsText" text="onvoldoende">
      <formula>NOT(ISERROR(SEARCH("onvoldoende",O6)))</formula>
    </cfRule>
  </conditionalFormatting>
  <conditionalFormatting sqref="M12">
    <cfRule type="containsText" dxfId="99" priority="19" operator="containsText" text="onvoldoende">
      <formula>NOT(ISERROR(SEARCH("onvoldoende",M12)))</formula>
    </cfRule>
  </conditionalFormatting>
  <conditionalFormatting sqref="S9">
    <cfRule type="containsText" dxfId="98" priority="22" operator="containsText" text="onvoldoende">
      <formula>NOT(ISERROR(SEARCH("onvoldoende",S9)))</formula>
    </cfRule>
  </conditionalFormatting>
  <conditionalFormatting sqref="Q9">
    <cfRule type="containsText" dxfId="97" priority="21" operator="containsText" text="onvoldoende">
      <formula>NOT(ISERROR(SEARCH("onvoldoende",Q9)))</formula>
    </cfRule>
  </conditionalFormatting>
  <conditionalFormatting sqref="O18">
    <cfRule type="containsText" dxfId="96" priority="12" operator="containsText" text="onvoldoende">
      <formula>NOT(ISERROR(SEARCH("onvoldoende",O18)))</formula>
    </cfRule>
  </conditionalFormatting>
  <conditionalFormatting sqref="S18">
    <cfRule type="containsText" dxfId="95" priority="10" operator="containsText" text="onvoldoende">
      <formula>NOT(ISERROR(SEARCH("onvoldoende",S18)))</formula>
    </cfRule>
  </conditionalFormatting>
  <conditionalFormatting sqref="Q18">
    <cfRule type="containsText" dxfId="94" priority="9" operator="containsText" text="onvoldoende">
      <formula>NOT(ISERROR(SEARCH("onvoldoende",Q18)))</formula>
    </cfRule>
  </conditionalFormatting>
  <conditionalFormatting sqref="O24">
    <cfRule type="containsText" dxfId="93" priority="8" operator="containsText" text="onvoldoende">
      <formula>NOT(ISERROR(SEARCH("onvoldoende",O24)))</formula>
    </cfRule>
  </conditionalFormatting>
  <conditionalFormatting sqref="M24">
    <cfRule type="containsText" dxfId="92" priority="7" operator="containsText" text="onvoldoende">
      <formula>NOT(ISERROR(SEARCH("onvoldoende",M24)))</formula>
    </cfRule>
  </conditionalFormatting>
  <conditionalFormatting sqref="S24">
    <cfRule type="containsText" dxfId="91" priority="6" operator="containsText" text="onvoldoende">
      <formula>NOT(ISERROR(SEARCH("onvoldoende",S24)))</formula>
    </cfRule>
  </conditionalFormatting>
  <conditionalFormatting sqref="Q24">
    <cfRule type="containsText" dxfId="90" priority="5" operator="containsText" text="onvoldoende">
      <formula>NOT(ISERROR(SEARCH("onvoldoende",Q24)))</formula>
    </cfRule>
  </conditionalFormatting>
  <conditionalFormatting sqref="M18">
    <cfRule type="containsText" dxfId="89" priority="11" operator="containsText" text="onvoldoende">
      <formula>NOT(ISERROR(SEARCH("onvoldoende",M18)))</formula>
    </cfRule>
  </conditionalFormatting>
  <conditionalFormatting sqref="S15">
    <cfRule type="containsText" dxfId="88" priority="14" operator="containsText" text="onvoldoende">
      <formula>NOT(ISERROR(SEARCH("onvoldoende",S15)))</formula>
    </cfRule>
  </conditionalFormatting>
  <conditionalFormatting sqref="Q15">
    <cfRule type="containsText" dxfId="87" priority="13" operator="containsText" text="onvoldoende">
      <formula>NOT(ISERROR(SEARCH("onvoldoende",Q15)))</formula>
    </cfRule>
  </conditionalFormatting>
  <conditionalFormatting sqref="O15">
    <cfRule type="containsText" dxfId="86" priority="16" operator="containsText" text="onvoldoende">
      <formula>NOT(ISERROR(SEARCH("onvoldoende",O15)))</formula>
    </cfRule>
  </conditionalFormatting>
  <conditionalFormatting sqref="M15">
    <cfRule type="containsText" dxfId="85" priority="15" operator="containsText" text="onvoldoende">
      <formula>NOT(ISERROR(SEARCH("onvoldoende",M15)))</formula>
    </cfRule>
  </conditionalFormatting>
  <conditionalFormatting sqref="O12">
    <cfRule type="containsText" dxfId="84" priority="20" operator="containsText" text="onvoldoende">
      <formula>NOT(ISERROR(SEARCH("onvoldoende",O12)))</formula>
    </cfRule>
  </conditionalFormatting>
  <conditionalFormatting sqref="S12">
    <cfRule type="containsText" dxfId="83" priority="18" operator="containsText" text="onvoldoende">
      <formula>NOT(ISERROR(SEARCH("onvoldoende",S12)))</formula>
    </cfRule>
  </conditionalFormatting>
  <conditionalFormatting sqref="Q12">
    <cfRule type="containsText" dxfId="82" priority="17" operator="containsText" text="onvoldoende">
      <formula>NOT(ISERROR(SEARCH("onvoldoende",Q12)))</formula>
    </cfRule>
  </conditionalFormatting>
  <conditionalFormatting sqref="M21">
    <cfRule type="containsText" dxfId="81" priority="2" operator="containsText" text="onvoldoende">
      <formula>NOT(ISERROR(SEARCH("onvoldoende",M21)))</formula>
    </cfRule>
  </conditionalFormatting>
  <conditionalFormatting sqref="S21">
    <cfRule type="containsText" dxfId="80" priority="4" operator="containsText" text="onvoldoende">
      <formula>NOT(ISERROR(SEARCH("onvoldoende",S21)))</formula>
    </cfRule>
  </conditionalFormatting>
  <conditionalFormatting sqref="Q21">
    <cfRule type="containsText" dxfId="79" priority="3" operator="containsText" text="onvoldoende">
      <formula>NOT(ISERROR(SEARCH("onvoldoende",Q21)))</formula>
    </cfRule>
  </conditionalFormatting>
  <conditionalFormatting sqref="O21">
    <cfRule type="containsText" dxfId="78" priority="1" operator="containsText" text="onvoldoende">
      <formula>NOT(ISERROR(SEARCH("onvoldoende",O21)))</formula>
    </cfRule>
  </conditionalFormatting>
  <dataValidations count="1">
    <dataValidation type="list" errorStyle="warning" allowBlank="1" showErrorMessage="1" error="Voor juiste waarde in. _x000a_" sqref="I11 I8 E20 E17 K20 E11 G14 G20 I20 G5 K5 K14 G8 I23 G23 K8 E14 G17 K23 G11 K17 I17 E5 I5 K11 I14 E8 E23 R11 R8 N20 N17 T20 N11 P14 P20 R20 P5 T5 T14 P8 R23 P23 T8 N14 P17 T23 P11 T17 R17 N5 R5 T11 R14 N8 N23" xr:uid="{F379AE43-FCC5-B04C-AA80-3E557673BE27}">
      <formula1>SCORE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U46"/>
  <sheetViews>
    <sheetView showGridLines="0" zoomScaleNormal="100" workbookViewId="0">
      <pane xSplit="3" topLeftCell="D1" activePane="topRight" state="frozen"/>
      <selection pane="topRight" activeCell="I9" sqref="I9"/>
    </sheetView>
  </sheetViews>
  <sheetFormatPr baseColWidth="10" defaultColWidth="8.83203125" defaultRowHeight="35" customHeight="1" x14ac:dyDescent="0.2"/>
  <cols>
    <col min="1" max="1" width="6.83203125" style="30" customWidth="1"/>
    <col min="2" max="2" width="32.33203125" style="29" bestFit="1" customWidth="1"/>
    <col min="3" max="3" width="29.6640625" style="18" customWidth="1"/>
    <col min="4" max="4" width="2.6640625" style="6" customWidth="1"/>
    <col min="5" max="5" width="14.83203125" style="4" customWidth="1"/>
    <col min="6" max="6" width="20.83203125" style="4" customWidth="1"/>
    <col min="7" max="7" width="14.83203125" style="4" customWidth="1"/>
    <col min="8" max="8" width="20.83203125" style="4" customWidth="1"/>
    <col min="9" max="9" width="14.83203125" style="4" customWidth="1"/>
    <col min="10" max="10" width="20.83203125" style="4" customWidth="1"/>
    <col min="11" max="11" width="14.83203125" style="4" customWidth="1"/>
    <col min="12" max="12" width="20.83203125" style="4" customWidth="1"/>
    <col min="13" max="13" width="8.83203125" style="4"/>
    <col min="14" max="14" width="14.83203125" style="4" customWidth="1"/>
    <col min="15" max="15" width="20.83203125" style="4" customWidth="1"/>
    <col min="16" max="16" width="14.83203125" style="4" customWidth="1"/>
    <col min="17" max="17" width="20.83203125" style="4" customWidth="1"/>
    <col min="18" max="18" width="14.83203125" style="4" customWidth="1"/>
    <col min="19" max="19" width="20.83203125" style="4" customWidth="1"/>
    <col min="20" max="20" width="14.83203125" style="4" customWidth="1"/>
    <col min="21" max="21" width="20.83203125" style="4" customWidth="1"/>
    <col min="22" max="16384" width="8.83203125" style="4"/>
  </cols>
  <sheetData>
    <row r="1" spans="1:21" ht="43" customHeight="1" x14ac:dyDescent="0.2">
      <c r="A1" s="122"/>
      <c r="B1" s="123"/>
      <c r="C1" s="124"/>
      <c r="D1" s="58"/>
      <c r="E1" s="119" t="str">
        <f>OOD!D1</f>
        <v>Inschrijver 1</v>
      </c>
      <c r="F1" s="120"/>
      <c r="G1" s="120"/>
      <c r="H1" s="120"/>
      <c r="I1" s="120"/>
      <c r="J1" s="120"/>
      <c r="K1" s="120"/>
      <c r="L1" s="121"/>
      <c r="N1" s="119" t="str">
        <f>OOD!M1</f>
        <v>Inschrijver 2</v>
      </c>
      <c r="O1" s="120"/>
      <c r="P1" s="120"/>
      <c r="Q1" s="120"/>
      <c r="R1" s="120"/>
      <c r="S1" s="120"/>
      <c r="T1" s="120"/>
      <c r="U1" s="121"/>
    </row>
    <row r="2" spans="1:21" s="17" customFormat="1" ht="10" customHeight="1" x14ac:dyDescent="0.2">
      <c r="A2" s="31"/>
      <c r="B2" s="27"/>
      <c r="C2" s="27"/>
      <c r="D2" s="59"/>
      <c r="E2" s="27"/>
      <c r="F2" s="27"/>
      <c r="G2" s="27"/>
      <c r="H2" s="27"/>
      <c r="N2" s="27"/>
      <c r="O2" s="27"/>
      <c r="P2" s="27"/>
      <c r="Q2" s="27"/>
    </row>
    <row r="3" spans="1:21" ht="35" customHeight="1" x14ac:dyDescent="0.2">
      <c r="A3" s="114" t="str">
        <f>OOD!B3</f>
        <v>MFP full color A4 en A3 minimaal 50 PPM</v>
      </c>
      <c r="B3" s="115"/>
      <c r="C3" s="115"/>
      <c r="D3" s="5"/>
      <c r="E3" s="116" t="s">
        <v>28</v>
      </c>
      <c r="F3" s="116"/>
      <c r="G3" s="116" t="s">
        <v>29</v>
      </c>
      <c r="H3" s="116"/>
      <c r="I3" s="116" t="s">
        <v>30</v>
      </c>
      <c r="J3" s="116"/>
      <c r="K3" s="116" t="s">
        <v>31</v>
      </c>
      <c r="L3" s="116"/>
      <c r="N3" s="116" t="s">
        <v>28</v>
      </c>
      <c r="O3" s="116"/>
      <c r="P3" s="116" t="s">
        <v>29</v>
      </c>
      <c r="Q3" s="116"/>
      <c r="R3" s="116" t="s">
        <v>30</v>
      </c>
      <c r="S3" s="116"/>
      <c r="T3" s="116" t="s">
        <v>31</v>
      </c>
      <c r="U3" s="116"/>
    </row>
    <row r="4" spans="1:21" ht="22" customHeight="1" x14ac:dyDescent="0.2">
      <c r="A4" s="117" t="str">
        <f>'Beoordelen proefopdrachten'!A1</f>
        <v>Balken en teksten</v>
      </c>
      <c r="B4" s="125" t="str">
        <f>'Beoordelen proefopdrachten'!B1</f>
        <v>Grijswaarden</v>
      </c>
      <c r="C4" s="32" t="s">
        <v>38</v>
      </c>
      <c r="D4" s="7"/>
      <c r="E4" s="62" t="str">
        <f>OOD!E5</f>
        <v>SCORE:</v>
      </c>
      <c r="F4" s="108" t="s">
        <v>25</v>
      </c>
      <c r="G4" s="62" t="str">
        <f>OOD!G5</f>
        <v>SCORE:</v>
      </c>
      <c r="H4" s="108" t="s">
        <v>26</v>
      </c>
      <c r="I4" s="66" t="str">
        <f>OOD!I5</f>
        <v>SCORE:</v>
      </c>
      <c r="J4" s="111" t="s">
        <v>23</v>
      </c>
      <c r="K4" s="66" t="str">
        <f>OOD!K5</f>
        <v>SCORE:</v>
      </c>
      <c r="L4" s="111" t="s">
        <v>24</v>
      </c>
      <c r="N4" s="62" t="str">
        <f>OOD!N5</f>
        <v>SCORE:</v>
      </c>
      <c r="O4" s="108" t="s">
        <v>25</v>
      </c>
      <c r="P4" s="62" t="str">
        <f>OOD!P5</f>
        <v>SCORE:</v>
      </c>
      <c r="Q4" s="108" t="s">
        <v>26</v>
      </c>
      <c r="R4" s="66" t="str">
        <f>OOD!R5</f>
        <v>SCORE:</v>
      </c>
      <c r="S4" s="111" t="s">
        <v>23</v>
      </c>
      <c r="T4" s="66" t="str">
        <f>OOD!T5</f>
        <v>SCORE:</v>
      </c>
      <c r="U4" s="111" t="s">
        <v>24</v>
      </c>
    </row>
    <row r="5" spans="1:21" ht="22" customHeight="1" x14ac:dyDescent="0.2">
      <c r="A5" s="101"/>
      <c r="B5" s="126"/>
      <c r="C5" s="32" t="s">
        <v>35</v>
      </c>
      <c r="D5" s="7"/>
      <c r="E5" s="62" t="str">
        <f>Docent!E5</f>
        <v>SCORE:</v>
      </c>
      <c r="F5" s="109"/>
      <c r="G5" s="62" t="str">
        <f>Docent!G5</f>
        <v>SCORE:</v>
      </c>
      <c r="H5" s="109"/>
      <c r="I5" s="66" t="str">
        <f>Docent!I5</f>
        <v>SCORE:</v>
      </c>
      <c r="J5" s="112"/>
      <c r="K5" s="66" t="str">
        <f>Docent!K5</f>
        <v>SCORE:</v>
      </c>
      <c r="L5" s="112"/>
      <c r="N5" s="62" t="str">
        <f>Docent!N5</f>
        <v>SCORE:</v>
      </c>
      <c r="O5" s="109"/>
      <c r="P5" s="62" t="str">
        <f>Docent!P5</f>
        <v>SCORE:</v>
      </c>
      <c r="Q5" s="109"/>
      <c r="R5" s="66" t="str">
        <f>Docent!R5</f>
        <v>SCORE:</v>
      </c>
      <c r="S5" s="112"/>
      <c r="T5" s="66" t="str">
        <f>Docent!T5</f>
        <v>SCORE:</v>
      </c>
      <c r="U5" s="112"/>
    </row>
    <row r="6" spans="1:21" ht="22" customHeight="1" x14ac:dyDescent="0.2">
      <c r="A6" s="101"/>
      <c r="B6" s="126"/>
      <c r="C6" s="32" t="s">
        <v>36</v>
      </c>
      <c r="D6" s="7"/>
      <c r="E6" s="62" t="str">
        <f>'Schooldirecteur 1'!E5</f>
        <v>SCORE:</v>
      </c>
      <c r="F6" s="109"/>
      <c r="G6" s="62" t="str">
        <f>'Schooldirecteur 1'!G5</f>
        <v>SCORE:</v>
      </c>
      <c r="H6" s="109"/>
      <c r="I6" s="66" t="str">
        <f>'Schooldirecteur 1'!I5</f>
        <v>SCORE:</v>
      </c>
      <c r="J6" s="112"/>
      <c r="K6" s="66" t="str">
        <f>'Schooldirecteur 1'!K5</f>
        <v>SCORE:</v>
      </c>
      <c r="L6" s="112"/>
      <c r="N6" s="62" t="str">
        <f>'Schooldirecteur 1'!N5</f>
        <v>SCORE:</v>
      </c>
      <c r="O6" s="109"/>
      <c r="P6" s="62" t="str">
        <f>'Schooldirecteur 1'!P5</f>
        <v>SCORE:</v>
      </c>
      <c r="Q6" s="109"/>
      <c r="R6" s="66" t="str">
        <f>'Schooldirecteur 1'!R5</f>
        <v>SCORE:</v>
      </c>
      <c r="S6" s="112"/>
      <c r="T6" s="66" t="str">
        <f>'Schooldirecteur 1'!T5</f>
        <v>SCORE:</v>
      </c>
      <c r="U6" s="112"/>
    </row>
    <row r="7" spans="1:21" ht="22" customHeight="1" x14ac:dyDescent="0.2">
      <c r="A7" s="101"/>
      <c r="B7" s="126"/>
      <c r="C7" s="32" t="s">
        <v>37</v>
      </c>
      <c r="D7" s="7"/>
      <c r="E7" s="62" t="str">
        <f>'Schooldirecteur 2'!E5</f>
        <v>SCORE:</v>
      </c>
      <c r="F7" s="109"/>
      <c r="G7" s="62" t="str">
        <f>'Schooldirecteur 2'!G5</f>
        <v>SCORE:</v>
      </c>
      <c r="H7" s="109"/>
      <c r="I7" s="66" t="str">
        <f>'Schooldirecteur 2'!I5</f>
        <v>SCORE:</v>
      </c>
      <c r="J7" s="112"/>
      <c r="K7" s="66" t="str">
        <f>'Schooldirecteur 2'!K5</f>
        <v>SCORE:</v>
      </c>
      <c r="L7" s="112"/>
      <c r="N7" s="62" t="str">
        <f>'Schooldirecteur 2'!N5</f>
        <v>SCORE:</v>
      </c>
      <c r="O7" s="109"/>
      <c r="P7" s="62" t="str">
        <f>'Schooldirecteur 2'!P5</f>
        <v>SCORE:</v>
      </c>
      <c r="Q7" s="109"/>
      <c r="R7" s="66" t="str">
        <f>'Schooldirecteur 2'!R5</f>
        <v>SCORE:</v>
      </c>
      <c r="S7" s="112"/>
      <c r="T7" s="66" t="str">
        <f>'Schooldirecteur 2'!T5</f>
        <v>SCORE:</v>
      </c>
      <c r="U7" s="112"/>
    </row>
    <row r="8" spans="1:21" ht="20" customHeight="1" x14ac:dyDescent="0.2">
      <c r="A8" s="101"/>
      <c r="B8" s="126"/>
      <c r="C8" s="56" t="s">
        <v>27</v>
      </c>
      <c r="D8" s="2"/>
      <c r="E8" s="63" t="s">
        <v>18</v>
      </c>
      <c r="F8" s="109"/>
      <c r="G8" s="63" t="s">
        <v>18</v>
      </c>
      <c r="H8" s="109"/>
      <c r="I8" s="63" t="s">
        <v>18</v>
      </c>
      <c r="J8" s="112"/>
      <c r="K8" s="63" t="s">
        <v>18</v>
      </c>
      <c r="L8" s="112"/>
      <c r="N8" s="63" t="s">
        <v>18</v>
      </c>
      <c r="O8" s="109"/>
      <c r="P8" s="63" t="s">
        <v>18</v>
      </c>
      <c r="Q8" s="109"/>
      <c r="R8" s="63" t="s">
        <v>18</v>
      </c>
      <c r="S8" s="112"/>
      <c r="T8" s="63" t="s">
        <v>18</v>
      </c>
      <c r="U8" s="112"/>
    </row>
    <row r="9" spans="1:21" ht="20" customHeight="1" x14ac:dyDescent="0.2">
      <c r="A9" s="101"/>
      <c r="B9" s="127"/>
      <c r="C9" s="57" t="s">
        <v>19</v>
      </c>
      <c r="D9" s="2"/>
      <c r="E9" s="64" t="str">
        <f>IF(E8="Beter dan eigen afdrukken","1.000",IF(E8="Vergelijkbaar","500",IF(E8="Zeer matig","0",IF(E8="Onacceptabel","KO"," "))))</f>
        <v xml:space="preserve"> </v>
      </c>
      <c r="F9" s="110"/>
      <c r="G9" s="64" t="str">
        <f>IF(G8="Beter dan eigen afdrukken","1.000",IF(G8="Vergelijkbaar","500",IF(G8="Zeer matig","0",IF(G8="Onacceptabel","KO"," "))))</f>
        <v xml:space="preserve"> </v>
      </c>
      <c r="H9" s="110"/>
      <c r="I9" s="64" t="str">
        <f>IF(I8="Beter dan eigen afdrukken","1.000",IF(I8="Vergelijkbaar","500",IF(I8="Zeer matig","0",IF(I8="Onacceptabel","KO"," "))))</f>
        <v xml:space="preserve"> </v>
      </c>
      <c r="J9" s="113"/>
      <c r="K9" s="64" t="str">
        <f>IF(K8="Beter dan eigen afdrukken","1.000",IF(K8="Vergelijkbaar","500",IF(K8="Zeer matig","0",IF(K8="Onacceptabel","KO"," "))))</f>
        <v xml:space="preserve"> </v>
      </c>
      <c r="L9" s="113"/>
      <c r="N9" s="64" t="str">
        <f>IF(N8="Beter dan eigen afdrukken","1.000",IF(N8="Vergelijkbaar","500",IF(N8="Zeer matig","0",IF(N8="Onacceptabel","KO"," "))))</f>
        <v xml:space="preserve"> </v>
      </c>
      <c r="O9" s="110"/>
      <c r="P9" s="64" t="str">
        <f>IF(P8="Beter dan eigen afdrukken","1.000",IF(P8="Vergelijkbaar","500",IF(P8="Zeer matig","0",IF(P8="Onacceptabel","KO"," "))))</f>
        <v xml:space="preserve"> </v>
      </c>
      <c r="Q9" s="110"/>
      <c r="R9" s="64" t="str">
        <f>IF(R8="Beter dan eigen afdrukken","1.000",IF(R8="Vergelijkbaar","500",IF(R8="Zeer matig","0",IF(R8="Onacceptabel","KO"," "))))</f>
        <v xml:space="preserve"> </v>
      </c>
      <c r="S9" s="113"/>
      <c r="T9" s="64" t="str">
        <f>IF(T8="Beter dan eigen afdrukken","1.000",IF(T8="Vergelijkbaar","500",IF(T8="Zeer matig","0",IF(T8="Onacceptabel","KO"," "))))</f>
        <v xml:space="preserve"> </v>
      </c>
      <c r="U9" s="113"/>
    </row>
    <row r="10" spans="1:21" ht="22" customHeight="1" x14ac:dyDescent="0.2">
      <c r="A10" s="101"/>
      <c r="B10" s="103" t="str">
        <f>'Beoordelen proefopdrachten'!B2</f>
        <v>Lichte tinten</v>
      </c>
      <c r="C10" s="32" t="str">
        <f>C4</f>
        <v>Beoordelaar 1</v>
      </c>
      <c r="D10" s="7"/>
      <c r="E10" s="62" t="str">
        <f>OOD!E8</f>
        <v>SCORE:</v>
      </c>
      <c r="F10" s="108" t="s">
        <v>25</v>
      </c>
      <c r="G10" s="62" t="str">
        <f>OOD!G8</f>
        <v>SCORE:</v>
      </c>
      <c r="H10" s="108" t="s">
        <v>26</v>
      </c>
      <c r="I10" s="66" t="str">
        <f>OOD!I8</f>
        <v>SCORE:</v>
      </c>
      <c r="J10" s="111" t="s">
        <v>23</v>
      </c>
      <c r="K10" s="66" t="str">
        <f>OOD!K8</f>
        <v>SCORE:</v>
      </c>
      <c r="L10" s="111" t="s">
        <v>24</v>
      </c>
      <c r="N10" s="62" t="str">
        <f>OOD!N8</f>
        <v>SCORE:</v>
      </c>
      <c r="O10" s="108" t="s">
        <v>25</v>
      </c>
      <c r="P10" s="62" t="str">
        <f>OOD!P8</f>
        <v>SCORE:</v>
      </c>
      <c r="Q10" s="108" t="s">
        <v>26</v>
      </c>
      <c r="R10" s="66" t="str">
        <f>OOD!R8</f>
        <v>SCORE:</v>
      </c>
      <c r="S10" s="111" t="s">
        <v>23</v>
      </c>
      <c r="T10" s="66" t="str">
        <f>OOD!T8</f>
        <v>SCORE:</v>
      </c>
      <c r="U10" s="111" t="s">
        <v>24</v>
      </c>
    </row>
    <row r="11" spans="1:21" ht="22" customHeight="1" x14ac:dyDescent="0.2">
      <c r="A11" s="101"/>
      <c r="B11" s="104"/>
      <c r="C11" s="32" t="str">
        <f>C5</f>
        <v>Beoordelaar 2</v>
      </c>
      <c r="D11" s="7"/>
      <c r="E11" s="62" t="str">
        <f>Docent!E8</f>
        <v>SCORE:</v>
      </c>
      <c r="F11" s="109"/>
      <c r="G11" s="62" t="str">
        <f>Docent!G8</f>
        <v>SCORE:</v>
      </c>
      <c r="H11" s="109"/>
      <c r="I11" s="66" t="str">
        <f>Docent!I8</f>
        <v>SCORE:</v>
      </c>
      <c r="J11" s="112"/>
      <c r="K11" s="66" t="str">
        <f>Docent!K8</f>
        <v>SCORE:</v>
      </c>
      <c r="L11" s="112"/>
      <c r="N11" s="62" t="str">
        <f>Docent!N8</f>
        <v>SCORE:</v>
      </c>
      <c r="O11" s="109"/>
      <c r="P11" s="62" t="str">
        <f>Docent!P8</f>
        <v>SCORE:</v>
      </c>
      <c r="Q11" s="109"/>
      <c r="R11" s="66" t="str">
        <f>Docent!R8</f>
        <v>SCORE:</v>
      </c>
      <c r="S11" s="112"/>
      <c r="T11" s="66" t="str">
        <f>Docent!T8</f>
        <v>SCORE:</v>
      </c>
      <c r="U11" s="112"/>
    </row>
    <row r="12" spans="1:21" ht="22" customHeight="1" x14ac:dyDescent="0.2">
      <c r="A12" s="101"/>
      <c r="B12" s="104"/>
      <c r="C12" s="32" t="str">
        <f>C6</f>
        <v>Beoordelaar 3</v>
      </c>
      <c r="D12" s="7"/>
      <c r="E12" s="62" t="str">
        <f>'Schooldirecteur 1'!E8</f>
        <v>SCORE:</v>
      </c>
      <c r="F12" s="109"/>
      <c r="G12" s="62" t="str">
        <f>'Schooldirecteur 1'!G8</f>
        <v>SCORE:</v>
      </c>
      <c r="H12" s="109"/>
      <c r="I12" s="66" t="str">
        <f>'Schooldirecteur 1'!I8</f>
        <v>SCORE:</v>
      </c>
      <c r="J12" s="112"/>
      <c r="K12" s="66" t="str">
        <f>'Schooldirecteur 1'!K8</f>
        <v>SCORE:</v>
      </c>
      <c r="L12" s="112"/>
      <c r="N12" s="62" t="str">
        <f>'Schooldirecteur 1'!N8</f>
        <v>SCORE:</v>
      </c>
      <c r="O12" s="109"/>
      <c r="P12" s="62" t="str">
        <f>'Schooldirecteur 1'!P8</f>
        <v>SCORE:</v>
      </c>
      <c r="Q12" s="109"/>
      <c r="R12" s="66" t="str">
        <f>'Schooldirecteur 1'!R8</f>
        <v>SCORE:</v>
      </c>
      <c r="S12" s="112"/>
      <c r="T12" s="66" t="str">
        <f>'Schooldirecteur 1'!T8</f>
        <v>SCORE:</v>
      </c>
      <c r="U12" s="112"/>
    </row>
    <row r="13" spans="1:21" ht="22" customHeight="1" x14ac:dyDescent="0.2">
      <c r="A13" s="101"/>
      <c r="B13" s="104"/>
      <c r="C13" s="32" t="str">
        <f>C7</f>
        <v>Beoordelaar 4</v>
      </c>
      <c r="D13" s="7"/>
      <c r="E13" s="62" t="str">
        <f>'Schooldirecteur 2'!E8</f>
        <v>SCORE:</v>
      </c>
      <c r="F13" s="109"/>
      <c r="G13" s="62" t="str">
        <f>'Schooldirecteur 2'!G8</f>
        <v>SCORE:</v>
      </c>
      <c r="H13" s="109"/>
      <c r="I13" s="66" t="str">
        <f>'Schooldirecteur 2'!I8</f>
        <v>SCORE:</v>
      </c>
      <c r="J13" s="112"/>
      <c r="K13" s="66" t="str">
        <f>'Schooldirecteur 2'!K8</f>
        <v>SCORE:</v>
      </c>
      <c r="L13" s="112"/>
      <c r="N13" s="62" t="str">
        <f>'Schooldirecteur 2'!N8</f>
        <v>SCORE:</v>
      </c>
      <c r="O13" s="109"/>
      <c r="P13" s="62" t="str">
        <f>'Schooldirecteur 2'!P8</f>
        <v>SCORE:</v>
      </c>
      <c r="Q13" s="109"/>
      <c r="R13" s="66" t="str">
        <f>'Schooldirecteur 2'!R8</f>
        <v>SCORE:</v>
      </c>
      <c r="S13" s="112"/>
      <c r="T13" s="66" t="str">
        <f>'Schooldirecteur 2'!T8</f>
        <v>SCORE:</v>
      </c>
      <c r="U13" s="112"/>
    </row>
    <row r="14" spans="1:21" ht="20" customHeight="1" x14ac:dyDescent="0.2">
      <c r="A14" s="101"/>
      <c r="B14" s="104"/>
      <c r="C14" s="56" t="s">
        <v>27</v>
      </c>
      <c r="D14" s="2"/>
      <c r="E14" s="63" t="s">
        <v>18</v>
      </c>
      <c r="F14" s="109"/>
      <c r="G14" s="63" t="s">
        <v>18</v>
      </c>
      <c r="H14" s="109"/>
      <c r="I14" s="63" t="s">
        <v>18</v>
      </c>
      <c r="J14" s="112"/>
      <c r="K14" s="63" t="s">
        <v>18</v>
      </c>
      <c r="L14" s="112"/>
      <c r="N14" s="63" t="s">
        <v>18</v>
      </c>
      <c r="O14" s="109"/>
      <c r="P14" s="63" t="s">
        <v>18</v>
      </c>
      <c r="Q14" s="109"/>
      <c r="R14" s="63" t="s">
        <v>18</v>
      </c>
      <c r="S14" s="112"/>
      <c r="T14" s="63" t="s">
        <v>18</v>
      </c>
      <c r="U14" s="112"/>
    </row>
    <row r="15" spans="1:21" ht="20" customHeight="1" x14ac:dyDescent="0.2">
      <c r="A15" s="101"/>
      <c r="B15" s="105"/>
      <c r="C15" s="57" t="s">
        <v>19</v>
      </c>
      <c r="D15" s="2"/>
      <c r="E15" s="64" t="str">
        <f>IF(E14="Beter dan eigen afdrukken","1.000",IF(E14="Vergelijkbaar","500",IF(E14="Zeer matig","0",IF(E14="Onacceptabel","KO"," "))))</f>
        <v xml:space="preserve"> </v>
      </c>
      <c r="F15" s="110"/>
      <c r="G15" s="64" t="str">
        <f>IF(G14="Beter dan eigen afdrukken","1.000",IF(G14="Vergelijkbaar","500",IF(G14="Zeer matig","0",IF(G14="Onacceptabel","KO"," "))))</f>
        <v xml:space="preserve"> </v>
      </c>
      <c r="H15" s="110"/>
      <c r="I15" s="64" t="str">
        <f>IF(I14="Beter dan eigen afdrukken","1.000",IF(I14="Vergelijkbaar","500",IF(I14="Zeer matig","0",IF(I14="Onacceptabel","KO"," "))))</f>
        <v xml:space="preserve"> </v>
      </c>
      <c r="J15" s="113"/>
      <c r="K15" s="64" t="str">
        <f>IF(K14="Beter dan eigen afdrukken","1.000",IF(K14="Vergelijkbaar","500",IF(K14="Zeer matig","0",IF(K14="Onacceptabel","KO"," "))))</f>
        <v xml:space="preserve"> </v>
      </c>
      <c r="L15" s="113"/>
      <c r="N15" s="64" t="str">
        <f>IF(N14="Beter dan eigen afdrukken","1.000",IF(N14="Vergelijkbaar","500",IF(N14="Zeer matig","0",IF(N14="Onacceptabel","KO"," "))))</f>
        <v xml:space="preserve"> </v>
      </c>
      <c r="O15" s="110"/>
      <c r="P15" s="64" t="str">
        <f>IF(P14="Beter dan eigen afdrukken","1.000",IF(P14="Vergelijkbaar","500",IF(P14="Zeer matig","0",IF(P14="Onacceptabel","KO"," "))))</f>
        <v xml:space="preserve"> </v>
      </c>
      <c r="Q15" s="110"/>
      <c r="R15" s="64" t="str">
        <f>IF(R14="Beter dan eigen afdrukken","1.000",IF(R14="Vergelijkbaar","500",IF(R14="Zeer matig","0",IF(R14="Onacceptabel","KO"," "))))</f>
        <v xml:space="preserve"> </v>
      </c>
      <c r="S15" s="113"/>
      <c r="T15" s="64" t="str">
        <f>IF(T14="Beter dan eigen afdrukken","1.000",IF(T14="Vergelijkbaar","500",IF(T14="Zeer matig","0",IF(T14="Onacceptabel","KO"," "))))</f>
        <v xml:space="preserve"> </v>
      </c>
      <c r="U15" s="113"/>
    </row>
    <row r="16" spans="1:21" ht="22" customHeight="1" x14ac:dyDescent="0.2">
      <c r="A16" s="101"/>
      <c r="B16" s="104" t="str">
        <f>'Beoordelen proefopdrachten'!B3</f>
        <v>Felle tinten</v>
      </c>
      <c r="C16" s="32" t="str">
        <f>C4</f>
        <v>Beoordelaar 1</v>
      </c>
      <c r="D16" s="7"/>
      <c r="E16" s="62" t="str">
        <f>OOD!E11</f>
        <v>SCORE:</v>
      </c>
      <c r="F16" s="108" t="s">
        <v>25</v>
      </c>
      <c r="G16" s="62" t="str">
        <f>OOD!G11</f>
        <v>SCORE:</v>
      </c>
      <c r="H16" s="108" t="s">
        <v>26</v>
      </c>
      <c r="I16" s="66" t="str">
        <f>OOD!I11</f>
        <v>SCORE:</v>
      </c>
      <c r="J16" s="111" t="s">
        <v>23</v>
      </c>
      <c r="K16" s="66" t="str">
        <f>OOD!K11</f>
        <v>SCORE:</v>
      </c>
      <c r="L16" s="111" t="s">
        <v>24</v>
      </c>
      <c r="N16" s="62" t="str">
        <f>OOD!N11</f>
        <v>SCORE:</v>
      </c>
      <c r="O16" s="108" t="s">
        <v>25</v>
      </c>
      <c r="P16" s="62" t="str">
        <f>OOD!P11</f>
        <v>SCORE:</v>
      </c>
      <c r="Q16" s="108" t="s">
        <v>26</v>
      </c>
      <c r="R16" s="66" t="str">
        <f>OOD!R11</f>
        <v>SCORE:</v>
      </c>
      <c r="S16" s="111" t="s">
        <v>23</v>
      </c>
      <c r="T16" s="66" t="str">
        <f>OOD!T11</f>
        <v>SCORE:</v>
      </c>
      <c r="U16" s="111" t="s">
        <v>24</v>
      </c>
    </row>
    <row r="17" spans="1:21" ht="22" customHeight="1" x14ac:dyDescent="0.2">
      <c r="A17" s="101"/>
      <c r="B17" s="104"/>
      <c r="C17" s="32" t="str">
        <f>C5</f>
        <v>Beoordelaar 2</v>
      </c>
      <c r="D17" s="7"/>
      <c r="E17" s="62" t="str">
        <f>Docent!E11</f>
        <v>SCORE:</v>
      </c>
      <c r="F17" s="109"/>
      <c r="G17" s="62" t="str">
        <f>Docent!G11</f>
        <v>SCORE:</v>
      </c>
      <c r="H17" s="109"/>
      <c r="I17" s="66" t="str">
        <f>Docent!I11</f>
        <v>SCORE:</v>
      </c>
      <c r="J17" s="112"/>
      <c r="K17" s="66" t="str">
        <f>Docent!K11</f>
        <v>SCORE:</v>
      </c>
      <c r="L17" s="112"/>
      <c r="N17" s="62" t="str">
        <f>Docent!N11</f>
        <v>SCORE:</v>
      </c>
      <c r="O17" s="109"/>
      <c r="P17" s="62" t="str">
        <f>Docent!P11</f>
        <v>SCORE:</v>
      </c>
      <c r="Q17" s="109"/>
      <c r="R17" s="66" t="str">
        <f>Docent!R11</f>
        <v>SCORE:</v>
      </c>
      <c r="S17" s="112"/>
      <c r="T17" s="66" t="str">
        <f>Docent!T11</f>
        <v>SCORE:</v>
      </c>
      <c r="U17" s="112"/>
    </row>
    <row r="18" spans="1:21" ht="22" customHeight="1" x14ac:dyDescent="0.2">
      <c r="A18" s="101"/>
      <c r="B18" s="104"/>
      <c r="C18" s="32" t="str">
        <f>C6</f>
        <v>Beoordelaar 3</v>
      </c>
      <c r="D18" s="7"/>
      <c r="E18" s="62" t="str">
        <f>'Schooldirecteur 1'!E11</f>
        <v>SCORE:</v>
      </c>
      <c r="F18" s="109"/>
      <c r="G18" s="62" t="str">
        <f>'Schooldirecteur 1'!G11</f>
        <v>SCORE:</v>
      </c>
      <c r="H18" s="109"/>
      <c r="I18" s="66" t="str">
        <f>'Schooldirecteur 1'!I11</f>
        <v>SCORE:</v>
      </c>
      <c r="J18" s="112"/>
      <c r="K18" s="66" t="str">
        <f>'Schooldirecteur 1'!K11</f>
        <v>SCORE:</v>
      </c>
      <c r="L18" s="112"/>
      <c r="N18" s="62" t="str">
        <f>'Schooldirecteur 1'!N11</f>
        <v>SCORE:</v>
      </c>
      <c r="O18" s="109"/>
      <c r="P18" s="62" t="str">
        <f>'Schooldirecteur 1'!P11</f>
        <v>SCORE:</v>
      </c>
      <c r="Q18" s="109"/>
      <c r="R18" s="66" t="str">
        <f>'Schooldirecteur 1'!R11</f>
        <v>SCORE:</v>
      </c>
      <c r="S18" s="112"/>
      <c r="T18" s="66" t="str">
        <f>'Schooldirecteur 1'!T11</f>
        <v>SCORE:</v>
      </c>
      <c r="U18" s="112"/>
    </row>
    <row r="19" spans="1:21" ht="22" customHeight="1" x14ac:dyDescent="0.2">
      <c r="A19" s="101"/>
      <c r="B19" s="104"/>
      <c r="C19" s="32" t="str">
        <f>C7</f>
        <v>Beoordelaar 4</v>
      </c>
      <c r="D19" s="7"/>
      <c r="E19" s="62" t="str">
        <f>'Schooldirecteur 2'!E11</f>
        <v>SCORE:</v>
      </c>
      <c r="F19" s="109"/>
      <c r="G19" s="62" t="str">
        <f>'Schooldirecteur 2'!G11</f>
        <v>SCORE:</v>
      </c>
      <c r="H19" s="109"/>
      <c r="I19" s="66" t="str">
        <f>'Schooldirecteur 2'!I11</f>
        <v>SCORE:</v>
      </c>
      <c r="J19" s="112"/>
      <c r="K19" s="66" t="str">
        <f>'Schooldirecteur 2'!K11</f>
        <v>SCORE:</v>
      </c>
      <c r="L19" s="112"/>
      <c r="N19" s="62" t="str">
        <f>'Schooldirecteur 2'!N11</f>
        <v>SCORE:</v>
      </c>
      <c r="O19" s="109"/>
      <c r="P19" s="62" t="str">
        <f>'Schooldirecteur 2'!P11</f>
        <v>SCORE:</v>
      </c>
      <c r="Q19" s="109"/>
      <c r="R19" s="66" t="str">
        <f>'Schooldirecteur 2'!R11</f>
        <v>SCORE:</v>
      </c>
      <c r="S19" s="112"/>
      <c r="T19" s="66" t="str">
        <f>'Schooldirecteur 2'!T11</f>
        <v>SCORE:</v>
      </c>
      <c r="U19" s="112"/>
    </row>
    <row r="20" spans="1:21" ht="20" customHeight="1" x14ac:dyDescent="0.2">
      <c r="A20" s="101"/>
      <c r="B20" s="104"/>
      <c r="C20" s="56" t="s">
        <v>27</v>
      </c>
      <c r="D20" s="2"/>
      <c r="E20" s="63" t="s">
        <v>18</v>
      </c>
      <c r="F20" s="109"/>
      <c r="G20" s="63" t="s">
        <v>18</v>
      </c>
      <c r="H20" s="109"/>
      <c r="I20" s="63" t="s">
        <v>18</v>
      </c>
      <c r="J20" s="112"/>
      <c r="K20" s="63" t="s">
        <v>18</v>
      </c>
      <c r="L20" s="112"/>
      <c r="N20" s="63" t="s">
        <v>18</v>
      </c>
      <c r="O20" s="109"/>
      <c r="P20" s="63" t="s">
        <v>18</v>
      </c>
      <c r="Q20" s="109"/>
      <c r="R20" s="63" t="s">
        <v>18</v>
      </c>
      <c r="S20" s="112"/>
      <c r="T20" s="63" t="s">
        <v>18</v>
      </c>
      <c r="U20" s="112"/>
    </row>
    <row r="21" spans="1:21" ht="20" customHeight="1" x14ac:dyDescent="0.2">
      <c r="A21" s="101"/>
      <c r="B21" s="105"/>
      <c r="C21" s="57" t="s">
        <v>19</v>
      </c>
      <c r="D21" s="2"/>
      <c r="E21" s="64" t="str">
        <f>IF(E20="Beter dan eigen afdrukken","1.000",IF(E20="Vergelijkbaar","500",IF(E20="Zeer matig","0",IF(E20="Onacceptabel","KO"," "))))</f>
        <v xml:space="preserve"> </v>
      </c>
      <c r="F21" s="110"/>
      <c r="G21" s="64" t="str">
        <f>IF(G20="Beter dan eigen afdrukken","1.000",IF(G20="Vergelijkbaar","500",IF(G20="Zeer matig","0",IF(G20="Onacceptabel","KO"," "))))</f>
        <v xml:space="preserve"> </v>
      </c>
      <c r="H21" s="110"/>
      <c r="I21" s="64" t="str">
        <f>IF(I20="Beter dan eigen afdrukken","1.000",IF(I20="Vergelijkbaar","500",IF(I20="Zeer matig","0",IF(I20="Onacceptabel","KO"," "))))</f>
        <v xml:space="preserve"> </v>
      </c>
      <c r="J21" s="113"/>
      <c r="K21" s="64" t="str">
        <f>IF(K20="Beter dan eigen afdrukken","1.000",IF(K20="Vergelijkbaar","500",IF(K20="Zeer matig","0",IF(K20="Onacceptabel","KO"," "))))</f>
        <v xml:space="preserve"> </v>
      </c>
      <c r="L21" s="113"/>
      <c r="N21" s="64" t="str">
        <f>IF(N20="Beter dan eigen afdrukken","1.000",IF(N20="Vergelijkbaar","500",IF(N20="Zeer matig","0",IF(N20="Onacceptabel","KO"," "))))</f>
        <v xml:space="preserve"> </v>
      </c>
      <c r="O21" s="110"/>
      <c r="P21" s="64" t="str">
        <f>IF(P20="Beter dan eigen afdrukken","1.000",IF(P20="Vergelijkbaar","500",IF(P20="Zeer matig","0",IF(P20="Onacceptabel","KO"," "))))</f>
        <v xml:space="preserve"> </v>
      </c>
      <c r="Q21" s="110"/>
      <c r="R21" s="64" t="str">
        <f>IF(R20="Beter dan eigen afdrukken","1.000",IF(R20="Vergelijkbaar","500",IF(R20="Zeer matig","0",IF(R20="Onacceptabel","KO"," "))))</f>
        <v xml:space="preserve"> </v>
      </c>
      <c r="S21" s="113"/>
      <c r="T21" s="64" t="str">
        <f>IF(T20="Beter dan eigen afdrukken","1.000",IF(T20="Vergelijkbaar","500",IF(T20="Zeer matig","0",IF(T20="Onacceptabel","KO"," "))))</f>
        <v xml:space="preserve"> </v>
      </c>
      <c r="U21" s="113"/>
    </row>
    <row r="22" spans="1:21" ht="22" customHeight="1" x14ac:dyDescent="0.2">
      <c r="A22" s="101"/>
      <c r="B22" s="103" t="str">
        <f>'Beoordelen proefopdrachten'!B4</f>
        <v>Teksten in kleur</v>
      </c>
      <c r="C22" s="32" t="str">
        <f>C10</f>
        <v>Beoordelaar 1</v>
      </c>
      <c r="D22" s="7"/>
      <c r="E22" s="62" t="str">
        <f>OOD!E14</f>
        <v>SCORE:</v>
      </c>
      <c r="F22" s="108" t="s">
        <v>25</v>
      </c>
      <c r="G22" s="62" t="str">
        <f>OOD!G14</f>
        <v>SCORE:</v>
      </c>
      <c r="H22" s="108" t="s">
        <v>26</v>
      </c>
      <c r="I22" s="66" t="str">
        <f>OOD!I14</f>
        <v>SCORE:</v>
      </c>
      <c r="J22" s="111" t="s">
        <v>23</v>
      </c>
      <c r="K22" s="66" t="str">
        <f>OOD!K14</f>
        <v>SCORE:</v>
      </c>
      <c r="L22" s="111" t="s">
        <v>24</v>
      </c>
      <c r="N22" s="62" t="str">
        <f>OOD!N14</f>
        <v>SCORE:</v>
      </c>
      <c r="O22" s="108" t="s">
        <v>25</v>
      </c>
      <c r="P22" s="62" t="str">
        <f>OOD!P14</f>
        <v>SCORE:</v>
      </c>
      <c r="Q22" s="108" t="s">
        <v>26</v>
      </c>
      <c r="R22" s="66" t="str">
        <f>OOD!R14</f>
        <v>SCORE:</v>
      </c>
      <c r="S22" s="111" t="s">
        <v>23</v>
      </c>
      <c r="T22" s="66" t="str">
        <f>OOD!T14</f>
        <v>SCORE:</v>
      </c>
      <c r="U22" s="111" t="s">
        <v>24</v>
      </c>
    </row>
    <row r="23" spans="1:21" ht="22" customHeight="1" x14ac:dyDescent="0.2">
      <c r="A23" s="101"/>
      <c r="B23" s="104"/>
      <c r="C23" s="32" t="str">
        <f>C11</f>
        <v>Beoordelaar 2</v>
      </c>
      <c r="D23" s="7"/>
      <c r="E23" s="62" t="str">
        <f>Docent!E14</f>
        <v>SCORE:</v>
      </c>
      <c r="F23" s="109"/>
      <c r="G23" s="62" t="str">
        <f>Docent!G14</f>
        <v>SCORE:</v>
      </c>
      <c r="H23" s="109"/>
      <c r="I23" s="66" t="str">
        <f>Docent!I14</f>
        <v>SCORE:</v>
      </c>
      <c r="J23" s="112"/>
      <c r="K23" s="66" t="str">
        <f>Docent!K14</f>
        <v>SCORE:</v>
      </c>
      <c r="L23" s="112"/>
      <c r="N23" s="62" t="str">
        <f>Docent!N14</f>
        <v>SCORE:</v>
      </c>
      <c r="O23" s="109"/>
      <c r="P23" s="62" t="str">
        <f>Docent!P14</f>
        <v>SCORE:</v>
      </c>
      <c r="Q23" s="109"/>
      <c r="R23" s="66" t="str">
        <f>Docent!R14</f>
        <v>SCORE:</v>
      </c>
      <c r="S23" s="112"/>
      <c r="T23" s="66" t="str">
        <f>Docent!T14</f>
        <v>SCORE:</v>
      </c>
      <c r="U23" s="112"/>
    </row>
    <row r="24" spans="1:21" ht="22" customHeight="1" x14ac:dyDescent="0.2">
      <c r="A24" s="101"/>
      <c r="B24" s="104"/>
      <c r="C24" s="32" t="str">
        <f>C12</f>
        <v>Beoordelaar 3</v>
      </c>
      <c r="D24" s="7"/>
      <c r="E24" s="62" t="str">
        <f>'Schooldirecteur 1'!E14</f>
        <v>SCORE:</v>
      </c>
      <c r="F24" s="109"/>
      <c r="G24" s="62" t="str">
        <f>'Schooldirecteur 1'!G14</f>
        <v>SCORE:</v>
      </c>
      <c r="H24" s="109"/>
      <c r="I24" s="66" t="str">
        <f>'Schooldirecteur 1'!I14</f>
        <v>SCORE:</v>
      </c>
      <c r="J24" s="112"/>
      <c r="K24" s="66" t="str">
        <f>'Schooldirecteur 1'!K14</f>
        <v>SCORE:</v>
      </c>
      <c r="L24" s="112"/>
      <c r="N24" s="62" t="str">
        <f>'Schooldirecteur 1'!N14</f>
        <v>SCORE:</v>
      </c>
      <c r="O24" s="109"/>
      <c r="P24" s="62" t="str">
        <f>'Schooldirecteur 1'!P14</f>
        <v>SCORE:</v>
      </c>
      <c r="Q24" s="109"/>
      <c r="R24" s="66" t="str">
        <f>'Schooldirecteur 1'!R14</f>
        <v>SCORE:</v>
      </c>
      <c r="S24" s="112"/>
      <c r="T24" s="66" t="str">
        <f>'Schooldirecteur 1'!T14</f>
        <v>SCORE:</v>
      </c>
      <c r="U24" s="112"/>
    </row>
    <row r="25" spans="1:21" ht="22" customHeight="1" x14ac:dyDescent="0.2">
      <c r="A25" s="101"/>
      <c r="B25" s="104"/>
      <c r="C25" s="32" t="str">
        <f>C13</f>
        <v>Beoordelaar 4</v>
      </c>
      <c r="D25" s="7"/>
      <c r="E25" s="62" t="str">
        <f>'Schooldirecteur 2'!E14</f>
        <v>SCORE:</v>
      </c>
      <c r="F25" s="109"/>
      <c r="G25" s="62" t="str">
        <f>'Schooldirecteur 2'!G14</f>
        <v>SCORE:</v>
      </c>
      <c r="H25" s="109"/>
      <c r="I25" s="66" t="str">
        <f>'Schooldirecteur 2'!I14</f>
        <v>SCORE:</v>
      </c>
      <c r="J25" s="112"/>
      <c r="K25" s="66" t="str">
        <f>'Schooldirecteur 2'!K14</f>
        <v>SCORE:</v>
      </c>
      <c r="L25" s="112"/>
      <c r="N25" s="62" t="str">
        <f>'Schooldirecteur 2'!N14</f>
        <v>SCORE:</v>
      </c>
      <c r="O25" s="109"/>
      <c r="P25" s="62" t="str">
        <f>'Schooldirecteur 2'!P14</f>
        <v>SCORE:</v>
      </c>
      <c r="Q25" s="109"/>
      <c r="R25" s="66" t="str">
        <f>'Schooldirecteur 2'!R14</f>
        <v>SCORE:</v>
      </c>
      <c r="S25" s="112"/>
      <c r="T25" s="66" t="str">
        <f>'Schooldirecteur 2'!T14</f>
        <v>SCORE:</v>
      </c>
      <c r="U25" s="112"/>
    </row>
    <row r="26" spans="1:21" ht="20" customHeight="1" x14ac:dyDescent="0.2">
      <c r="A26" s="101"/>
      <c r="B26" s="104"/>
      <c r="C26" s="56" t="s">
        <v>27</v>
      </c>
      <c r="D26" s="2"/>
      <c r="E26" s="63" t="s">
        <v>18</v>
      </c>
      <c r="F26" s="109"/>
      <c r="G26" s="63" t="s">
        <v>18</v>
      </c>
      <c r="H26" s="109"/>
      <c r="I26" s="63" t="s">
        <v>18</v>
      </c>
      <c r="J26" s="112"/>
      <c r="K26" s="63" t="s">
        <v>18</v>
      </c>
      <c r="L26" s="112"/>
      <c r="N26" s="63" t="s">
        <v>18</v>
      </c>
      <c r="O26" s="109"/>
      <c r="P26" s="63" t="s">
        <v>18</v>
      </c>
      <c r="Q26" s="109"/>
      <c r="R26" s="63" t="s">
        <v>18</v>
      </c>
      <c r="S26" s="112"/>
      <c r="T26" s="63" t="s">
        <v>18</v>
      </c>
      <c r="U26" s="112"/>
    </row>
    <row r="27" spans="1:21" ht="20" customHeight="1" x14ac:dyDescent="0.2">
      <c r="A27" s="102"/>
      <c r="B27" s="105"/>
      <c r="C27" s="57" t="s">
        <v>19</v>
      </c>
      <c r="D27" s="2"/>
      <c r="E27" s="64" t="str">
        <f>IF(E26="Beter dan eigen afdrukken","1.000",IF(E26="Vergelijkbaar","500",IF(E26="Zeer matig","0",IF(E26="Onacceptabel","KO"," "))))</f>
        <v xml:space="preserve"> </v>
      </c>
      <c r="F27" s="110"/>
      <c r="G27" s="64" t="str">
        <f>IF(G26="Beter dan eigen afdrukken","1.000",IF(G26="Vergelijkbaar","500",IF(G26="Zeer matig","0",IF(G26="Onacceptabel","KO"," "))))</f>
        <v xml:space="preserve"> </v>
      </c>
      <c r="H27" s="110"/>
      <c r="I27" s="64" t="str">
        <f>IF(I26="Beter dan eigen afdrukken","1.000",IF(I26="Vergelijkbaar","500",IF(I26="Zeer matig","0",IF(I26="Onacceptabel","KO"," "))))</f>
        <v xml:space="preserve"> </v>
      </c>
      <c r="J27" s="113"/>
      <c r="K27" s="64" t="str">
        <f>IF(K26="Beter dan eigen afdrukken","1.000",IF(K26="Vergelijkbaar","500",IF(K26="Zeer matig","0",IF(K26="Onacceptabel","KO"," "))))</f>
        <v xml:space="preserve"> </v>
      </c>
      <c r="L27" s="113"/>
      <c r="N27" s="64" t="str">
        <f>IF(N26="Beter dan eigen afdrukken","1.000",IF(N26="Vergelijkbaar","500",IF(N26="Zeer matig","0",IF(N26="Onacceptabel","KO"," "))))</f>
        <v xml:space="preserve"> </v>
      </c>
      <c r="O27" s="110"/>
      <c r="P27" s="64" t="str">
        <f>IF(P26="Beter dan eigen afdrukken","1.000",IF(P26="Vergelijkbaar","500",IF(P26="Zeer matig","0",IF(P26="Onacceptabel","KO"," "))))</f>
        <v xml:space="preserve"> </v>
      </c>
      <c r="Q27" s="110"/>
      <c r="R27" s="64" t="str">
        <f>IF(R26="Beter dan eigen afdrukken","1.000",IF(R26="Vergelijkbaar","500",IF(R26="Zeer matig","0",IF(R26="Onacceptabel","KO"," "))))</f>
        <v xml:space="preserve"> </v>
      </c>
      <c r="S27" s="113"/>
      <c r="T27" s="64" t="str">
        <f>IF(T26="Beter dan eigen afdrukken","1.000",IF(T26="Vergelijkbaar","500",IF(T26="Zeer matig","0",IF(T26="Onacceptabel","KO"," "))))</f>
        <v xml:space="preserve"> </v>
      </c>
      <c r="U27" s="113"/>
    </row>
    <row r="28" spans="1:21" ht="22" customHeight="1" x14ac:dyDescent="0.2">
      <c r="A28" s="118" t="str">
        <f>'Beoordelen proefopdrachten'!A5</f>
        <v>Logo</v>
      </c>
      <c r="B28" s="103" t="str">
        <f>'Beoordelen proefopdrachten'!B5</f>
        <v>Kleur/contrast</v>
      </c>
      <c r="C28" s="32" t="str">
        <f>C10</f>
        <v>Beoordelaar 1</v>
      </c>
      <c r="D28" s="7"/>
      <c r="E28" s="62" t="str">
        <f>OOD!E17</f>
        <v>SCORE:</v>
      </c>
      <c r="F28" s="108" t="s">
        <v>25</v>
      </c>
      <c r="G28" s="62" t="str">
        <f>OOD!G17</f>
        <v>SCORE:</v>
      </c>
      <c r="H28" s="108" t="s">
        <v>26</v>
      </c>
      <c r="I28" s="66" t="str">
        <f>OOD!I17</f>
        <v>SCORE:</v>
      </c>
      <c r="J28" s="111" t="s">
        <v>23</v>
      </c>
      <c r="K28" s="66" t="str">
        <f>OOD!K17</f>
        <v>SCORE:</v>
      </c>
      <c r="L28" s="111" t="s">
        <v>24</v>
      </c>
      <c r="N28" s="62" t="str">
        <f>OOD!N17</f>
        <v>SCORE:</v>
      </c>
      <c r="O28" s="108" t="s">
        <v>25</v>
      </c>
      <c r="P28" s="62" t="str">
        <f>OOD!P17</f>
        <v>SCORE:</v>
      </c>
      <c r="Q28" s="108" t="s">
        <v>26</v>
      </c>
      <c r="R28" s="66" t="str">
        <f>OOD!R17</f>
        <v>SCORE:</v>
      </c>
      <c r="S28" s="111" t="s">
        <v>23</v>
      </c>
      <c r="T28" s="66" t="str">
        <f>OOD!T17</f>
        <v>SCORE:</v>
      </c>
      <c r="U28" s="111" t="s">
        <v>24</v>
      </c>
    </row>
    <row r="29" spans="1:21" ht="22" customHeight="1" x14ac:dyDescent="0.2">
      <c r="A29" s="101"/>
      <c r="B29" s="104"/>
      <c r="C29" s="32" t="str">
        <f>C11</f>
        <v>Beoordelaar 2</v>
      </c>
      <c r="D29" s="7"/>
      <c r="E29" s="62" t="str">
        <f>Docent!E17</f>
        <v>SCORE:</v>
      </c>
      <c r="F29" s="109"/>
      <c r="G29" s="62" t="str">
        <f>Docent!G17</f>
        <v>SCORE:</v>
      </c>
      <c r="H29" s="109"/>
      <c r="I29" s="66" t="str">
        <f>Docent!I17</f>
        <v>SCORE:</v>
      </c>
      <c r="J29" s="112"/>
      <c r="K29" s="66" t="str">
        <f>Docent!K17</f>
        <v>SCORE:</v>
      </c>
      <c r="L29" s="112"/>
      <c r="N29" s="62" t="str">
        <f>Docent!N17</f>
        <v>SCORE:</v>
      </c>
      <c r="O29" s="109"/>
      <c r="P29" s="62" t="str">
        <f>Docent!P17</f>
        <v>SCORE:</v>
      </c>
      <c r="Q29" s="109"/>
      <c r="R29" s="66" t="str">
        <f>Docent!R17</f>
        <v>SCORE:</v>
      </c>
      <c r="S29" s="112"/>
      <c r="T29" s="66" t="str">
        <f>Docent!T17</f>
        <v>SCORE:</v>
      </c>
      <c r="U29" s="112"/>
    </row>
    <row r="30" spans="1:21" ht="22" customHeight="1" x14ac:dyDescent="0.2">
      <c r="A30" s="101"/>
      <c r="B30" s="104"/>
      <c r="C30" s="32" t="str">
        <f>C12</f>
        <v>Beoordelaar 3</v>
      </c>
      <c r="D30" s="7"/>
      <c r="E30" s="62" t="str">
        <f>'Schooldirecteur 1'!E17</f>
        <v>SCORE:</v>
      </c>
      <c r="F30" s="109"/>
      <c r="G30" s="62" t="str">
        <f>'Schooldirecteur 1'!G17</f>
        <v>SCORE:</v>
      </c>
      <c r="H30" s="109"/>
      <c r="I30" s="66" t="str">
        <f>'Schooldirecteur 1'!I17</f>
        <v>SCORE:</v>
      </c>
      <c r="J30" s="112"/>
      <c r="K30" s="66" t="str">
        <f>'Schooldirecteur 1'!K17</f>
        <v>SCORE:</v>
      </c>
      <c r="L30" s="112"/>
      <c r="N30" s="62" t="str">
        <f>'Schooldirecteur 1'!N17</f>
        <v>SCORE:</v>
      </c>
      <c r="O30" s="109"/>
      <c r="P30" s="62" t="str">
        <f>'Schooldirecteur 1'!P17</f>
        <v>SCORE:</v>
      </c>
      <c r="Q30" s="109"/>
      <c r="R30" s="66" t="str">
        <f>'Schooldirecteur 1'!R17</f>
        <v>SCORE:</v>
      </c>
      <c r="S30" s="112"/>
      <c r="T30" s="66" t="str">
        <f>'Schooldirecteur 1'!T17</f>
        <v>SCORE:</v>
      </c>
      <c r="U30" s="112"/>
    </row>
    <row r="31" spans="1:21" ht="22" customHeight="1" x14ac:dyDescent="0.2">
      <c r="A31" s="101"/>
      <c r="B31" s="104"/>
      <c r="C31" s="32" t="str">
        <f>C13</f>
        <v>Beoordelaar 4</v>
      </c>
      <c r="D31" s="7"/>
      <c r="E31" s="62" t="str">
        <f>'Schooldirecteur 2'!E17</f>
        <v>SCORE:</v>
      </c>
      <c r="F31" s="109"/>
      <c r="G31" s="62" t="str">
        <f>'Schooldirecteur 2'!G17</f>
        <v>SCORE:</v>
      </c>
      <c r="H31" s="109"/>
      <c r="I31" s="66" t="str">
        <f>'Schooldirecteur 2'!I17</f>
        <v>SCORE:</v>
      </c>
      <c r="J31" s="112"/>
      <c r="K31" s="66" t="str">
        <f>'Schooldirecteur 2'!K17</f>
        <v>SCORE:</v>
      </c>
      <c r="L31" s="112"/>
      <c r="N31" s="62" t="str">
        <f>'Schooldirecteur 2'!N17</f>
        <v>SCORE:</v>
      </c>
      <c r="O31" s="109"/>
      <c r="P31" s="62" t="str">
        <f>'Schooldirecteur 2'!P17</f>
        <v>SCORE:</v>
      </c>
      <c r="Q31" s="109"/>
      <c r="R31" s="66" t="str">
        <f>'Schooldirecteur 2'!R17</f>
        <v>SCORE:</v>
      </c>
      <c r="S31" s="112"/>
      <c r="T31" s="66" t="str">
        <f>'Schooldirecteur 2'!T17</f>
        <v>SCORE:</v>
      </c>
      <c r="U31" s="112"/>
    </row>
    <row r="32" spans="1:21" ht="20" customHeight="1" x14ac:dyDescent="0.2">
      <c r="A32" s="101"/>
      <c r="B32" s="104"/>
      <c r="C32" s="56" t="s">
        <v>27</v>
      </c>
      <c r="D32" s="2"/>
      <c r="E32" s="63" t="s">
        <v>18</v>
      </c>
      <c r="F32" s="109"/>
      <c r="G32" s="63" t="s">
        <v>18</v>
      </c>
      <c r="H32" s="109"/>
      <c r="I32" s="63" t="s">
        <v>18</v>
      </c>
      <c r="J32" s="112"/>
      <c r="K32" s="63" t="s">
        <v>18</v>
      </c>
      <c r="L32" s="112"/>
      <c r="N32" s="63" t="s">
        <v>18</v>
      </c>
      <c r="O32" s="109"/>
      <c r="P32" s="63" t="s">
        <v>18</v>
      </c>
      <c r="Q32" s="109"/>
      <c r="R32" s="63" t="s">
        <v>18</v>
      </c>
      <c r="S32" s="112"/>
      <c r="T32" s="63" t="s">
        <v>18</v>
      </c>
      <c r="U32" s="112"/>
    </row>
    <row r="33" spans="1:21" ht="20" customHeight="1" x14ac:dyDescent="0.2">
      <c r="A33" s="102"/>
      <c r="B33" s="105"/>
      <c r="C33" s="57" t="s">
        <v>19</v>
      </c>
      <c r="D33" s="2"/>
      <c r="E33" s="64" t="str">
        <f>IF(E32="Beter dan eigen afdrukken","1.000",IF(E32="Vergelijkbaar","500",IF(E32="Zeer matig","0",IF(E32="Onacceptabel","KO"," "))))</f>
        <v xml:space="preserve"> </v>
      </c>
      <c r="F33" s="110"/>
      <c r="G33" s="64" t="str">
        <f>IF(G32="Beter dan eigen afdrukken","1.000",IF(G32="Vergelijkbaar","500",IF(G32="Zeer matig","0",IF(G32="Onacceptabel","KO"," "))))</f>
        <v xml:space="preserve"> </v>
      </c>
      <c r="H33" s="110"/>
      <c r="I33" s="64" t="str">
        <f>IF(I32="Beter dan eigen afdrukken","1.000",IF(I32="Vergelijkbaar","500",IF(I32="Zeer matig","0",IF(I32="Onacceptabel","KO"," "))))</f>
        <v xml:space="preserve"> </v>
      </c>
      <c r="J33" s="113"/>
      <c r="K33" s="64" t="str">
        <f>IF(K32="Beter dan eigen afdrukken","1.000",IF(K32="Vergelijkbaar","500",IF(K32="Zeer matig","0",IF(K32="Onacceptabel","KO"," "))))</f>
        <v xml:space="preserve"> </v>
      </c>
      <c r="L33" s="113"/>
      <c r="N33" s="64" t="str">
        <f>IF(N32="Beter dan eigen afdrukken","1.000",IF(N32="Vergelijkbaar","500",IF(N32="Zeer matig","0",IF(N32="Onacceptabel","KO"," "))))</f>
        <v xml:space="preserve"> </v>
      </c>
      <c r="O33" s="110"/>
      <c r="P33" s="64" t="str">
        <f>IF(P32="Beter dan eigen afdrukken","1.000",IF(P32="Vergelijkbaar","500",IF(P32="Zeer matig","0",IF(P32="Onacceptabel","KO"," "))))</f>
        <v xml:space="preserve"> </v>
      </c>
      <c r="Q33" s="110"/>
      <c r="R33" s="64" t="str">
        <f>IF(R32="Beter dan eigen afdrukken","1.000",IF(R32="Vergelijkbaar","500",IF(R32="Zeer matig","0",IF(R32="Onacceptabel","KO"," "))))</f>
        <v xml:space="preserve"> </v>
      </c>
      <c r="S33" s="113"/>
      <c r="T33" s="64" t="str">
        <f>IF(T32="Beter dan eigen afdrukken","1.000",IF(T32="Vergelijkbaar","500",IF(T32="Zeer matig","0",IF(T32="Onacceptabel","KO"," "))))</f>
        <v xml:space="preserve"> </v>
      </c>
      <c r="U33" s="113"/>
    </row>
    <row r="34" spans="1:21" ht="22" customHeight="1" x14ac:dyDescent="0.2">
      <c r="A34" s="101" t="str">
        <f>'Beoordelen proefopdrachten'!A6</f>
        <v>Algemeen</v>
      </c>
      <c r="B34" s="103" t="str">
        <f>'Beoordelen proefopdrachten'!B6</f>
        <v>Strepen</v>
      </c>
      <c r="C34" s="32" t="str">
        <f>C16</f>
        <v>Beoordelaar 1</v>
      </c>
      <c r="D34" s="7"/>
      <c r="E34" s="62" t="str">
        <f>OOD!E20</f>
        <v>SCORE:</v>
      </c>
      <c r="F34" s="108" t="s">
        <v>25</v>
      </c>
      <c r="G34" s="62" t="str">
        <f>OOD!G20</f>
        <v>SCORE:</v>
      </c>
      <c r="H34" s="108" t="s">
        <v>26</v>
      </c>
      <c r="I34" s="66" t="str">
        <f>OOD!I20</f>
        <v>SCORE:</v>
      </c>
      <c r="J34" s="111" t="s">
        <v>23</v>
      </c>
      <c r="K34" s="66" t="str">
        <f>OOD!K20</f>
        <v>SCORE:</v>
      </c>
      <c r="L34" s="111" t="s">
        <v>24</v>
      </c>
      <c r="N34" s="62" t="str">
        <f>OOD!N20</f>
        <v>SCORE:</v>
      </c>
      <c r="O34" s="108" t="s">
        <v>25</v>
      </c>
      <c r="P34" s="62" t="str">
        <f>OOD!P20</f>
        <v>SCORE:</v>
      </c>
      <c r="Q34" s="108" t="s">
        <v>26</v>
      </c>
      <c r="R34" s="66" t="str">
        <f>OOD!R20</f>
        <v>SCORE:</v>
      </c>
      <c r="S34" s="111" t="s">
        <v>23</v>
      </c>
      <c r="T34" s="66" t="str">
        <f>OOD!T20</f>
        <v>SCORE:</v>
      </c>
      <c r="U34" s="111" t="s">
        <v>24</v>
      </c>
    </row>
    <row r="35" spans="1:21" ht="22" customHeight="1" x14ac:dyDescent="0.2">
      <c r="A35" s="101"/>
      <c r="B35" s="104"/>
      <c r="C35" s="32" t="str">
        <f>C17</f>
        <v>Beoordelaar 2</v>
      </c>
      <c r="D35" s="7"/>
      <c r="E35" s="62" t="str">
        <f>Docent!E20</f>
        <v>SCORE:</v>
      </c>
      <c r="F35" s="109"/>
      <c r="G35" s="62" t="str">
        <f>Docent!G20</f>
        <v>SCORE:</v>
      </c>
      <c r="H35" s="109"/>
      <c r="I35" s="66" t="str">
        <f>Docent!I20</f>
        <v>SCORE:</v>
      </c>
      <c r="J35" s="112"/>
      <c r="K35" s="66" t="str">
        <f>Docent!K20</f>
        <v>SCORE:</v>
      </c>
      <c r="L35" s="112"/>
      <c r="N35" s="62" t="str">
        <f>Docent!N20</f>
        <v>SCORE:</v>
      </c>
      <c r="O35" s="109"/>
      <c r="P35" s="62" t="str">
        <f>Docent!P20</f>
        <v>SCORE:</v>
      </c>
      <c r="Q35" s="109"/>
      <c r="R35" s="66" t="str">
        <f>Docent!R20</f>
        <v>SCORE:</v>
      </c>
      <c r="S35" s="112"/>
      <c r="T35" s="66" t="str">
        <f>Docent!T20</f>
        <v>SCORE:</v>
      </c>
      <c r="U35" s="112"/>
    </row>
    <row r="36" spans="1:21" ht="22" customHeight="1" x14ac:dyDescent="0.2">
      <c r="A36" s="101"/>
      <c r="B36" s="104"/>
      <c r="C36" s="32" t="str">
        <f>C18</f>
        <v>Beoordelaar 3</v>
      </c>
      <c r="D36" s="7"/>
      <c r="E36" s="62" t="str">
        <f>'Schooldirecteur 1'!E20</f>
        <v>SCORE:</v>
      </c>
      <c r="F36" s="109"/>
      <c r="G36" s="62" t="str">
        <f>'Schooldirecteur 1'!G20</f>
        <v>SCORE:</v>
      </c>
      <c r="H36" s="109"/>
      <c r="I36" s="66" t="str">
        <f>'Schooldirecteur 1'!I20</f>
        <v>SCORE:</v>
      </c>
      <c r="J36" s="112"/>
      <c r="K36" s="66" t="str">
        <f>'Schooldirecteur 1'!K20</f>
        <v>SCORE:</v>
      </c>
      <c r="L36" s="112"/>
      <c r="N36" s="62" t="str">
        <f>'Schooldirecteur 1'!N20</f>
        <v>SCORE:</v>
      </c>
      <c r="O36" s="109"/>
      <c r="P36" s="62" t="str">
        <f>'Schooldirecteur 1'!P20</f>
        <v>SCORE:</v>
      </c>
      <c r="Q36" s="109"/>
      <c r="R36" s="66" t="str">
        <f>'Schooldirecteur 1'!R20</f>
        <v>SCORE:</v>
      </c>
      <c r="S36" s="112"/>
      <c r="T36" s="66" t="str">
        <f>'Schooldirecteur 1'!T20</f>
        <v>SCORE:</v>
      </c>
      <c r="U36" s="112"/>
    </row>
    <row r="37" spans="1:21" ht="22" customHeight="1" x14ac:dyDescent="0.2">
      <c r="A37" s="101"/>
      <c r="B37" s="104"/>
      <c r="C37" s="32" t="str">
        <f>C19</f>
        <v>Beoordelaar 4</v>
      </c>
      <c r="D37" s="7"/>
      <c r="E37" s="62" t="str">
        <f>'Schooldirecteur 2'!E20</f>
        <v>SCORE:</v>
      </c>
      <c r="F37" s="109"/>
      <c r="G37" s="62" t="str">
        <f>'Schooldirecteur 2'!G20</f>
        <v>SCORE:</v>
      </c>
      <c r="H37" s="109"/>
      <c r="I37" s="66" t="str">
        <f>'Schooldirecteur 2'!I20</f>
        <v>SCORE:</v>
      </c>
      <c r="J37" s="112"/>
      <c r="K37" s="66" t="str">
        <f>'Schooldirecteur 2'!K20</f>
        <v>SCORE:</v>
      </c>
      <c r="L37" s="112"/>
      <c r="N37" s="62" t="str">
        <f>'Schooldirecteur 2'!N20</f>
        <v>SCORE:</v>
      </c>
      <c r="O37" s="109"/>
      <c r="P37" s="62" t="str">
        <f>'Schooldirecteur 2'!P20</f>
        <v>SCORE:</v>
      </c>
      <c r="Q37" s="109"/>
      <c r="R37" s="66" t="str">
        <f>'Schooldirecteur 2'!R20</f>
        <v>SCORE:</v>
      </c>
      <c r="S37" s="112"/>
      <c r="T37" s="66" t="str">
        <f>'Schooldirecteur 2'!T20</f>
        <v>SCORE:</v>
      </c>
      <c r="U37" s="112"/>
    </row>
    <row r="38" spans="1:21" ht="20" customHeight="1" x14ac:dyDescent="0.2">
      <c r="A38" s="101"/>
      <c r="B38" s="104"/>
      <c r="C38" s="56" t="s">
        <v>27</v>
      </c>
      <c r="D38" s="2"/>
      <c r="E38" s="63" t="s">
        <v>18</v>
      </c>
      <c r="F38" s="109"/>
      <c r="G38" s="63" t="s">
        <v>18</v>
      </c>
      <c r="H38" s="109"/>
      <c r="I38" s="63" t="s">
        <v>18</v>
      </c>
      <c r="J38" s="112"/>
      <c r="K38" s="63" t="s">
        <v>18</v>
      </c>
      <c r="L38" s="112"/>
      <c r="N38" s="63" t="s">
        <v>18</v>
      </c>
      <c r="O38" s="109"/>
      <c r="P38" s="63" t="s">
        <v>18</v>
      </c>
      <c r="Q38" s="109"/>
      <c r="R38" s="63" t="s">
        <v>18</v>
      </c>
      <c r="S38" s="112"/>
      <c r="T38" s="63" t="s">
        <v>18</v>
      </c>
      <c r="U38" s="112"/>
    </row>
    <row r="39" spans="1:21" ht="20" customHeight="1" x14ac:dyDescent="0.2">
      <c r="A39" s="101"/>
      <c r="B39" s="105"/>
      <c r="C39" s="57" t="s">
        <v>19</v>
      </c>
      <c r="D39" s="2"/>
      <c r="E39" s="64" t="str">
        <f>IF(E38="Beter dan eigen afdrukken","1.000",IF(E38="Vergelijkbaar","500",IF(E38="Zeer matig","0",IF(E38="Onacceptabel","KO"," "))))</f>
        <v xml:space="preserve"> </v>
      </c>
      <c r="F39" s="110"/>
      <c r="G39" s="64" t="str">
        <f>IF(G38="Beter dan eigen afdrukken","1.000",IF(G38="Vergelijkbaar","500",IF(G38="Zeer matig","0",IF(G38="Onacceptabel","KO"," "))))</f>
        <v xml:space="preserve"> </v>
      </c>
      <c r="H39" s="110"/>
      <c r="I39" s="64" t="str">
        <f>IF(I38="Beter dan eigen afdrukken","1.000",IF(I38="Vergelijkbaar","500",IF(I38="Zeer matig","0",IF(I38="Onacceptabel","KO"," "))))</f>
        <v xml:space="preserve"> </v>
      </c>
      <c r="J39" s="113"/>
      <c r="K39" s="64" t="str">
        <f>IF(K38="Beter dan eigen afdrukken","1.000",IF(K38="Vergelijkbaar","500",IF(K38="Zeer matig","0",IF(K38="Onacceptabel","KO"," "))))</f>
        <v xml:space="preserve"> </v>
      </c>
      <c r="L39" s="113"/>
      <c r="N39" s="64" t="str">
        <f>IF(N38="Beter dan eigen afdrukken","1.000",IF(N38="Vergelijkbaar","500",IF(N38="Zeer matig","0",IF(N38="Onacceptabel","KO"," "))))</f>
        <v xml:space="preserve"> </v>
      </c>
      <c r="O39" s="110"/>
      <c r="P39" s="64" t="str">
        <f>IF(P38="Beter dan eigen afdrukken","1.000",IF(P38="Vergelijkbaar","500",IF(P38="Zeer matig","0",IF(P38="Onacceptabel","KO"," "))))</f>
        <v xml:space="preserve"> </v>
      </c>
      <c r="Q39" s="110"/>
      <c r="R39" s="64" t="str">
        <f>IF(R38="Beter dan eigen afdrukken","1.000",IF(R38="Vergelijkbaar","500",IF(R38="Zeer matig","0",IF(R38="Onacceptabel","KO"," "))))</f>
        <v xml:space="preserve"> </v>
      </c>
      <c r="S39" s="113"/>
      <c r="T39" s="64" t="str">
        <f>IF(T38="Beter dan eigen afdrukken","1.000",IF(T38="Vergelijkbaar","500",IF(T38="Zeer matig","0",IF(T38="Onacceptabel","KO"," "))))</f>
        <v xml:space="preserve"> </v>
      </c>
      <c r="U39" s="113"/>
    </row>
    <row r="40" spans="1:21" ht="20" customHeight="1" x14ac:dyDescent="0.2">
      <c r="A40" s="101"/>
      <c r="B40" s="106" t="str">
        <f>'Beoordelen proefopdrachten'!B7</f>
        <v>Recht</v>
      </c>
      <c r="C40" s="32" t="str">
        <f>C22</f>
        <v>Beoordelaar 1</v>
      </c>
      <c r="D40" s="2"/>
      <c r="E40" s="65" t="str">
        <f>OOD!E23</f>
        <v>SCORE:</v>
      </c>
      <c r="F40" s="108" t="s">
        <v>25</v>
      </c>
      <c r="G40" s="65" t="str">
        <f>OOD!G23</f>
        <v>SCORE:</v>
      </c>
      <c r="H40" s="108" t="s">
        <v>26</v>
      </c>
      <c r="I40" s="66" t="str">
        <f>OOD!I23</f>
        <v>SCORE:</v>
      </c>
      <c r="J40" s="111" t="s">
        <v>23</v>
      </c>
      <c r="K40" s="66" t="str">
        <f>OOD!K23</f>
        <v>SCORE:</v>
      </c>
      <c r="L40" s="111" t="s">
        <v>24</v>
      </c>
      <c r="N40" s="65" t="str">
        <f>OOD!N23</f>
        <v>SCORE:</v>
      </c>
      <c r="O40" s="108" t="s">
        <v>25</v>
      </c>
      <c r="P40" s="65" t="str">
        <f>OOD!P23</f>
        <v>SCORE:</v>
      </c>
      <c r="Q40" s="108" t="s">
        <v>26</v>
      </c>
      <c r="R40" s="66" t="str">
        <f>OOD!R23</f>
        <v>SCORE:</v>
      </c>
      <c r="S40" s="111" t="s">
        <v>23</v>
      </c>
      <c r="T40" s="66" t="str">
        <f>OOD!T23</f>
        <v>SCORE:</v>
      </c>
      <c r="U40" s="111" t="s">
        <v>24</v>
      </c>
    </row>
    <row r="41" spans="1:21" ht="20" customHeight="1" x14ac:dyDescent="0.2">
      <c r="A41" s="101"/>
      <c r="B41" s="104"/>
      <c r="C41" s="32" t="str">
        <f>C23</f>
        <v>Beoordelaar 2</v>
      </c>
      <c r="D41" s="2"/>
      <c r="E41" s="65" t="str">
        <f>Docent!E23</f>
        <v>SCORE:</v>
      </c>
      <c r="F41" s="109"/>
      <c r="G41" s="65" t="str">
        <f>Docent!G23</f>
        <v>SCORE:</v>
      </c>
      <c r="H41" s="109"/>
      <c r="I41" s="66" t="str">
        <f>Docent!I23</f>
        <v>SCORE:</v>
      </c>
      <c r="J41" s="112"/>
      <c r="K41" s="66" t="str">
        <f>Docent!K23</f>
        <v>SCORE:</v>
      </c>
      <c r="L41" s="112"/>
      <c r="N41" s="65" t="str">
        <f>Docent!N23</f>
        <v>SCORE:</v>
      </c>
      <c r="O41" s="109"/>
      <c r="P41" s="65" t="str">
        <f>Docent!P23</f>
        <v>SCORE:</v>
      </c>
      <c r="Q41" s="109"/>
      <c r="R41" s="66" t="str">
        <f>Docent!R23</f>
        <v>SCORE:</v>
      </c>
      <c r="S41" s="112"/>
      <c r="T41" s="66" t="str">
        <f>Docent!T23</f>
        <v>SCORE:</v>
      </c>
      <c r="U41" s="112"/>
    </row>
    <row r="42" spans="1:21" ht="20" customHeight="1" x14ac:dyDescent="0.2">
      <c r="A42" s="101"/>
      <c r="B42" s="104"/>
      <c r="C42" s="32" t="str">
        <f>C24</f>
        <v>Beoordelaar 3</v>
      </c>
      <c r="D42" s="2"/>
      <c r="E42" s="65" t="str">
        <f>'Schooldirecteur 1'!E23</f>
        <v>SCORE:</v>
      </c>
      <c r="F42" s="109"/>
      <c r="G42" s="65" t="str">
        <f>'Schooldirecteur 1'!G23</f>
        <v>SCORE:</v>
      </c>
      <c r="H42" s="109"/>
      <c r="I42" s="66" t="str">
        <f>'Schooldirecteur 1'!I23</f>
        <v>SCORE:</v>
      </c>
      <c r="J42" s="112"/>
      <c r="K42" s="66" t="str">
        <f>'Schooldirecteur 1'!K23</f>
        <v>SCORE:</v>
      </c>
      <c r="L42" s="112"/>
      <c r="N42" s="65" t="str">
        <f>'Schooldirecteur 1'!N23</f>
        <v>SCORE:</v>
      </c>
      <c r="O42" s="109"/>
      <c r="P42" s="65" t="str">
        <f>'Schooldirecteur 1'!P23</f>
        <v>SCORE:</v>
      </c>
      <c r="Q42" s="109"/>
      <c r="R42" s="66" t="str">
        <f>'Schooldirecteur 1'!R23</f>
        <v>SCORE:</v>
      </c>
      <c r="S42" s="112"/>
      <c r="T42" s="66" t="str">
        <f>'Schooldirecteur 1'!T23</f>
        <v>SCORE:</v>
      </c>
      <c r="U42" s="112"/>
    </row>
    <row r="43" spans="1:21" ht="20" customHeight="1" x14ac:dyDescent="0.2">
      <c r="A43" s="101"/>
      <c r="B43" s="104"/>
      <c r="C43" s="32" t="str">
        <f>C25</f>
        <v>Beoordelaar 4</v>
      </c>
      <c r="D43" s="2"/>
      <c r="E43" s="65" t="str">
        <f>'Schooldirecteur 2'!E23</f>
        <v>SCORE:</v>
      </c>
      <c r="F43" s="109"/>
      <c r="G43" s="65" t="str">
        <f>'Schooldirecteur 2'!G23</f>
        <v>SCORE:</v>
      </c>
      <c r="H43" s="109"/>
      <c r="I43" s="66" t="str">
        <f>'Schooldirecteur 2'!I23</f>
        <v>SCORE:</v>
      </c>
      <c r="J43" s="112"/>
      <c r="K43" s="66" t="str">
        <f>'Schooldirecteur 2'!K23</f>
        <v>SCORE:</v>
      </c>
      <c r="L43" s="112"/>
      <c r="N43" s="65" t="str">
        <f>'Schooldirecteur 2'!N23</f>
        <v>SCORE:</v>
      </c>
      <c r="O43" s="109"/>
      <c r="P43" s="65" t="str">
        <f>'Schooldirecteur 2'!P23</f>
        <v>SCORE:</v>
      </c>
      <c r="Q43" s="109"/>
      <c r="R43" s="66" t="str">
        <f>'Schooldirecteur 2'!R23</f>
        <v>SCORE:</v>
      </c>
      <c r="S43" s="112"/>
      <c r="T43" s="66" t="str">
        <f>'Schooldirecteur 2'!T23</f>
        <v>SCORE:</v>
      </c>
      <c r="U43" s="112"/>
    </row>
    <row r="44" spans="1:21" ht="20" customHeight="1" x14ac:dyDescent="0.2">
      <c r="A44" s="101"/>
      <c r="B44" s="104"/>
      <c r="C44" s="56" t="s">
        <v>27</v>
      </c>
      <c r="D44" s="2"/>
      <c r="E44" s="63" t="s">
        <v>18</v>
      </c>
      <c r="F44" s="109"/>
      <c r="G44" s="63" t="s">
        <v>18</v>
      </c>
      <c r="H44" s="109"/>
      <c r="I44" s="63" t="s">
        <v>18</v>
      </c>
      <c r="J44" s="112"/>
      <c r="K44" s="63" t="s">
        <v>18</v>
      </c>
      <c r="L44" s="112"/>
      <c r="N44" s="63" t="s">
        <v>18</v>
      </c>
      <c r="O44" s="109"/>
      <c r="P44" s="63" t="s">
        <v>18</v>
      </c>
      <c r="Q44" s="109"/>
      <c r="R44" s="63" t="s">
        <v>18</v>
      </c>
      <c r="S44" s="112"/>
      <c r="T44" s="63" t="s">
        <v>18</v>
      </c>
      <c r="U44" s="112"/>
    </row>
    <row r="45" spans="1:21" ht="20" customHeight="1" x14ac:dyDescent="0.2">
      <c r="A45" s="102"/>
      <c r="B45" s="105"/>
      <c r="C45" s="57" t="s">
        <v>19</v>
      </c>
      <c r="D45" s="2"/>
      <c r="E45" s="64" t="str">
        <f>IF(E44="Beter dan eigen afdrukken","1.000",IF(E44="Vergelijkbaar","500",IF(E44="Zeer matig","0",IF(E44="Onacceptabel","KO"," "))))</f>
        <v xml:space="preserve"> </v>
      </c>
      <c r="F45" s="110"/>
      <c r="G45" s="64" t="str">
        <f>IF(G44="Beter dan eigen afdrukken","1.000",IF(G44="Vergelijkbaar","500",IF(G44="Zeer matig","0",IF(G44="Onacceptabel","KO"," "))))</f>
        <v xml:space="preserve"> </v>
      </c>
      <c r="H45" s="110"/>
      <c r="I45" s="64" t="str">
        <f>IF(I44="Beter dan eigen afdrukken","1.000",IF(I44="Vergelijkbaar","500",IF(I44="Zeer matig","0",IF(I44="Onacceptabel","KO"," "))))</f>
        <v xml:space="preserve"> </v>
      </c>
      <c r="J45" s="113"/>
      <c r="K45" s="64" t="str">
        <f>IF(K44="Beter dan eigen afdrukken","1.000",IF(K44="Vergelijkbaar","500",IF(K44="Zeer matig","0",IF(K44="Onacceptabel","KO"," "))))</f>
        <v xml:space="preserve"> </v>
      </c>
      <c r="L45" s="113"/>
      <c r="N45" s="64" t="str">
        <f>IF(N44="Beter dan eigen afdrukken","1.000",IF(N44="Vergelijkbaar","500",IF(N44="Zeer matig","0",IF(N44="Onacceptabel","KO"," "))))</f>
        <v xml:space="preserve"> </v>
      </c>
      <c r="O45" s="110"/>
      <c r="P45" s="64" t="str">
        <f>IF(P44="Beter dan eigen afdrukken","1.000",IF(P44="Vergelijkbaar","500",IF(P44="Zeer matig","0",IF(P44="Onacceptabel","KO"," "))))</f>
        <v xml:space="preserve"> </v>
      </c>
      <c r="Q45" s="110"/>
      <c r="R45" s="64" t="str">
        <f>IF(R44="Beter dan eigen afdrukken","1.000",IF(R44="Vergelijkbaar","500",IF(R44="Zeer matig","0",IF(R44="Onacceptabel","KO"," "))))</f>
        <v xml:space="preserve"> </v>
      </c>
      <c r="S45" s="113"/>
      <c r="T45" s="64" t="str">
        <f>IF(T44="Beter dan eigen afdrukken","1.000",IF(T44="Vergelijkbaar","500",IF(T44="Zeer matig","0",IF(T44="Onacceptabel","KO"," "))))</f>
        <v xml:space="preserve"> </v>
      </c>
      <c r="U45" s="113"/>
    </row>
    <row r="46" spans="1:21" ht="40" customHeight="1" x14ac:dyDescent="0.2">
      <c r="A46" s="9"/>
      <c r="B46" s="28"/>
      <c r="C46" s="60" t="s">
        <v>32</v>
      </c>
      <c r="D46" s="2"/>
      <c r="E46" s="107" t="e">
        <f>(E9+G9+I9+K9+E15+G15+I15+K15+E21+G21+I21+K21+E27+G27+I27+K27+E33+G33+I33+K33+E39+G39+I39+K39+E45+G45+I45+K45)/28</f>
        <v>#VALUE!</v>
      </c>
      <c r="F46" s="107"/>
      <c r="G46" s="107"/>
      <c r="H46" s="107"/>
      <c r="I46" s="107"/>
      <c r="J46" s="107"/>
      <c r="K46" s="107"/>
      <c r="L46" s="107"/>
      <c r="N46" s="107" t="e">
        <f>(N9+P9+R9+T9+N15+P15+R15+T15+N21+P21+R21+T21+N27+P27+R27+T27+N33+P33+R33+T33+N39+P39+R39+T39+N45+P45+R45+T45)/28</f>
        <v>#VALUE!</v>
      </c>
      <c r="O46" s="107"/>
      <c r="P46" s="107"/>
      <c r="Q46" s="107"/>
      <c r="R46" s="107"/>
      <c r="S46" s="107"/>
      <c r="T46" s="107"/>
      <c r="U46" s="107"/>
    </row>
  </sheetData>
  <sheetProtection algorithmName="SHA-512" hashValue="bzve5teReToAw8k3dnfhbJrVjuIDP5KC3VuycRFIdT/MRONAnUFyNOvYfCxe/lgsNd0dEGwU5b1q+KJmowl/UQ==" saltValue="f3Uabm98H+aNlR1SV+IbUg==" spinCount="100000" sheet="1" objects="1" scenarios="1"/>
  <mergeCells count="80">
    <mergeCell ref="N46:U46"/>
    <mergeCell ref="O28:O33"/>
    <mergeCell ref="Q28:Q33"/>
    <mergeCell ref="S28:S33"/>
    <mergeCell ref="U28:U33"/>
    <mergeCell ref="O34:O39"/>
    <mergeCell ref="Q34:Q39"/>
    <mergeCell ref="S34:S39"/>
    <mergeCell ref="U34:U39"/>
    <mergeCell ref="O40:O45"/>
    <mergeCell ref="Q40:Q45"/>
    <mergeCell ref="S40:S45"/>
    <mergeCell ref="U40:U45"/>
    <mergeCell ref="U10:U15"/>
    <mergeCell ref="O16:O21"/>
    <mergeCell ref="Q16:Q21"/>
    <mergeCell ref="S16:S21"/>
    <mergeCell ref="U16:U21"/>
    <mergeCell ref="O22:O27"/>
    <mergeCell ref="Q22:Q27"/>
    <mergeCell ref="S22:S27"/>
    <mergeCell ref="U22:U27"/>
    <mergeCell ref="N1:U1"/>
    <mergeCell ref="N3:O3"/>
    <mergeCell ref="P3:Q3"/>
    <mergeCell ref="R3:S3"/>
    <mergeCell ref="T3:U3"/>
    <mergeCell ref="O4:O9"/>
    <mergeCell ref="Q4:Q9"/>
    <mergeCell ref="S4:S9"/>
    <mergeCell ref="U4:U9"/>
    <mergeCell ref="O10:O15"/>
    <mergeCell ref="Q10:Q15"/>
    <mergeCell ref="S10:S15"/>
    <mergeCell ref="J4:J9"/>
    <mergeCell ref="J10:J15"/>
    <mergeCell ref="J16:J21"/>
    <mergeCell ref="J22:J27"/>
    <mergeCell ref="J28:J33"/>
    <mergeCell ref="E1:L1"/>
    <mergeCell ref="A1:C1"/>
    <mergeCell ref="B4:B9"/>
    <mergeCell ref="B10:B15"/>
    <mergeCell ref="B16:B21"/>
    <mergeCell ref="I3:J3"/>
    <mergeCell ref="K3:L3"/>
    <mergeCell ref="H4:H9"/>
    <mergeCell ref="H10:H15"/>
    <mergeCell ref="H16:H21"/>
    <mergeCell ref="F4:F9"/>
    <mergeCell ref="F10:F15"/>
    <mergeCell ref="F16:F21"/>
    <mergeCell ref="L4:L9"/>
    <mergeCell ref="L10:L15"/>
    <mergeCell ref="L16:L21"/>
    <mergeCell ref="A3:C3"/>
    <mergeCell ref="B28:B33"/>
    <mergeCell ref="E3:F3"/>
    <mergeCell ref="G3:H3"/>
    <mergeCell ref="A4:A27"/>
    <mergeCell ref="A28:A33"/>
    <mergeCell ref="H22:H27"/>
    <mergeCell ref="H28:H33"/>
    <mergeCell ref="F22:F27"/>
    <mergeCell ref="F28:F33"/>
    <mergeCell ref="A34:A45"/>
    <mergeCell ref="B34:B39"/>
    <mergeCell ref="B40:B45"/>
    <mergeCell ref="E46:L46"/>
    <mergeCell ref="B22:B27"/>
    <mergeCell ref="F34:F39"/>
    <mergeCell ref="F40:F45"/>
    <mergeCell ref="H34:H39"/>
    <mergeCell ref="H40:H45"/>
    <mergeCell ref="J34:J39"/>
    <mergeCell ref="J40:J45"/>
    <mergeCell ref="L22:L27"/>
    <mergeCell ref="L28:L33"/>
    <mergeCell ref="L34:L39"/>
    <mergeCell ref="L40:L45"/>
  </mergeCells>
  <phoneticPr fontId="20" type="noConversion"/>
  <conditionalFormatting sqref="E4:E7 G4:G7 I4:I7">
    <cfRule type="containsText" dxfId="77" priority="211" operator="containsText" text="onvoldoende">
      <formula>NOT(ISERROR(SEARCH("onvoldoende",E4)))</formula>
    </cfRule>
  </conditionalFormatting>
  <conditionalFormatting sqref="I38 K38">
    <cfRule type="containsText" dxfId="76" priority="207" operator="containsText" text="onvoldoende">
      <formula>NOT(ISERROR(SEARCH("onvoldoende",I38)))</formula>
    </cfRule>
  </conditionalFormatting>
  <conditionalFormatting sqref="L4">
    <cfRule type="containsText" dxfId="75" priority="206" operator="containsText" text="onvoldoende">
      <formula>NOT(ISERROR(SEARCH("onvoldoende",L4)))</formula>
    </cfRule>
  </conditionalFormatting>
  <conditionalFormatting sqref="I26 K26">
    <cfRule type="containsText" dxfId="74" priority="210" operator="containsText" text="onvoldoende">
      <formula>NOT(ISERROR(SEARCH("onvoldoende",I26)))</formula>
    </cfRule>
  </conditionalFormatting>
  <conditionalFormatting sqref="I32 K32">
    <cfRule type="containsText" dxfId="73" priority="208" operator="containsText" text="onvoldoende">
      <formula>NOT(ISERROR(SEARCH("onvoldoende",I32)))</formula>
    </cfRule>
  </conditionalFormatting>
  <conditionalFormatting sqref="K4:K7">
    <cfRule type="containsText" dxfId="72" priority="182" operator="containsText" text="onvoldoende">
      <formula>NOT(ISERROR(SEARCH("onvoldoende",K4)))</formula>
    </cfRule>
  </conditionalFormatting>
  <conditionalFormatting sqref="I10:I11 I13">
    <cfRule type="containsText" dxfId="71" priority="181" operator="containsText" text="onvoldoende">
      <formula>NOT(ISERROR(SEARCH("onvoldoende",I10)))</formula>
    </cfRule>
  </conditionalFormatting>
  <conditionalFormatting sqref="I12">
    <cfRule type="containsText" dxfId="70" priority="180" operator="containsText" text="onvoldoende">
      <formula>NOT(ISERROR(SEARCH("onvoldoende",I12)))</formula>
    </cfRule>
  </conditionalFormatting>
  <conditionalFormatting sqref="K10:K13">
    <cfRule type="containsText" dxfId="69" priority="179" operator="containsText" text="onvoldoende">
      <formula>NOT(ISERROR(SEARCH("onvoldoende",K10)))</formula>
    </cfRule>
  </conditionalFormatting>
  <conditionalFormatting sqref="E10:E13">
    <cfRule type="containsText" dxfId="68" priority="178" operator="containsText" text="onvoldoende">
      <formula>NOT(ISERROR(SEARCH("onvoldoende",E10)))</formula>
    </cfRule>
  </conditionalFormatting>
  <conditionalFormatting sqref="G10:G13">
    <cfRule type="containsText" dxfId="67" priority="177" operator="containsText" text="onvoldoende">
      <formula>NOT(ISERROR(SEARCH("onvoldoende",G10)))</formula>
    </cfRule>
  </conditionalFormatting>
  <conditionalFormatting sqref="I16:I19">
    <cfRule type="containsText" dxfId="66" priority="176" operator="containsText" text="onvoldoende">
      <formula>NOT(ISERROR(SEARCH("onvoldoende",I16)))</formula>
    </cfRule>
  </conditionalFormatting>
  <conditionalFormatting sqref="I22:I25">
    <cfRule type="containsText" dxfId="65" priority="175" operator="containsText" text="onvoldoende">
      <formula>NOT(ISERROR(SEARCH("onvoldoende",I22)))</formula>
    </cfRule>
  </conditionalFormatting>
  <conditionalFormatting sqref="I28:I31">
    <cfRule type="containsText" dxfId="64" priority="173" operator="containsText" text="onvoldoende">
      <formula>NOT(ISERROR(SEARCH("onvoldoende",I28)))</formula>
    </cfRule>
  </conditionalFormatting>
  <conditionalFormatting sqref="I34:I37">
    <cfRule type="containsText" dxfId="63" priority="172" operator="containsText" text="onvoldoende">
      <formula>NOT(ISERROR(SEARCH("onvoldoende",I34)))</formula>
    </cfRule>
  </conditionalFormatting>
  <conditionalFormatting sqref="K16:K19">
    <cfRule type="containsText" dxfId="62" priority="171" operator="containsText" text="onvoldoende">
      <formula>NOT(ISERROR(SEARCH("onvoldoende",K16)))</formula>
    </cfRule>
  </conditionalFormatting>
  <conditionalFormatting sqref="K22:K25">
    <cfRule type="containsText" dxfId="61" priority="170" operator="containsText" text="onvoldoende">
      <formula>NOT(ISERROR(SEARCH("onvoldoende",K22)))</formula>
    </cfRule>
  </conditionalFormatting>
  <conditionalFormatting sqref="K28:K31">
    <cfRule type="containsText" dxfId="60" priority="168" operator="containsText" text="onvoldoende">
      <formula>NOT(ISERROR(SEARCH("onvoldoende",K28)))</formula>
    </cfRule>
  </conditionalFormatting>
  <conditionalFormatting sqref="K34:K37">
    <cfRule type="containsText" dxfId="59" priority="167" operator="containsText" text="onvoldoende">
      <formula>NOT(ISERROR(SEARCH("onvoldoende",K34)))</formula>
    </cfRule>
  </conditionalFormatting>
  <conditionalFormatting sqref="E16:E19">
    <cfRule type="containsText" dxfId="58" priority="166" operator="containsText" text="onvoldoende">
      <formula>NOT(ISERROR(SEARCH("onvoldoende",E16)))</formula>
    </cfRule>
  </conditionalFormatting>
  <conditionalFormatting sqref="E22:E25">
    <cfRule type="containsText" dxfId="57" priority="165" operator="containsText" text="onvoldoende">
      <formula>NOT(ISERROR(SEARCH("onvoldoende",E22)))</formula>
    </cfRule>
  </conditionalFormatting>
  <conditionalFormatting sqref="E28:E31">
    <cfRule type="containsText" dxfId="56" priority="163" operator="containsText" text="onvoldoende">
      <formula>NOT(ISERROR(SEARCH("onvoldoende",E28)))</formula>
    </cfRule>
  </conditionalFormatting>
  <conditionalFormatting sqref="E34:E37">
    <cfRule type="containsText" dxfId="55" priority="162" operator="containsText" text="onvoldoende">
      <formula>NOT(ISERROR(SEARCH("onvoldoende",E34)))</formula>
    </cfRule>
  </conditionalFormatting>
  <conditionalFormatting sqref="G16:G19">
    <cfRule type="containsText" dxfId="54" priority="161" operator="containsText" text="onvoldoende">
      <formula>NOT(ISERROR(SEARCH("onvoldoende",G16)))</formula>
    </cfRule>
  </conditionalFormatting>
  <conditionalFormatting sqref="G22:G25">
    <cfRule type="containsText" dxfId="53" priority="160" operator="containsText" text="onvoldoende">
      <formula>NOT(ISERROR(SEARCH("onvoldoende",G22)))</formula>
    </cfRule>
  </conditionalFormatting>
  <conditionalFormatting sqref="G28:G31">
    <cfRule type="containsText" dxfId="52" priority="158" operator="containsText" text="onvoldoende">
      <formula>NOT(ISERROR(SEARCH("onvoldoende",G28)))</formula>
    </cfRule>
  </conditionalFormatting>
  <conditionalFormatting sqref="G34:G37">
    <cfRule type="containsText" dxfId="51" priority="157" operator="containsText" text="onvoldoende">
      <formula>NOT(ISERROR(SEARCH("onvoldoende",G34)))</formula>
    </cfRule>
  </conditionalFormatting>
  <conditionalFormatting sqref="J4">
    <cfRule type="containsText" dxfId="50" priority="148" operator="containsText" text="onvoldoende">
      <formula>NOT(ISERROR(SEARCH("onvoldoende",J4)))</formula>
    </cfRule>
  </conditionalFormatting>
  <conditionalFormatting sqref="F4 F10 F16 F22 F28 F34 F40">
    <cfRule type="containsText" dxfId="49" priority="54" operator="containsText" text="onvoldoende">
      <formula>NOT(ISERROR(SEARCH("onvoldoende",F4)))</formula>
    </cfRule>
  </conditionalFormatting>
  <conditionalFormatting sqref="H4 H10 H16 H22 H28 H34 H40">
    <cfRule type="containsText" dxfId="48" priority="53" operator="containsText" text="onvoldoende">
      <formula>NOT(ISERROR(SEARCH("onvoldoende",H4)))</formula>
    </cfRule>
  </conditionalFormatting>
  <conditionalFormatting sqref="J10">
    <cfRule type="containsText" dxfId="47" priority="52" operator="containsText" text="onvoldoende">
      <formula>NOT(ISERROR(SEARCH("onvoldoende",J10)))</formula>
    </cfRule>
  </conditionalFormatting>
  <conditionalFormatting sqref="J16">
    <cfRule type="containsText" dxfId="46" priority="51" operator="containsText" text="onvoldoende">
      <formula>NOT(ISERROR(SEARCH("onvoldoende",J16)))</formula>
    </cfRule>
  </conditionalFormatting>
  <conditionalFormatting sqref="J22">
    <cfRule type="containsText" dxfId="45" priority="50" operator="containsText" text="onvoldoende">
      <formula>NOT(ISERROR(SEARCH("onvoldoende",J22)))</formula>
    </cfRule>
  </conditionalFormatting>
  <conditionalFormatting sqref="J28">
    <cfRule type="containsText" dxfId="44" priority="49" operator="containsText" text="onvoldoende">
      <formula>NOT(ISERROR(SEARCH("onvoldoende",J28)))</formula>
    </cfRule>
  </conditionalFormatting>
  <conditionalFormatting sqref="J34">
    <cfRule type="containsText" dxfId="43" priority="48" operator="containsText" text="onvoldoende">
      <formula>NOT(ISERROR(SEARCH("onvoldoende",J34)))</formula>
    </cfRule>
  </conditionalFormatting>
  <conditionalFormatting sqref="J40">
    <cfRule type="containsText" dxfId="42" priority="47" operator="containsText" text="onvoldoende">
      <formula>NOT(ISERROR(SEARCH("onvoldoende",J40)))</formula>
    </cfRule>
  </conditionalFormatting>
  <conditionalFormatting sqref="L10 L16 L22 L28 L34 L40">
    <cfRule type="containsText" dxfId="41" priority="46" operator="containsText" text="onvoldoende">
      <formula>NOT(ISERROR(SEARCH("onvoldoende",L10)))</formula>
    </cfRule>
  </conditionalFormatting>
  <conditionalFormatting sqref="K40:K43">
    <cfRule type="containsText" dxfId="40" priority="45" operator="containsText" text="onvoldoende">
      <formula>NOT(ISERROR(SEARCH("onvoldoende",K40)))</formula>
    </cfRule>
  </conditionalFormatting>
  <conditionalFormatting sqref="I40:I43">
    <cfRule type="containsText" dxfId="39" priority="44" operator="containsText" text="onvoldoende">
      <formula>NOT(ISERROR(SEARCH("onvoldoende",I40)))</formula>
    </cfRule>
  </conditionalFormatting>
  <conditionalFormatting sqref="N4:N7 P4:P7 R4:R7">
    <cfRule type="containsText" dxfId="38" priority="39" operator="containsText" text="onvoldoende">
      <formula>NOT(ISERROR(SEARCH("onvoldoende",N4)))</formula>
    </cfRule>
  </conditionalFormatting>
  <conditionalFormatting sqref="R38 T38">
    <cfRule type="containsText" dxfId="37" priority="36" operator="containsText" text="onvoldoende">
      <formula>NOT(ISERROR(SEARCH("onvoldoende",R38)))</formula>
    </cfRule>
  </conditionalFormatting>
  <conditionalFormatting sqref="U4">
    <cfRule type="containsText" dxfId="36" priority="35" operator="containsText" text="onvoldoende">
      <formula>NOT(ISERROR(SEARCH("onvoldoende",U4)))</formula>
    </cfRule>
  </conditionalFormatting>
  <conditionalFormatting sqref="R26 T26">
    <cfRule type="containsText" dxfId="35" priority="38" operator="containsText" text="onvoldoende">
      <formula>NOT(ISERROR(SEARCH("onvoldoende",R26)))</formula>
    </cfRule>
  </conditionalFormatting>
  <conditionalFormatting sqref="R32 T32">
    <cfRule type="containsText" dxfId="34" priority="37" operator="containsText" text="onvoldoende">
      <formula>NOT(ISERROR(SEARCH("onvoldoende",R32)))</formula>
    </cfRule>
  </conditionalFormatting>
  <conditionalFormatting sqref="T4:T7">
    <cfRule type="containsText" dxfId="33" priority="34" operator="containsText" text="onvoldoende">
      <formula>NOT(ISERROR(SEARCH("onvoldoende",T4)))</formula>
    </cfRule>
  </conditionalFormatting>
  <conditionalFormatting sqref="R10:R11 R13">
    <cfRule type="containsText" dxfId="32" priority="33" operator="containsText" text="onvoldoende">
      <formula>NOT(ISERROR(SEARCH("onvoldoende",R10)))</formula>
    </cfRule>
  </conditionalFormatting>
  <conditionalFormatting sqref="R12">
    <cfRule type="containsText" dxfId="31" priority="32" operator="containsText" text="onvoldoende">
      <formula>NOT(ISERROR(SEARCH("onvoldoende",R12)))</formula>
    </cfRule>
  </conditionalFormatting>
  <conditionalFormatting sqref="T10:T13">
    <cfRule type="containsText" dxfId="30" priority="31" operator="containsText" text="onvoldoende">
      <formula>NOT(ISERROR(SEARCH("onvoldoende",T10)))</formula>
    </cfRule>
  </conditionalFormatting>
  <conditionalFormatting sqref="N10:N13">
    <cfRule type="containsText" dxfId="29" priority="30" operator="containsText" text="onvoldoende">
      <formula>NOT(ISERROR(SEARCH("onvoldoende",N10)))</formula>
    </cfRule>
  </conditionalFormatting>
  <conditionalFormatting sqref="P10:P13">
    <cfRule type="containsText" dxfId="28" priority="29" operator="containsText" text="onvoldoende">
      <formula>NOT(ISERROR(SEARCH("onvoldoende",P10)))</formula>
    </cfRule>
  </conditionalFormatting>
  <conditionalFormatting sqref="R16:R19">
    <cfRule type="containsText" dxfId="27" priority="28" operator="containsText" text="onvoldoende">
      <formula>NOT(ISERROR(SEARCH("onvoldoende",R16)))</formula>
    </cfRule>
  </conditionalFormatting>
  <conditionalFormatting sqref="R22:R25">
    <cfRule type="containsText" dxfId="26" priority="27" operator="containsText" text="onvoldoende">
      <formula>NOT(ISERROR(SEARCH("onvoldoende",R22)))</formula>
    </cfRule>
  </conditionalFormatting>
  <conditionalFormatting sqref="R28:R31">
    <cfRule type="containsText" dxfId="25" priority="26" operator="containsText" text="onvoldoende">
      <formula>NOT(ISERROR(SEARCH("onvoldoende",R28)))</formula>
    </cfRule>
  </conditionalFormatting>
  <conditionalFormatting sqref="R34:R37">
    <cfRule type="containsText" dxfId="24" priority="25" operator="containsText" text="onvoldoende">
      <formula>NOT(ISERROR(SEARCH("onvoldoende",R34)))</formula>
    </cfRule>
  </conditionalFormatting>
  <conditionalFormatting sqref="T16:T19">
    <cfRule type="containsText" dxfId="23" priority="24" operator="containsText" text="onvoldoende">
      <formula>NOT(ISERROR(SEARCH("onvoldoende",T16)))</formula>
    </cfRule>
  </conditionalFormatting>
  <conditionalFormatting sqref="T22:T25">
    <cfRule type="containsText" dxfId="22" priority="23" operator="containsText" text="onvoldoende">
      <formula>NOT(ISERROR(SEARCH("onvoldoende",T22)))</formula>
    </cfRule>
  </conditionalFormatting>
  <conditionalFormatting sqref="T28:T31">
    <cfRule type="containsText" dxfId="21" priority="22" operator="containsText" text="onvoldoende">
      <formula>NOT(ISERROR(SEARCH("onvoldoende",T28)))</formula>
    </cfRule>
  </conditionalFormatting>
  <conditionalFormatting sqref="T34:T37">
    <cfRule type="containsText" dxfId="20" priority="21" operator="containsText" text="onvoldoende">
      <formula>NOT(ISERROR(SEARCH("onvoldoende",T34)))</formula>
    </cfRule>
  </conditionalFormatting>
  <conditionalFormatting sqref="N16:N19">
    <cfRule type="containsText" dxfId="19" priority="20" operator="containsText" text="onvoldoende">
      <formula>NOT(ISERROR(SEARCH("onvoldoende",N16)))</formula>
    </cfRule>
  </conditionalFormatting>
  <conditionalFormatting sqref="N22:N25">
    <cfRule type="containsText" dxfId="18" priority="19" operator="containsText" text="onvoldoende">
      <formula>NOT(ISERROR(SEARCH("onvoldoende",N22)))</formula>
    </cfRule>
  </conditionalFormatting>
  <conditionalFormatting sqref="N28:N31">
    <cfRule type="containsText" dxfId="17" priority="18" operator="containsText" text="onvoldoende">
      <formula>NOT(ISERROR(SEARCH("onvoldoende",N28)))</formula>
    </cfRule>
  </conditionalFormatting>
  <conditionalFormatting sqref="N34:N37">
    <cfRule type="containsText" dxfId="16" priority="17" operator="containsText" text="onvoldoende">
      <formula>NOT(ISERROR(SEARCH("onvoldoende",N34)))</formula>
    </cfRule>
  </conditionalFormatting>
  <conditionalFormatting sqref="P16:P19">
    <cfRule type="containsText" dxfId="15" priority="16" operator="containsText" text="onvoldoende">
      <formula>NOT(ISERROR(SEARCH("onvoldoende",P16)))</formula>
    </cfRule>
  </conditionalFormatting>
  <conditionalFormatting sqref="P22:P25">
    <cfRule type="containsText" dxfId="14" priority="15" operator="containsText" text="onvoldoende">
      <formula>NOT(ISERROR(SEARCH("onvoldoende",P22)))</formula>
    </cfRule>
  </conditionalFormatting>
  <conditionalFormatting sqref="P28:P31">
    <cfRule type="containsText" dxfId="13" priority="14" operator="containsText" text="onvoldoende">
      <formula>NOT(ISERROR(SEARCH("onvoldoende",P28)))</formula>
    </cfRule>
  </conditionalFormatting>
  <conditionalFormatting sqref="P34:P37">
    <cfRule type="containsText" dxfId="12" priority="13" operator="containsText" text="onvoldoende">
      <formula>NOT(ISERROR(SEARCH("onvoldoende",P34)))</formula>
    </cfRule>
  </conditionalFormatting>
  <conditionalFormatting sqref="S4">
    <cfRule type="containsText" dxfId="11" priority="12" operator="containsText" text="onvoldoende">
      <formula>NOT(ISERROR(SEARCH("onvoldoende",S4)))</formula>
    </cfRule>
  </conditionalFormatting>
  <conditionalFormatting sqref="O4 O10 O16 O22 O28 O34 O40">
    <cfRule type="containsText" dxfId="10" priority="11" operator="containsText" text="onvoldoende">
      <formula>NOT(ISERROR(SEARCH("onvoldoende",O4)))</formula>
    </cfRule>
  </conditionalFormatting>
  <conditionalFormatting sqref="Q4 Q10 Q16 Q22 Q28 Q34 Q40">
    <cfRule type="containsText" dxfId="9" priority="10" operator="containsText" text="onvoldoende">
      <formula>NOT(ISERROR(SEARCH("onvoldoende",Q4)))</formula>
    </cfRule>
  </conditionalFormatting>
  <conditionalFormatting sqref="S10">
    <cfRule type="containsText" dxfId="8" priority="9" operator="containsText" text="onvoldoende">
      <formula>NOT(ISERROR(SEARCH("onvoldoende",S10)))</formula>
    </cfRule>
  </conditionalFormatting>
  <conditionalFormatting sqref="S16">
    <cfRule type="containsText" dxfId="7" priority="8" operator="containsText" text="onvoldoende">
      <formula>NOT(ISERROR(SEARCH("onvoldoende",S16)))</formula>
    </cfRule>
  </conditionalFormatting>
  <conditionalFormatting sqref="S22">
    <cfRule type="containsText" dxfId="6" priority="7" operator="containsText" text="onvoldoende">
      <formula>NOT(ISERROR(SEARCH("onvoldoende",S22)))</formula>
    </cfRule>
  </conditionalFormatting>
  <conditionalFormatting sqref="S28">
    <cfRule type="containsText" dxfId="5" priority="6" operator="containsText" text="onvoldoende">
      <formula>NOT(ISERROR(SEARCH("onvoldoende",S28)))</formula>
    </cfRule>
  </conditionalFormatting>
  <conditionalFormatting sqref="S34">
    <cfRule type="containsText" dxfId="4" priority="5" operator="containsText" text="onvoldoende">
      <formula>NOT(ISERROR(SEARCH("onvoldoende",S34)))</formula>
    </cfRule>
  </conditionalFormatting>
  <conditionalFormatting sqref="S40">
    <cfRule type="containsText" dxfId="3" priority="4" operator="containsText" text="onvoldoende">
      <formula>NOT(ISERROR(SEARCH("onvoldoende",S40)))</formula>
    </cfRule>
  </conditionalFormatting>
  <conditionalFormatting sqref="U10 U16 U22 U28 U34 U40">
    <cfRule type="containsText" dxfId="2" priority="3" operator="containsText" text="onvoldoende">
      <formula>NOT(ISERROR(SEARCH("onvoldoende",U10)))</formula>
    </cfRule>
  </conditionalFormatting>
  <conditionalFormatting sqref="T40:T43">
    <cfRule type="containsText" dxfId="1" priority="2" operator="containsText" text="onvoldoende">
      <formula>NOT(ISERROR(SEARCH("onvoldoende",T40)))</formula>
    </cfRule>
  </conditionalFormatting>
  <conditionalFormatting sqref="R40:R43">
    <cfRule type="containsText" dxfId="0" priority="1" operator="containsText" text="onvoldoende">
      <formula>NOT(ISERROR(SEARCH("onvoldoende",R40)))</formula>
    </cfRule>
  </conditionalFormatting>
  <dataValidations count="1">
    <dataValidation type="list" errorStyle="warning" allowBlank="1" showErrorMessage="1" sqref="I44 E44 G26 K20 G44 K44 K32 G8 G14 K8 G20 K14 I26 E26 I32 E32 I38 K26 I20 E20 E14 E38 K38 E8 I14 I8 G38 G32 R44 N44 P26 T20 P44 T44 T32 P8 P14 T8 P20 T14 R26 N26 R32 N32 R38 T26 R20 N20 N14 N38 T38 N8 R14 R8 P38 P32" xr:uid="{00000000-0002-0000-0500-000000000000}">
      <formula1>SCORE</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6"/>
  <sheetViews>
    <sheetView showGridLines="0" zoomScale="115" zoomScaleNormal="115" zoomScalePageLayoutView="115" workbookViewId="0">
      <selection activeCell="C11" sqref="C11"/>
    </sheetView>
  </sheetViews>
  <sheetFormatPr baseColWidth="10" defaultColWidth="8.83203125" defaultRowHeight="13" x14ac:dyDescent="0.15"/>
  <cols>
    <col min="1" max="1" width="70.6640625" style="19" customWidth="1"/>
    <col min="2" max="2" width="27" style="19" bestFit="1" customWidth="1"/>
    <col min="3" max="3" width="27" style="19" customWidth="1"/>
    <col min="4" max="16384" width="8.83203125" style="19"/>
  </cols>
  <sheetData>
    <row r="1" spans="1:3" ht="30" customHeight="1" x14ac:dyDescent="0.15">
      <c r="A1" s="68"/>
      <c r="B1" s="128" t="s">
        <v>1</v>
      </c>
      <c r="C1" s="129"/>
    </row>
    <row r="2" spans="1:3" ht="30" customHeight="1" x14ac:dyDescent="0.15">
      <c r="A2" s="22" t="s">
        <v>0</v>
      </c>
      <c r="B2" s="23" t="str">
        <f>OOD!D1</f>
        <v>Inschrijver 1</v>
      </c>
      <c r="C2" s="23" t="str">
        <f>'Scores per item'!N1</f>
        <v>Inschrijver 2</v>
      </c>
    </row>
    <row r="3" spans="1:3" ht="30" customHeight="1" x14ac:dyDescent="0.15">
      <c r="A3" s="24" t="str">
        <f>OOD!B3</f>
        <v>MFP full color A4 en A3 minimaal 50 PPM</v>
      </c>
      <c r="B3" s="20" t="e">
        <f>'Scores per item'!E46</f>
        <v>#VALUE!</v>
      </c>
      <c r="C3" s="20" t="e">
        <f>'Scores per item'!N46</f>
        <v>#VALUE!</v>
      </c>
    </row>
    <row r="4" spans="1:3" ht="30" customHeight="1" thickBot="1" x14ac:dyDescent="0.2">
      <c r="A4" s="25" t="s">
        <v>7</v>
      </c>
      <c r="B4" s="26" t="e">
        <f>B3</f>
        <v>#VALUE!</v>
      </c>
      <c r="C4" s="26" t="e">
        <f>C3</f>
        <v>#VALUE!</v>
      </c>
    </row>
    <row r="5" spans="1:3" ht="30" customHeight="1" x14ac:dyDescent="0.15">
      <c r="A5" s="24" t="s">
        <v>47</v>
      </c>
      <c r="B5" s="130">
        <v>15</v>
      </c>
      <c r="C5" s="131"/>
    </row>
    <row r="6" spans="1:3" ht="30" customHeight="1" thickBot="1" x14ac:dyDescent="0.2">
      <c r="A6" s="25" t="s">
        <v>48</v>
      </c>
      <c r="B6" s="26" t="e">
        <f>B4*B5</f>
        <v>#VALUE!</v>
      </c>
      <c r="C6" s="26" t="e">
        <f>C4*B5</f>
        <v>#VALUE!</v>
      </c>
    </row>
  </sheetData>
  <sheetProtection algorithmName="SHA-512" hashValue="yyvUAZ26Bot7WYZ0PCtsLmTlh1Ge8JIwOnVuOXfxkTuos8E7Ql4U30AG48Vtjse+ATCauXx/8N6aQp5gprb2bQ==" saltValue="Ern1Ptk8oMVVtvsorSZ64A==" spinCount="100000" sheet="1" objects="1" scenarios="1"/>
  <mergeCells count="2">
    <mergeCell ref="B1:C1"/>
    <mergeCell ref="B5:C5"/>
  </mergeCells>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proefopdrachten</vt:lpstr>
      <vt:lpstr>OOD</vt:lpstr>
      <vt:lpstr>Docent</vt:lpstr>
      <vt:lpstr>Schooldirecteur 1</vt:lpstr>
      <vt:lpstr>Schooldirecteur 2</vt:lpstr>
      <vt:lpstr>Scores per item</vt:lpstr>
      <vt:lpstr>Eindscore</vt:lpstr>
      <vt:lpstr>SCORE</vt:lpstr>
    </vt:vector>
  </TitlesOfParts>
  <Manager/>
  <Company>BiC imaging consultancy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BiC</dc:creator>
  <cp:keywords/>
  <dc:description>Copyright BiC!
SRO 15-10</dc:description>
  <cp:lastModifiedBy>Saskia Roos</cp:lastModifiedBy>
  <cp:lastPrinted>2014-01-13T13:52:09Z</cp:lastPrinted>
  <dcterms:created xsi:type="dcterms:W3CDTF">2012-11-22T14:31:48Z</dcterms:created>
  <dcterms:modified xsi:type="dcterms:W3CDTF">2021-02-12T15:03:00Z</dcterms:modified>
  <cp:category/>
</cp:coreProperties>
</file>