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A19DD83A-8762-40B9-B6E8-AD114878C160}" xr6:coauthVersionLast="45" xr6:coauthVersionMax="45" xr10:uidLastSave="{00000000-0000-0000-0000-000000000000}"/>
  <bookViews>
    <workbookView xWindow="28690" yWindow="-110" windowWidth="29020" windowHeight="17620" xr2:uid="{00000000-000D-0000-FFFF-FFFF00000000}"/>
  </bookViews>
  <sheets>
    <sheet name="Prijzenblad Levering" sheetId="1" r:id="rId1"/>
    <sheet name="Invulblad gunningscriteri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D4" i="2" l="1"/>
  <c r="D11" i="2" l="1"/>
  <c r="H10" i="1" l="1"/>
  <c r="H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9" authorId="0" shapeId="0" xr:uid="{34CA32FE-2001-4826-9B01-E378AF0FAE36}">
      <text>
        <r>
          <rPr>
            <b/>
            <sz val="9"/>
            <color indexed="81"/>
            <rFont val="Tahoma"/>
            <family val="2"/>
          </rPr>
          <t>Auteur:
In de praktijktest opnemen? Is er maar 1 knop bij alle leveranciers?</t>
        </r>
      </text>
    </comment>
    <comment ref="C10" authorId="0" shapeId="0" xr:uid="{3DB8D8F7-C3FF-4557-ADAD-139393D6A284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twee vragen</t>
        </r>
      </text>
    </comment>
  </commentList>
</comments>
</file>

<file path=xl/sharedStrings.xml><?xml version="1.0" encoding="utf-8"?>
<sst xmlns="http://schemas.openxmlformats.org/spreadsheetml/2006/main" count="71" uniqueCount="67">
  <si>
    <t>Subtotaal</t>
  </si>
  <si>
    <t>Prijs per stuk</t>
  </si>
  <si>
    <t>Omschrijving product #1</t>
  </si>
  <si>
    <t>+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</si>
  <si>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</si>
  <si>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</si>
  <si>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</si>
  <si>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</si>
  <si>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</si>
  <si>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</si>
  <si>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* De totaalprijs moet volledig zijn, d.w.z. alle producten en diensten die worden aangeboden in deze aanbieding zijn in de inschrijfprijs opgenomen.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</si>
  <si>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</si>
  <si>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</si>
  <si>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</si>
  <si>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 xml:space="preserve">Inschrijfprijs: </t>
  </si>
  <si>
    <t>* Inschrijver dient enkel de geel gearceerde velden in te vullen.</t>
  </si>
  <si>
    <t>* Alle prijzen zijn in euro's (€) exclusief btw en inclusief rijklaarmaken, op twee decimalen weergegeven.</t>
  </si>
  <si>
    <t>Product</t>
  </si>
  <si>
    <t>1.1.1</t>
  </si>
  <si>
    <t>Levertijd in weken</t>
  </si>
  <si>
    <t>1.1.2</t>
  </si>
  <si>
    <t>1.1.3</t>
  </si>
  <si>
    <t>1.1.4</t>
  </si>
  <si>
    <t>1.1.5</t>
  </si>
  <si>
    <t>Inhoud schoon watertank opgeven in liters</t>
  </si>
  <si>
    <t>Totaal aantal punten</t>
  </si>
  <si>
    <t>Maximaal aantal punten</t>
  </si>
  <si>
    <t xml:space="preserve">Invulveld </t>
  </si>
  <si>
    <t>Naam inschrijver</t>
  </si>
  <si>
    <t>Omschrijving type veegwagen</t>
  </si>
  <si>
    <t>Breedte veegmachine</t>
  </si>
  <si>
    <t>Hoogstort</t>
  </si>
  <si>
    <t>Netto inhoud vuilcontainer</t>
  </si>
  <si>
    <t>* Inschrijver dient rekening te houden bij het invullen met de uitvraag in paragraaf 5.4.1 uit het Beschrijvend Document.</t>
  </si>
  <si>
    <t>Aantal punten</t>
  </si>
  <si>
    <t>Aantal veegmachines</t>
  </si>
  <si>
    <t>Bijlage 3 Prijzenblad Levering veegmachine</t>
  </si>
  <si>
    <r>
      <t xml:space="preserve">Opgeslagen/laatste veeginstelling </t>
    </r>
    <r>
      <rPr>
        <b/>
        <sz val="11"/>
        <color theme="1"/>
        <rFont val="Calibri"/>
        <family val="2"/>
        <scheme val="minor"/>
      </rPr>
      <t>met 1 knop te activere</t>
    </r>
    <r>
      <rPr>
        <sz val="11"/>
        <color theme="1"/>
        <rFont val="Calibri"/>
        <family val="2"/>
        <scheme val="minor"/>
      </rPr>
      <t>n</t>
    </r>
  </si>
  <si>
    <t>Schoonwatersproeiers op alle borstels en in de zuigbuis onafhankelijk instelbaar debiet</t>
  </si>
  <si>
    <t>1.2.1</t>
  </si>
  <si>
    <t>Gebruiksgemak dagelijks schoonmaken</t>
  </si>
  <si>
    <t>1.2.2</t>
  </si>
  <si>
    <t>Gebruiksgemak dagelijkse onderhoudspunten</t>
  </si>
  <si>
    <t>1.2.3</t>
  </si>
  <si>
    <t>Gebruiksgemak totaal 1ste lijns onderhoud</t>
  </si>
  <si>
    <t>1.2.4</t>
  </si>
  <si>
    <t>Rijeigenschappen in transportstand</t>
  </si>
  <si>
    <t>1.2.5</t>
  </si>
  <si>
    <t>Rijeigenschappen in werkstand</t>
  </si>
  <si>
    <t>1.2.6</t>
  </si>
  <si>
    <t>Zicht vanuit cabine</t>
  </si>
  <si>
    <t>1.2.7</t>
  </si>
  <si>
    <t>Bedieningsgemak werkstand</t>
  </si>
  <si>
    <t>1.2.8</t>
  </si>
  <si>
    <t>Veegresultaat veegvuil</t>
  </si>
  <si>
    <t>1.2.9</t>
  </si>
  <si>
    <t>Veegresultaat onkruid</t>
  </si>
  <si>
    <t>2.1.1</t>
  </si>
  <si>
    <t>Gunnings criterium kwaliteit</t>
  </si>
  <si>
    <t>Praktijk  test</t>
  </si>
  <si>
    <t>Gunnings criterium prijs</t>
  </si>
  <si>
    <t>Omschrijving prijs voor veegmachine 80 km/h uitvoering</t>
  </si>
  <si>
    <t>1.1.6</t>
  </si>
  <si>
    <t>1.1.7</t>
  </si>
  <si>
    <t>Prijs veegmachine(Goedkoopste aanbieding krijgt 40 punten). Naar rato wordt er voor elke % duurder tov de goedkoopste 1 punt in mindering gebracht.</t>
  </si>
  <si>
    <t>TenderNed kenmerk 300636</t>
  </si>
  <si>
    <t>Veegmachine beoordeling gunningscriterium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</si>
</sst>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b/>
      <sz val="12"/>
      <color theme="1"/>
      <name val="Arial"/>
      <family val="2"/>
    </font>
    <font>
      <b/>
      <sz val="10.5"/>
      <color theme="1"/>
      <name val="Arial"/>
      <family val="2"/>
    </font>
    <font>
      <sz val="10.5"/>
      <color rgb="FFFF0000"/>
      <name val="Arial"/>
      <family val="2"/>
    </font>
    <font>
      <b/>
      <sz val="10.5"/>
      <color indexed="9"/>
      <name val="Arial"/>
      <family val="2"/>
    </font>
    <font>
      <sz val="10.5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11" xfId="0" applyFont="1" applyBorder="1"/>
    <xf numFmtId="0" fontId="3" fillId="2" borderId="1" xfId="0" applyFont="1" applyFill="1" applyBorder="1" applyAlignment="1">
      <alignment vertical="center"/>
    </xf>
    <xf numFmtId="0" fontId="6" fillId="0" borderId="0" xfId="0" applyFont="1" applyBorder="1"/>
    <xf numFmtId="0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164" fontId="8" fillId="2" borderId="1" xfId="5" applyFont="1" applyFill="1" applyBorder="1"/>
    <xf numFmtId="44" fontId="3" fillId="0" borderId="14" xfId="0" applyNumberFormat="1" applyFont="1" applyBorder="1"/>
    <xf numFmtId="0" fontId="3" fillId="0" borderId="0" xfId="0" applyFont="1" applyFill="1" applyBorder="1"/>
    <xf numFmtId="0" fontId="3" fillId="0" borderId="17" xfId="0" applyFont="1" applyFill="1" applyBorder="1" applyAlignment="1">
      <alignment horizontal="right"/>
    </xf>
    <xf numFmtId="0" fontId="3" fillId="5" borderId="3" xfId="0" applyFont="1" applyFill="1" applyBorder="1"/>
    <xf numFmtId="44" fontId="3" fillId="8" borderId="18" xfId="0" applyNumberFormat="1" applyFont="1" applyFill="1" applyBorder="1"/>
    <xf numFmtId="0" fontId="3" fillId="7" borderId="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/>
    </xf>
    <xf numFmtId="0" fontId="3" fillId="7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25" xfId="0" applyBorder="1"/>
    <xf numFmtId="0" fontId="0" fillId="9" borderId="25" xfId="0" applyFill="1" applyBorder="1" applyAlignment="1">
      <alignment wrapText="1"/>
    </xf>
    <xf numFmtId="0" fontId="0" fillId="0" borderId="1" xfId="0" applyBorder="1"/>
    <xf numFmtId="0" fontId="0" fillId="9" borderId="1" xfId="0" applyFill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2" borderId="1" xfId="0" applyFill="1" applyBorder="1"/>
    <xf numFmtId="0" fontId="5" fillId="0" borderId="11" xfId="0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0" fontId="0" fillId="9" borderId="0" xfId="0" applyFill="1" applyBorder="1"/>
    <xf numFmtId="0" fontId="0" fillId="9" borderId="0" xfId="0" applyFill="1" applyBorder="1" applyAlignment="1">
      <alignment wrapText="1"/>
    </xf>
    <xf numFmtId="0" fontId="0" fillId="9" borderId="0" xfId="0" applyFill="1"/>
    <xf numFmtId="0" fontId="3" fillId="7" borderId="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6" borderId="11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vertical="top"/>
    </xf>
    <xf numFmtId="0" fontId="8" fillId="6" borderId="5" xfId="0" applyFont="1" applyFill="1" applyBorder="1" applyAlignment="1">
      <alignment vertical="top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 vertical="center" wrapText="1"/>
    </xf>
    <xf numFmtId="0" fontId="0" fillId="0" borderId="23" xfId="0" applyBorder="1"/>
    <xf numFmtId="0" fontId="0" fillId="9" borderId="23" xfId="0" applyFill="1" applyBorder="1" applyAlignment="1">
      <alignment wrapText="1"/>
    </xf>
    <xf numFmtId="0" fontId="0" fillId="0" borderId="29" xfId="0" applyBorder="1"/>
    <xf numFmtId="0" fontId="0" fillId="9" borderId="3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9" borderId="34" xfId="0" applyFill="1" applyBorder="1" applyAlignment="1">
      <alignment wrapText="1"/>
    </xf>
    <xf numFmtId="0" fontId="0" fillId="0" borderId="35" xfId="0" applyBorder="1"/>
    <xf numFmtId="0" fontId="0" fillId="0" borderId="36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9" borderId="14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7" xfId="0" applyBorder="1" applyAlignment="1">
      <alignment horizontal="center"/>
    </xf>
    <xf numFmtId="49" fontId="8" fillId="6" borderId="0" xfId="1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24" xfId="0" applyFill="1" applyBorder="1" applyAlignment="1">
      <alignment horizontal="center"/>
    </xf>
    <xf numFmtId="49" fontId="8" fillId="6" borderId="30" xfId="1" applyNumberFormat="1" applyFont="1" applyFill="1" applyBorder="1" applyAlignment="1">
      <alignment horizontal="left" vertical="center"/>
    </xf>
    <xf numFmtId="0" fontId="3" fillId="6" borderId="30" xfId="0" applyFont="1" applyFill="1" applyBorder="1" applyAlignment="1">
      <alignment horizontal="left" vertical="center"/>
    </xf>
    <xf numFmtId="0" fontId="0" fillId="0" borderId="1" xfId="0" applyFill="1" applyBorder="1"/>
    <xf numFmtId="0" fontId="5" fillId="0" borderId="11" xfId="0" applyFont="1" applyFill="1" applyBorder="1" applyAlignment="1">
      <alignment horizontal="left"/>
    </xf>
    <xf numFmtId="44" fontId="3" fillId="0" borderId="12" xfId="0" applyNumberFormat="1" applyFont="1" applyFill="1" applyBorder="1"/>
    <xf numFmtId="0" fontId="3" fillId="0" borderId="1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164" fontId="8" fillId="0" borderId="1" xfId="5" applyFont="1" applyFill="1" applyBorder="1"/>
    <xf numFmtId="0" fontId="0" fillId="0" borderId="41" xfId="0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7" fillId="3" borderId="3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49" fontId="8" fillId="6" borderId="19" xfId="1" applyNumberFormat="1" applyFont="1" applyFill="1" applyBorder="1" applyAlignment="1">
      <alignment horizontal="left" vertical="center" wrapText="1"/>
    </xf>
    <xf numFmtId="49" fontId="8" fillId="6" borderId="6" xfId="1" applyNumberFormat="1" applyFont="1" applyFill="1" applyBorder="1" applyAlignment="1">
      <alignment horizontal="left" vertical="center" wrapText="1"/>
    </xf>
    <xf numFmtId="49" fontId="8" fillId="6" borderId="7" xfId="1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showGridLines="0" tabSelected="1" zoomScaleNormal="100" workbookViewId="0">
      <selection activeCell="E3" sqref="E3"/>
    </sheetView>
  </sheetViews>
  <sheetFormatPr defaultColWidth="9.1796875" defaultRowHeight="13.5" x14ac:dyDescent="0.3"/>
  <cols>
    <col min="1" max="1" width="1.453125" style="1" customWidth="1"/>
    <col min="2" max="2" width="5.26953125" style="1" customWidth="1"/>
    <col min="3" max="3" width="4.81640625" style="1" customWidth="1"/>
    <col min="4" max="4" width="14.54296875" style="1" customWidth="1"/>
    <col min="5" max="5" width="60.7265625" style="1" customWidth="1"/>
    <col min="6" max="6" width="22.81640625" style="1" customWidth="1"/>
    <col min="7" max="7" width="20" style="1" customWidth="1"/>
    <col min="8" max="8" width="19.54296875" style="1" customWidth="1"/>
    <col min="9" max="16384" width="9.1796875" style="1"/>
  </cols>
  <sheetData>
    <row r="1" spans="2:8" ht="8.25" customHeight="1" thickBot="1" x14ac:dyDescent="0.35"/>
    <row r="2" spans="2:8" x14ac:dyDescent="0.3">
      <c r="B2" s="2"/>
      <c r="C2" s="3"/>
      <c r="D2" s="3"/>
      <c r="E2" s="3"/>
      <c r="F2" s="3"/>
      <c r="G2" s="3"/>
      <c r="H2" s="4"/>
    </row>
    <row r="3" spans="2:8" ht="15.5" x14ac:dyDescent="0.35">
      <c r="B3" s="5" t="s">
        <v>36</v>
      </c>
      <c r="C3" s="6"/>
      <c r="D3" s="6"/>
      <c r="E3" s="6"/>
      <c r="F3" s="6"/>
      <c r="G3" s="6" t="s">
        <v>65</v>
      </c>
      <c r="H3" s="7"/>
    </row>
    <row r="4" spans="2:8" x14ac:dyDescent="0.3">
      <c r="B4" s="8"/>
      <c r="C4" s="6"/>
      <c r="D4" s="6"/>
      <c r="E4" s="6"/>
      <c r="F4" s="6"/>
      <c r="G4" s="6"/>
      <c r="H4" s="7"/>
    </row>
    <row r="5" spans="2:8" ht="21" customHeight="1" x14ac:dyDescent="0.3">
      <c r="B5" s="8"/>
      <c r="C5" s="6"/>
      <c r="D5" s="6"/>
      <c r="E5" s="6"/>
      <c r="F5" s="6"/>
      <c r="G5" s="6"/>
      <c r="H5" s="7"/>
    </row>
    <row r="6" spans="2:8" ht="23.25" customHeight="1" x14ac:dyDescent="0.3">
      <c r="B6" s="34"/>
      <c r="C6" s="93" t="s">
        <v>28</v>
      </c>
      <c r="D6" s="94"/>
      <c r="E6" s="9"/>
      <c r="F6" s="6"/>
      <c r="G6" s="6"/>
      <c r="H6" s="7"/>
    </row>
    <row r="7" spans="2:8" x14ac:dyDescent="0.3">
      <c r="B7" s="8"/>
      <c r="C7" s="6"/>
      <c r="D7" s="6"/>
      <c r="E7" s="6"/>
      <c r="F7" s="10"/>
      <c r="G7" s="6"/>
      <c r="H7" s="7"/>
    </row>
    <row r="8" spans="2:8" ht="27" customHeight="1" x14ac:dyDescent="0.3">
      <c r="B8" s="35" t="s">
        <v>17</v>
      </c>
      <c r="C8" s="91"/>
      <c r="D8" s="91"/>
      <c r="E8" s="92"/>
      <c r="F8" s="11" t="s">
        <v>35</v>
      </c>
      <c r="G8" s="12" t="s">
        <v>1</v>
      </c>
      <c r="H8" s="13" t="s">
        <v>0</v>
      </c>
    </row>
    <row r="9" spans="2:8" x14ac:dyDescent="0.3">
      <c r="B9" s="88" t="s">
        <v>2</v>
      </c>
      <c r="C9" s="89"/>
      <c r="D9" s="89"/>
      <c r="E9" s="89"/>
      <c r="F9" s="89"/>
      <c r="G9" s="89"/>
      <c r="H9" s="90"/>
    </row>
    <row r="10" spans="2:8" x14ac:dyDescent="0.3">
      <c r="B10" s="84" t="s">
        <v>29</v>
      </c>
      <c r="C10" s="85"/>
      <c r="D10" s="86"/>
      <c r="E10" s="87"/>
      <c r="F10" s="25">
        <v>2</v>
      </c>
      <c r="G10" s="14"/>
      <c r="H10" s="15">
        <f>F10*G10</f>
        <v>0</v>
      </c>
    </row>
    <row r="11" spans="2:8" ht="14" thickBot="1" x14ac:dyDescent="0.35">
      <c r="B11" s="98"/>
      <c r="C11" s="99"/>
      <c r="D11" s="99"/>
      <c r="E11" s="99"/>
      <c r="F11" s="16"/>
      <c r="G11" s="16"/>
      <c r="H11" s="17" t="s">
        <v>3</v>
      </c>
    </row>
    <row r="12" spans="2:8" ht="14" thickTop="1" x14ac:dyDescent="0.3">
      <c r="B12" s="100" t="s">
        <v>14</v>
      </c>
      <c r="C12" s="101"/>
      <c r="D12" s="101"/>
      <c r="E12" s="101"/>
      <c r="F12" s="18"/>
      <c r="G12" s="18"/>
      <c r="H12" s="19">
        <f>H10</f>
        <v>0</v>
      </c>
    </row>
    <row r="13" spans="2:8" x14ac:dyDescent="0.3">
      <c r="B13" s="75"/>
      <c r="C13" s="48"/>
      <c r="D13" s="48"/>
      <c r="E13" s="48"/>
      <c r="F13" s="16"/>
      <c r="G13" s="16"/>
      <c r="H13" s="76"/>
    </row>
    <row r="14" spans="2:8" x14ac:dyDescent="0.3">
      <c r="B14" s="88" t="s">
        <v>61</v>
      </c>
      <c r="C14" s="89"/>
      <c r="D14" s="89"/>
      <c r="E14" s="89"/>
      <c r="F14" s="89"/>
      <c r="G14" s="89"/>
      <c r="H14" s="90"/>
    </row>
    <row r="15" spans="2:8" x14ac:dyDescent="0.3">
      <c r="B15" s="84" t="s">
        <v>29</v>
      </c>
      <c r="C15" s="85"/>
      <c r="D15" s="86"/>
      <c r="E15" s="87"/>
      <c r="F15" s="25">
        <v>1</v>
      </c>
      <c r="G15" s="14"/>
      <c r="H15" s="15">
        <f>F15*G15</f>
        <v>0</v>
      </c>
    </row>
    <row r="16" spans="2:8" x14ac:dyDescent="0.3">
      <c r="B16" s="77"/>
      <c r="C16" s="78"/>
      <c r="D16" s="78"/>
      <c r="E16" s="78"/>
      <c r="F16" s="79"/>
      <c r="G16" s="80"/>
      <c r="H16" s="15"/>
    </row>
    <row r="17" spans="2:8" x14ac:dyDescent="0.3">
      <c r="B17" s="102" t="s">
        <v>15</v>
      </c>
      <c r="C17" s="103"/>
      <c r="D17" s="103"/>
      <c r="E17" s="103"/>
      <c r="F17" s="104"/>
      <c r="G17" s="82" t="s">
        <v>4</v>
      </c>
      <c r="H17" s="83"/>
    </row>
    <row r="18" spans="2:8" s="41" customFormat="1" ht="27" x14ac:dyDescent="0.35">
      <c r="B18" s="42" t="s">
        <v>16</v>
      </c>
      <c r="C18" s="43"/>
      <c r="D18" s="43"/>
      <c r="E18" s="43"/>
      <c r="F18" s="44"/>
      <c r="G18" s="39" t="s">
        <v>5</v>
      </c>
      <c r="H18" s="40"/>
    </row>
    <row r="19" spans="2:8" ht="28.5" customHeight="1" x14ac:dyDescent="0.3">
      <c r="B19" s="108" t="s">
        <v>10</v>
      </c>
      <c r="C19" s="109"/>
      <c r="D19" s="109"/>
      <c r="E19" s="109"/>
      <c r="F19" s="110"/>
      <c r="G19" s="20" t="s">
        <v>6</v>
      </c>
      <c r="H19" s="21"/>
    </row>
    <row r="20" spans="2:8" ht="28.5" customHeight="1" x14ac:dyDescent="0.3">
      <c r="B20" s="108" t="s">
        <v>13</v>
      </c>
      <c r="C20" s="109"/>
      <c r="D20" s="109"/>
      <c r="E20" s="109"/>
      <c r="F20" s="110"/>
      <c r="G20" s="20" t="s">
        <v>7</v>
      </c>
      <c r="H20" s="21"/>
    </row>
    <row r="21" spans="2:8" ht="15.75" customHeight="1" x14ac:dyDescent="0.3">
      <c r="B21" s="108" t="s">
        <v>11</v>
      </c>
      <c r="C21" s="109"/>
      <c r="D21" s="109"/>
      <c r="E21" s="109"/>
      <c r="F21" s="110"/>
      <c r="G21" s="22" t="s">
        <v>9</v>
      </c>
      <c r="H21" s="21"/>
    </row>
    <row r="22" spans="2:8" ht="42.75" customHeight="1" thickBot="1" x14ac:dyDescent="0.35">
      <c r="B22" s="105" t="s">
        <v>12</v>
      </c>
      <c r="C22" s="106"/>
      <c r="D22" s="106"/>
      <c r="E22" s="106"/>
      <c r="F22" s="107"/>
      <c r="G22" s="23" t="s">
        <v>8</v>
      </c>
      <c r="H22" s="24"/>
    </row>
    <row r="23" spans="2:8" x14ac:dyDescent="0.3">
      <c r="B23" s="96"/>
      <c r="C23" s="97"/>
      <c r="D23" s="97"/>
      <c r="E23" s="97"/>
    </row>
    <row r="25" spans="2:8" ht="14.5" x14ac:dyDescent="0.35">
      <c r="B25"/>
      <c r="C25"/>
      <c r="D25" s="26"/>
      <c r="E25" s="26"/>
      <c r="F25" s="38"/>
    </row>
    <row r="26" spans="2:8" ht="14.5" x14ac:dyDescent="0.35">
      <c r="B26" s="95"/>
      <c r="C26" s="36"/>
      <c r="D26" s="37"/>
      <c r="E26" s="95"/>
      <c r="F26" s="36"/>
    </row>
    <row r="27" spans="2:8" ht="14.5" x14ac:dyDescent="0.35">
      <c r="B27" s="95"/>
      <c r="C27" s="36"/>
      <c r="D27" s="37"/>
      <c r="E27" s="95"/>
      <c r="F27" s="36"/>
    </row>
    <row r="28" spans="2:8" ht="14.5" x14ac:dyDescent="0.35">
      <c r="B28" s="95"/>
      <c r="C28" s="36"/>
      <c r="D28" s="37"/>
      <c r="E28" s="95"/>
      <c r="F28" s="36"/>
    </row>
    <row r="29" spans="2:8" ht="14.5" x14ac:dyDescent="0.35">
      <c r="B29" s="95"/>
      <c r="C29" s="36"/>
      <c r="D29" s="37"/>
      <c r="E29" s="95"/>
      <c r="F29" s="36"/>
    </row>
    <row r="30" spans="2:8" ht="14.5" x14ac:dyDescent="0.35">
      <c r="B30" s="95"/>
      <c r="C30" s="36"/>
      <c r="D30" s="37"/>
      <c r="E30" s="95"/>
      <c r="F30" s="36"/>
    </row>
    <row r="31" spans="2:8" ht="14.5" x14ac:dyDescent="0.35">
      <c r="B31" s="95"/>
      <c r="C31" s="36"/>
      <c r="D31" s="37"/>
      <c r="E31" s="95"/>
      <c r="F31" s="36"/>
    </row>
    <row r="32" spans="2:8" ht="14.5" x14ac:dyDescent="0.35">
      <c r="B32" s="95"/>
      <c r="C32" s="36"/>
      <c r="D32" s="37"/>
      <c r="E32" s="95"/>
      <c r="F32" s="36"/>
    </row>
    <row r="33" spans="2:6" ht="14.5" x14ac:dyDescent="0.35">
      <c r="B33" s="95"/>
      <c r="C33" s="36"/>
      <c r="D33" s="37"/>
      <c r="E33" s="95"/>
      <c r="F33" s="36"/>
    </row>
  </sheetData>
  <mergeCells count="17">
    <mergeCell ref="B26:B33"/>
    <mergeCell ref="E26:E33"/>
    <mergeCell ref="B23:E23"/>
    <mergeCell ref="B11:E11"/>
    <mergeCell ref="B12:E12"/>
    <mergeCell ref="B15:E15"/>
    <mergeCell ref="B17:F17"/>
    <mergeCell ref="B22:F22"/>
    <mergeCell ref="B19:F19"/>
    <mergeCell ref="B20:F20"/>
    <mergeCell ref="B21:F21"/>
    <mergeCell ref="B14:H14"/>
    <mergeCell ref="G17:H17"/>
    <mergeCell ref="B10:E10"/>
    <mergeCell ref="B9:H9"/>
    <mergeCell ref="C8:E8"/>
    <mergeCell ref="C6:D6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showGridLines="0" workbookViewId="0">
      <selection activeCell="C2" sqref="C2"/>
    </sheetView>
  </sheetViews>
  <sheetFormatPr defaultColWidth="52.81640625" defaultRowHeight="14.5" x14ac:dyDescent="0.35"/>
  <cols>
    <col min="1" max="1" width="8.81640625" customWidth="1"/>
    <col min="2" max="2" width="5.1796875" bestFit="1" customWidth="1"/>
    <col min="3" max="3" width="51.54296875" bestFit="1" customWidth="1"/>
    <col min="4" max="4" width="19.453125" bestFit="1" customWidth="1"/>
    <col min="5" max="5" width="22.81640625" style="70" customWidth="1"/>
    <col min="7" max="7" width="13.7265625" bestFit="1" customWidth="1"/>
  </cols>
  <sheetData>
    <row r="1" spans="1:7" x14ac:dyDescent="0.35">
      <c r="C1" t="s">
        <v>66</v>
      </c>
      <c r="E1" s="6" t="s">
        <v>65</v>
      </c>
    </row>
    <row r="3" spans="1:7" ht="15" thickBot="1" x14ac:dyDescent="0.4">
      <c r="D3" s="31" t="s">
        <v>25</v>
      </c>
      <c r="E3" s="32" t="s">
        <v>26</v>
      </c>
      <c r="F3" s="32" t="s">
        <v>27</v>
      </c>
      <c r="G3" s="31" t="s">
        <v>34</v>
      </c>
    </row>
    <row r="4" spans="1:7" x14ac:dyDescent="0.35">
      <c r="A4" s="117" t="s">
        <v>58</v>
      </c>
      <c r="B4" s="27" t="s">
        <v>18</v>
      </c>
      <c r="C4" s="28" t="s">
        <v>19</v>
      </c>
      <c r="D4" s="114">
        <f>SUM(E4:E10)</f>
        <v>30</v>
      </c>
      <c r="E4" s="45">
        <v>4</v>
      </c>
      <c r="F4" s="33"/>
      <c r="G4" s="74"/>
    </row>
    <row r="5" spans="1:7" x14ac:dyDescent="0.35">
      <c r="A5" s="118"/>
      <c r="B5" s="29" t="s">
        <v>20</v>
      </c>
      <c r="C5" s="30" t="s">
        <v>30</v>
      </c>
      <c r="D5" s="115"/>
      <c r="E5" s="46">
        <v>4</v>
      </c>
      <c r="F5" s="33"/>
      <c r="G5" s="74"/>
    </row>
    <row r="6" spans="1:7" x14ac:dyDescent="0.35">
      <c r="A6" s="118"/>
      <c r="B6" s="29" t="s">
        <v>21</v>
      </c>
      <c r="C6" s="30" t="s">
        <v>31</v>
      </c>
      <c r="D6" s="115"/>
      <c r="E6" s="47">
        <v>4</v>
      </c>
      <c r="F6" s="33"/>
      <c r="G6" s="74"/>
    </row>
    <row r="7" spans="1:7" x14ac:dyDescent="0.35">
      <c r="A7" s="118"/>
      <c r="B7" s="29" t="s">
        <v>22</v>
      </c>
      <c r="C7" s="30" t="s">
        <v>32</v>
      </c>
      <c r="D7" s="115"/>
      <c r="E7" s="47">
        <v>6</v>
      </c>
      <c r="F7" s="33"/>
      <c r="G7" s="74"/>
    </row>
    <row r="8" spans="1:7" x14ac:dyDescent="0.35">
      <c r="A8" s="118"/>
      <c r="B8" s="29" t="s">
        <v>23</v>
      </c>
      <c r="C8" s="30" t="s">
        <v>24</v>
      </c>
      <c r="D8" s="115"/>
      <c r="E8" s="47">
        <v>6</v>
      </c>
      <c r="F8" s="33"/>
      <c r="G8" s="74"/>
    </row>
    <row r="9" spans="1:7" ht="15" customHeight="1" x14ac:dyDescent="0.35">
      <c r="A9" s="118"/>
      <c r="B9" s="29" t="s">
        <v>62</v>
      </c>
      <c r="C9" s="30" t="s">
        <v>37</v>
      </c>
      <c r="D9" s="115"/>
      <c r="E9" s="62">
        <v>3</v>
      </c>
      <c r="F9" s="33"/>
      <c r="G9" s="74"/>
    </row>
    <row r="10" spans="1:7" ht="29.5" thickBot="1" x14ac:dyDescent="0.4">
      <c r="A10" s="119"/>
      <c r="B10" s="53" t="s">
        <v>63</v>
      </c>
      <c r="C10" s="54" t="s">
        <v>38</v>
      </c>
      <c r="D10" s="116"/>
      <c r="E10" s="71">
        <v>3</v>
      </c>
      <c r="F10" s="33"/>
      <c r="G10" s="74"/>
    </row>
    <row r="11" spans="1:7" x14ac:dyDescent="0.35">
      <c r="A11" s="118" t="s">
        <v>59</v>
      </c>
      <c r="B11" s="55" t="s">
        <v>39</v>
      </c>
      <c r="C11" s="56" t="s">
        <v>40</v>
      </c>
      <c r="D11" s="111">
        <f>SUM(E11:E19)</f>
        <v>30</v>
      </c>
      <c r="E11" s="63">
        <v>2.5</v>
      </c>
    </row>
    <row r="12" spans="1:7" x14ac:dyDescent="0.35">
      <c r="A12" s="118"/>
      <c r="B12" s="29" t="s">
        <v>41</v>
      </c>
      <c r="C12" s="57" t="s">
        <v>42</v>
      </c>
      <c r="D12" s="112"/>
      <c r="E12" s="64">
        <v>2</v>
      </c>
    </row>
    <row r="13" spans="1:7" x14ac:dyDescent="0.35">
      <c r="A13" s="118"/>
      <c r="B13" s="29" t="s">
        <v>43</v>
      </c>
      <c r="C13" s="57" t="s">
        <v>44</v>
      </c>
      <c r="D13" s="112"/>
      <c r="E13" s="64">
        <v>2</v>
      </c>
    </row>
    <row r="14" spans="1:7" x14ac:dyDescent="0.35">
      <c r="A14" s="118"/>
      <c r="B14" s="29" t="s">
        <v>45</v>
      </c>
      <c r="C14" s="57" t="s">
        <v>46</v>
      </c>
      <c r="D14" s="112"/>
      <c r="E14" s="64">
        <v>2.5</v>
      </c>
    </row>
    <row r="15" spans="1:7" x14ac:dyDescent="0.35">
      <c r="A15" s="118"/>
      <c r="B15" s="29" t="s">
        <v>47</v>
      </c>
      <c r="C15" s="57" t="s">
        <v>48</v>
      </c>
      <c r="D15" s="112"/>
      <c r="E15" s="64">
        <v>4</v>
      </c>
    </row>
    <row r="16" spans="1:7" x14ac:dyDescent="0.35">
      <c r="A16" s="118"/>
      <c r="B16" s="29" t="s">
        <v>49</v>
      </c>
      <c r="C16" s="57" t="s">
        <v>50</v>
      </c>
      <c r="D16" s="112"/>
      <c r="E16" s="64">
        <v>3</v>
      </c>
    </row>
    <row r="17" spans="1:5" x14ac:dyDescent="0.35">
      <c r="A17" s="118"/>
      <c r="B17" s="29" t="s">
        <v>51</v>
      </c>
      <c r="C17" s="57" t="s">
        <v>52</v>
      </c>
      <c r="D17" s="112"/>
      <c r="E17" s="64">
        <v>4</v>
      </c>
    </row>
    <row r="18" spans="1:5" x14ac:dyDescent="0.35">
      <c r="A18" s="118"/>
      <c r="B18" s="29" t="s">
        <v>53</v>
      </c>
      <c r="C18" s="57" t="s">
        <v>54</v>
      </c>
      <c r="D18" s="112"/>
      <c r="E18" s="64">
        <v>5</v>
      </c>
    </row>
    <row r="19" spans="1:5" ht="15" thickBot="1" x14ac:dyDescent="0.4">
      <c r="A19" s="118"/>
      <c r="B19" s="29" t="s">
        <v>55</v>
      </c>
      <c r="C19" s="58" t="s">
        <v>56</v>
      </c>
      <c r="D19" s="113"/>
      <c r="E19" s="65">
        <v>5</v>
      </c>
    </row>
    <row r="20" spans="1:5" ht="44" thickBot="1" x14ac:dyDescent="0.4">
      <c r="A20" s="81" t="s">
        <v>60</v>
      </c>
      <c r="B20" s="59" t="s">
        <v>57</v>
      </c>
      <c r="C20" s="60" t="s">
        <v>64</v>
      </c>
      <c r="D20" s="61">
        <v>40</v>
      </c>
      <c r="E20" s="66"/>
    </row>
    <row r="22" spans="1:5" x14ac:dyDescent="0.35">
      <c r="A22" s="72" t="s">
        <v>15</v>
      </c>
      <c r="B22" s="67"/>
      <c r="C22" s="52"/>
      <c r="D22" s="52"/>
      <c r="E22" s="67"/>
    </row>
    <row r="23" spans="1:5" x14ac:dyDescent="0.35">
      <c r="A23" s="73" t="s">
        <v>13</v>
      </c>
      <c r="B23" s="67"/>
      <c r="C23" s="49"/>
      <c r="D23" s="49"/>
      <c r="E23" s="68"/>
    </row>
    <row r="24" spans="1:5" x14ac:dyDescent="0.35">
      <c r="A24" s="50" t="s">
        <v>33</v>
      </c>
      <c r="B24" s="67"/>
      <c r="C24" s="51"/>
      <c r="D24" s="51"/>
      <c r="E24" s="69"/>
    </row>
  </sheetData>
  <mergeCells count="4">
    <mergeCell ref="D11:D19"/>
    <mergeCell ref="D4:D10"/>
    <mergeCell ref="A4:A10"/>
    <mergeCell ref="A11:A1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Levering</vt:lpstr>
      <vt:lpstr>Invulblad gunningscriteria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2021-03-05T09:04:36Z</dcterms:modified>
</cp:coreProperties>
</file>