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defaultThemeVersion="124226"/>
  <mc:AlternateContent xmlns:mc="http://schemas.openxmlformats.org/markup-compatibility/2006">
    <mc:Choice Requires="x15">
      <x15ac:absPath xmlns:x15ac="http://schemas.microsoft.com/office/spreadsheetml/2010/11/ac" url="C:\Users\Willem\Inkada BV\Team site - Documenten\10 Projecten\Damste\odtwente\laatste versie\"/>
    </mc:Choice>
  </mc:AlternateContent>
  <xr:revisionPtr revIDLastSave="0" documentId="8_{9FD6775B-4522-4F30-9E39-4BBCC60FB3EC}" xr6:coauthVersionLast="46" xr6:coauthVersionMax="46" xr10:uidLastSave="{00000000-0000-0000-0000-000000000000}"/>
  <bookViews>
    <workbookView xWindow="-98" yWindow="-98" windowWidth="22695" windowHeight="14595" xr2:uid="{00000000-000D-0000-FFFF-FFFF00000000}"/>
  </bookViews>
  <sheets>
    <sheet name="HR " sheetId="9" r:id="rId1"/>
    <sheet name="Financieel" sheetId="10" r:id="rId2"/>
    <sheet name="Totaal" sheetId="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10" l="1"/>
  <c r="F36" i="10"/>
  <c r="F35" i="10"/>
  <c r="F18" i="10"/>
  <c r="G18" i="10" s="1"/>
  <c r="H18" i="10" s="1"/>
  <c r="I18" i="10" s="1"/>
  <c r="J18" i="10" s="1"/>
  <c r="K18" i="10" s="1"/>
  <c r="L18" i="10" s="1"/>
  <c r="M18" i="10" s="1"/>
  <c r="F17" i="10"/>
  <c r="G17" i="10" s="1"/>
  <c r="H17" i="10" s="1"/>
  <c r="I17" i="10" s="1"/>
  <c r="J17" i="10" s="1"/>
  <c r="K17" i="10" s="1"/>
  <c r="L17" i="10" s="1"/>
  <c r="M17" i="10" s="1"/>
  <c r="F16" i="10"/>
  <c r="F32" i="9"/>
  <c r="F31" i="9"/>
  <c r="G31" i="9" s="1"/>
  <c r="H31" i="9" s="1"/>
  <c r="I31" i="9" s="1"/>
  <c r="J31" i="9" s="1"/>
  <c r="K31" i="9" s="1"/>
  <c r="L31" i="9" s="1"/>
  <c r="M31" i="9" s="1"/>
  <c r="F30" i="9"/>
  <c r="F13" i="9"/>
  <c r="G13" i="9" s="1"/>
  <c r="H13" i="9" s="1"/>
  <c r="I13" i="9" s="1"/>
  <c r="J13" i="9" s="1"/>
  <c r="K13" i="9" s="1"/>
  <c r="L13" i="9" s="1"/>
  <c r="M13" i="9" s="1"/>
  <c r="F12" i="9"/>
  <c r="G12" i="9" s="1"/>
  <c r="H12" i="9" s="1"/>
  <c r="I12" i="9" s="1"/>
  <c r="J12" i="9" s="1"/>
  <c r="K12" i="9" s="1"/>
  <c r="L12" i="9" s="1"/>
  <c r="M12" i="9" s="1"/>
  <c r="F11" i="9"/>
  <c r="D49" i="10"/>
  <c r="B16" i="8" s="1"/>
  <c r="F48" i="10"/>
  <c r="G48" i="10" s="1"/>
  <c r="H48" i="10" s="1"/>
  <c r="I48" i="10" s="1"/>
  <c r="J48" i="10" s="1"/>
  <c r="K48" i="10" s="1"/>
  <c r="L48" i="10" s="1"/>
  <c r="M48" i="10" s="1"/>
  <c r="F47" i="10"/>
  <c r="G47" i="10" s="1"/>
  <c r="H47" i="10" s="1"/>
  <c r="I47" i="10" s="1"/>
  <c r="J47" i="10" s="1"/>
  <c r="K47" i="10" s="1"/>
  <c r="L47" i="10" s="1"/>
  <c r="M47" i="10" s="1"/>
  <c r="F46" i="10"/>
  <c r="G46" i="10" s="1"/>
  <c r="H46" i="10" s="1"/>
  <c r="I46" i="10" s="1"/>
  <c r="J46" i="10" s="1"/>
  <c r="K46" i="10" s="1"/>
  <c r="L46" i="10" s="1"/>
  <c r="M46" i="10" s="1"/>
  <c r="F45" i="10"/>
  <c r="G45" i="10" s="1"/>
  <c r="H45" i="10" s="1"/>
  <c r="I45" i="10" s="1"/>
  <c r="J45" i="10" s="1"/>
  <c r="K45" i="10" s="1"/>
  <c r="L45" i="10" s="1"/>
  <c r="M45" i="10" s="1"/>
  <c r="F44" i="10"/>
  <c r="G44" i="10" s="1"/>
  <c r="H44" i="10" s="1"/>
  <c r="I44" i="10" s="1"/>
  <c r="J44" i="10" s="1"/>
  <c r="K44" i="10" s="1"/>
  <c r="L44" i="10" s="1"/>
  <c r="M44" i="10" s="1"/>
  <c r="F41" i="10"/>
  <c r="D38" i="10"/>
  <c r="B15" i="8" s="1"/>
  <c r="G37" i="10"/>
  <c r="H37" i="10" s="1"/>
  <c r="I37" i="10" s="1"/>
  <c r="J37" i="10" s="1"/>
  <c r="K37" i="10" s="1"/>
  <c r="L37" i="10" s="1"/>
  <c r="M37" i="10" s="1"/>
  <c r="G36" i="10"/>
  <c r="H36" i="10" s="1"/>
  <c r="I36" i="10" s="1"/>
  <c r="J36" i="10" s="1"/>
  <c r="K36" i="10" s="1"/>
  <c r="L36" i="10" s="1"/>
  <c r="M36" i="10" s="1"/>
  <c r="D32" i="10"/>
  <c r="B14" i="8" s="1"/>
  <c r="D28" i="10"/>
  <c r="B13" i="8" s="1"/>
  <c r="F27" i="10"/>
  <c r="G27" i="10" s="1"/>
  <c r="H27" i="10" s="1"/>
  <c r="I27" i="10" s="1"/>
  <c r="J27" i="10" s="1"/>
  <c r="K27" i="10" s="1"/>
  <c r="L27" i="10" s="1"/>
  <c r="M27" i="10" s="1"/>
  <c r="F26" i="10"/>
  <c r="G26" i="10" s="1"/>
  <c r="H26" i="10" s="1"/>
  <c r="I26" i="10" s="1"/>
  <c r="J26" i="10" s="1"/>
  <c r="K26" i="10" s="1"/>
  <c r="L26" i="10" s="1"/>
  <c r="M26" i="10" s="1"/>
  <c r="F22" i="10"/>
  <c r="D20" i="10"/>
  <c r="B12" i="8" s="1"/>
  <c r="F43" i="9"/>
  <c r="G43" i="9" s="1"/>
  <c r="H43" i="9" s="1"/>
  <c r="I43" i="9" s="1"/>
  <c r="J43" i="9" s="1"/>
  <c r="K43" i="9" s="1"/>
  <c r="L43" i="9" s="1"/>
  <c r="M43" i="9" s="1"/>
  <c r="F42" i="9"/>
  <c r="G42" i="9" s="1"/>
  <c r="H42" i="9" s="1"/>
  <c r="I42" i="9" s="1"/>
  <c r="J42" i="9" s="1"/>
  <c r="K42" i="9" s="1"/>
  <c r="L42" i="9" s="1"/>
  <c r="M42" i="9" s="1"/>
  <c r="F41" i="9"/>
  <c r="G41" i="9" s="1"/>
  <c r="H41" i="9" s="1"/>
  <c r="I41" i="9" s="1"/>
  <c r="J41" i="9" s="1"/>
  <c r="K41" i="9" s="1"/>
  <c r="L41" i="9" s="1"/>
  <c r="M41" i="9" s="1"/>
  <c r="F40" i="9"/>
  <c r="G40" i="9" s="1"/>
  <c r="H40" i="9" s="1"/>
  <c r="I40" i="9" s="1"/>
  <c r="J40" i="9" s="1"/>
  <c r="K40" i="9" s="1"/>
  <c r="L40" i="9" s="1"/>
  <c r="M40" i="9" s="1"/>
  <c r="F39" i="9"/>
  <c r="G39" i="9" s="1"/>
  <c r="H39" i="9" s="1"/>
  <c r="I39" i="9" s="1"/>
  <c r="J39" i="9" s="1"/>
  <c r="K39" i="9" s="1"/>
  <c r="L39" i="9" s="1"/>
  <c r="M39" i="9" s="1"/>
  <c r="F36" i="9"/>
  <c r="G36" i="9" s="1"/>
  <c r="H36" i="9" s="1"/>
  <c r="I36" i="9" s="1"/>
  <c r="J36" i="9" s="1"/>
  <c r="K36" i="9" s="1"/>
  <c r="L36" i="9" s="1"/>
  <c r="M36" i="9" s="1"/>
  <c r="G32" i="9"/>
  <c r="H32" i="9" s="1"/>
  <c r="I32" i="9" s="1"/>
  <c r="J32" i="9" s="1"/>
  <c r="K32" i="9" s="1"/>
  <c r="L32" i="9" s="1"/>
  <c r="M32" i="9" s="1"/>
  <c r="G30" i="9"/>
  <c r="H30" i="9" s="1"/>
  <c r="I30" i="9" s="1"/>
  <c r="J30" i="9" s="1"/>
  <c r="K30" i="9" s="1"/>
  <c r="L30" i="9" s="1"/>
  <c r="M30" i="9" s="1"/>
  <c r="F22" i="9"/>
  <c r="G22" i="9" s="1"/>
  <c r="H22" i="9" s="1"/>
  <c r="I22" i="9" s="1"/>
  <c r="J22" i="9" s="1"/>
  <c r="K22" i="9" s="1"/>
  <c r="L22" i="9" s="1"/>
  <c r="M22" i="9" s="1"/>
  <c r="F21" i="9"/>
  <c r="G21" i="9" s="1"/>
  <c r="H21" i="9" s="1"/>
  <c r="I21" i="9" s="1"/>
  <c r="J21" i="9" s="1"/>
  <c r="K21" i="9" s="1"/>
  <c r="L21" i="9" s="1"/>
  <c r="M21" i="9" s="1"/>
  <c r="F17" i="9"/>
  <c r="G17" i="9" s="1"/>
  <c r="D44" i="9"/>
  <c r="B9" i="8" s="1"/>
  <c r="D33" i="9"/>
  <c r="B8" i="8" s="1"/>
  <c r="D27" i="9"/>
  <c r="B7" i="8" s="1"/>
  <c r="D23" i="9"/>
  <c r="B6" i="8" s="1"/>
  <c r="D15" i="9"/>
  <c r="B5" i="8" s="1"/>
  <c r="F38" i="10" l="1"/>
  <c r="M44" i="9"/>
  <c r="G23" i="9"/>
  <c r="F15" i="9"/>
  <c r="B18" i="8"/>
  <c r="F28" i="10"/>
  <c r="F20" i="10"/>
  <c r="M33" i="9"/>
  <c r="G22" i="10"/>
  <c r="H22" i="10" s="1"/>
  <c r="H28" i="10" s="1"/>
  <c r="F49" i="10"/>
  <c r="D51" i="10"/>
  <c r="D53" i="10" s="1"/>
  <c r="G35" i="10"/>
  <c r="G16" i="10"/>
  <c r="G41" i="10"/>
  <c r="J44" i="9"/>
  <c r="F44" i="9"/>
  <c r="J33" i="9"/>
  <c r="G44" i="9"/>
  <c r="K44" i="9"/>
  <c r="G33" i="9"/>
  <c r="I44" i="9"/>
  <c r="H33" i="9"/>
  <c r="G11" i="9"/>
  <c r="H11" i="9" s="1"/>
  <c r="F23" i="9"/>
  <c r="F33" i="9"/>
  <c r="H44" i="9"/>
  <c r="L44" i="9"/>
  <c r="D46" i="9"/>
  <c r="D48" i="9" s="1"/>
  <c r="K33" i="9"/>
  <c r="L33" i="9"/>
  <c r="I33" i="9"/>
  <c r="H17" i="9"/>
  <c r="F51" i="10" l="1"/>
  <c r="D8" i="8"/>
  <c r="C8" i="8"/>
  <c r="D9" i="8"/>
  <c r="C9" i="8"/>
  <c r="I22" i="10"/>
  <c r="J22" i="10" s="1"/>
  <c r="G28" i="10"/>
  <c r="G49" i="10"/>
  <c r="H41" i="10"/>
  <c r="H16" i="10"/>
  <c r="G20" i="10"/>
  <c r="G38" i="10"/>
  <c r="H35" i="10"/>
  <c r="I17" i="9"/>
  <c r="I23" i="9" s="1"/>
  <c r="H23" i="9"/>
  <c r="F46" i="9"/>
  <c r="H15" i="9"/>
  <c r="I11" i="9"/>
  <c r="J17" i="9"/>
  <c r="G15" i="9"/>
  <c r="I28" i="10" l="1"/>
  <c r="C13" i="8" s="1"/>
  <c r="C6" i="8"/>
  <c r="H46" i="9"/>
  <c r="G46" i="9"/>
  <c r="H49" i="10"/>
  <c r="I41" i="10"/>
  <c r="H20" i="10"/>
  <c r="I16" i="10"/>
  <c r="J28" i="10"/>
  <c r="K22" i="10"/>
  <c r="G51" i="10"/>
  <c r="H38" i="10"/>
  <c r="I35" i="10"/>
  <c r="I15" i="9"/>
  <c r="I46" i="9" s="1"/>
  <c r="J11" i="9"/>
  <c r="K17" i="9"/>
  <c r="J23" i="9"/>
  <c r="C5" i="8" l="1"/>
  <c r="I20" i="10"/>
  <c r="C12" i="8" s="1"/>
  <c r="J16" i="10"/>
  <c r="K28" i="10"/>
  <c r="L22" i="10"/>
  <c r="I49" i="10"/>
  <c r="C16" i="8" s="1"/>
  <c r="J41" i="10"/>
  <c r="I38" i="10"/>
  <c r="C15" i="8" s="1"/>
  <c r="J35" i="10"/>
  <c r="H51" i="10"/>
  <c r="J15" i="9"/>
  <c r="K11" i="9"/>
  <c r="L17" i="9"/>
  <c r="K23" i="9"/>
  <c r="C18" i="8" l="1"/>
  <c r="J46" i="9"/>
  <c r="J49" i="10"/>
  <c r="K41" i="10"/>
  <c r="I51" i="10"/>
  <c r="J20" i="10"/>
  <c r="K16" i="10"/>
  <c r="J38" i="10"/>
  <c r="K35" i="10"/>
  <c r="L28" i="10"/>
  <c r="M22" i="10"/>
  <c r="M28" i="10" s="1"/>
  <c r="K15" i="9"/>
  <c r="K46" i="9" s="1"/>
  <c r="L11" i="9"/>
  <c r="M17" i="9"/>
  <c r="M23" i="9" s="1"/>
  <c r="L23" i="9"/>
  <c r="D13" i="8" l="1"/>
  <c r="D6" i="8"/>
  <c r="K38" i="10"/>
  <c r="L35" i="10"/>
  <c r="K49" i="10"/>
  <c r="L41" i="10"/>
  <c r="K20" i="10"/>
  <c r="L16" i="10"/>
  <c r="J51" i="10"/>
  <c r="M11" i="9"/>
  <c r="M15" i="9" s="1"/>
  <c r="M46" i="9" s="1"/>
  <c r="L15" i="9"/>
  <c r="L46" i="9" s="1"/>
  <c r="D5" i="8" l="1"/>
  <c r="K51" i="10"/>
  <c r="F48" i="9"/>
  <c r="L49" i="10"/>
  <c r="M41" i="10"/>
  <c r="M49" i="10" s="1"/>
  <c r="L20" i="10"/>
  <c r="M16" i="10"/>
  <c r="M20" i="10" s="1"/>
  <c r="L38" i="10"/>
  <c r="M35" i="10"/>
  <c r="M38" i="10" s="1"/>
  <c r="D16" i="8" l="1"/>
  <c r="D12" i="8"/>
  <c r="D15" i="8"/>
  <c r="M51" i="10"/>
  <c r="L51" i="10"/>
  <c r="D18" i="8" l="1"/>
  <c r="F53" i="10"/>
</calcChain>
</file>

<file path=xl/sharedStrings.xml><?xml version="1.0" encoding="utf-8"?>
<sst xmlns="http://schemas.openxmlformats.org/spreadsheetml/2006/main" count="185" uniqueCount="92">
  <si>
    <t>excl. BTW</t>
  </si>
  <si>
    <t>Aantal</t>
  </si>
  <si>
    <t>Indien bepaalde regels niet van toepassing zijn, dan hoeven deze niet ingevuld te worden. Alle kosten die betrekking hebben op de opdracht zoals omschreven in de aanbestedingsleidraad en programma van eisen dienen te zijn opgenomen.</t>
  </si>
  <si>
    <t xml:space="preserve">De tarieven zijn all-in: administratie, overhead, materiaal, reis- en verblijfkosten, verzekeringen, transport, belastingen(m.u.v. btw), heffingen, kosten voor overleg zijn bij de geoffreerde prijzen inbegrepen. </t>
  </si>
  <si>
    <t>cellen in te vullen door de Inschrijver</t>
  </si>
  <si>
    <r>
      <t>Software Licenties (aantal * prijs)</t>
    </r>
    <r>
      <rPr>
        <sz val="8"/>
        <rFont val="Calibri"/>
        <family val="2"/>
        <scheme val="minor"/>
      </rPr>
      <t> </t>
    </r>
  </si>
  <si>
    <t>Eenmalige kosten</t>
  </si>
  <si>
    <t>Jaarlijkse Kosten</t>
  </si>
  <si>
    <t xml:space="preserve">Licenties </t>
  </si>
  <si>
    <t>Financieel algemeen (zoals grootboek, debiteuren, crediteuren, kas/bank, vaste activa, verplichtingen)</t>
  </si>
  <si>
    <t>Budgetbeheer /begroting</t>
  </si>
  <si>
    <t>Kostentoerekening</t>
  </si>
  <si>
    <t xml:space="preserve">Inkoop </t>
  </si>
  <si>
    <t>Verkoop (zoals orderadministratie, facturering)</t>
  </si>
  <si>
    <t>aanvullende kosten</t>
  </si>
  <si>
    <t>Subtotaal Software Licenties</t>
  </si>
  <si>
    <t>Koppelingen</t>
  </si>
  <si>
    <t>Implementatie</t>
  </si>
  <si>
    <t>Conversies oud naar nieuw</t>
  </si>
  <si>
    <t>Scholing eenmalig/ bijscholing jaarlijks</t>
  </si>
  <si>
    <t>De uurtarieven zijn een belangrijke factor voor de additionele dienstverlening. Wilt u daarom hieronder de tarieven, die hiervoor zullen gaan gelden, invullen. Ontbrekende functies kunt u aanvullen. Uitgangspunt hierbij is dat de opgenomen tarieven in lijn zijn met de gebruikte uurtarieven in het implementatieplan van de inschrijver.</t>
  </si>
  <si>
    <t>Functie</t>
  </si>
  <si>
    <t>Niveau</t>
  </si>
  <si>
    <t>Junior</t>
  </si>
  <si>
    <t>Medior</t>
  </si>
  <si>
    <t>Senior</t>
  </si>
  <si>
    <t>Projectleider</t>
  </si>
  <si>
    <t>Consultant technisch</t>
  </si>
  <si>
    <t>Ontwikkelaar technisch</t>
  </si>
  <si>
    <t>…….</t>
  </si>
  <si>
    <t>Bedrijfsnaam:</t>
  </si>
  <si>
    <t>Naam:</t>
  </si>
  <si>
    <t>Functie:</t>
  </si>
  <si>
    <t>Rechtsgeldige ondertekening:</t>
  </si>
  <si>
    <t>Datum:</t>
  </si>
  <si>
    <t>eenmalig</t>
  </si>
  <si>
    <t>medewerkers</t>
  </si>
  <si>
    <t>Opties</t>
  </si>
  <si>
    <t>key users</t>
  </si>
  <si>
    <t>heavy users</t>
  </si>
  <si>
    <t>kosten exit proces</t>
  </si>
  <si>
    <t>extra module tijdsregsitratie</t>
  </si>
  <si>
    <t>Overige kosten</t>
  </si>
  <si>
    <t>conform Programma van eisen</t>
  </si>
  <si>
    <t>totaal</t>
  </si>
  <si>
    <t>Subtotaal Koppelingen</t>
  </si>
  <si>
    <t>Implementatietraject</t>
  </si>
  <si>
    <t>Subtotaal implementatie en conversie</t>
  </si>
  <si>
    <t>Subtotaal Scholing</t>
  </si>
  <si>
    <t>Subtotaal overige kosten</t>
  </si>
  <si>
    <t>optie jaar</t>
  </si>
  <si>
    <t>optiejaar</t>
  </si>
  <si>
    <t>cbs indexering</t>
  </si>
  <si>
    <t>zakelijke dienstverlening</t>
  </si>
  <si>
    <t>contract jaar 2</t>
  </si>
  <si>
    <t>contract jaar 3</t>
  </si>
  <si>
    <t>contract jaar 4</t>
  </si>
  <si>
    <t>contract jaar 1</t>
  </si>
  <si>
    <t>Voorbeeld doorrekening jaarlijkse indexering</t>
  </si>
  <si>
    <t>upgrades en updates</t>
  </si>
  <si>
    <t>geen</t>
  </si>
  <si>
    <t>jaar 1</t>
  </si>
  <si>
    <t>jaar 2</t>
  </si>
  <si>
    <t>jaar 3</t>
  </si>
  <si>
    <t>jaar 4</t>
  </si>
  <si>
    <t>optie</t>
  </si>
  <si>
    <t xml:space="preserve">contract incl optie. </t>
  </si>
  <si>
    <t>HR Pakket</t>
  </si>
  <si>
    <t>Financieel pakket</t>
  </si>
  <si>
    <t>aan de opgegeven aantallen kunnen</t>
  </si>
  <si>
    <t>geen rechten worden ont;leend</t>
  </si>
  <si>
    <t>NB.:</t>
  </si>
  <si>
    <t>Software Licenties (</t>
  </si>
  <si>
    <t>aanvullende kosten m koppelingen</t>
  </si>
  <si>
    <t>aanvullende overige kosten</t>
  </si>
  <si>
    <t xml:space="preserve">De tarieven/kosten  zijn all-in: administratie, overhead, materiaal, reis- en verblijfkosten, verzekeringen, transport, belastingen(m.u.v. btw), heffingen, kosten voor overleg zijn bij de geoffreerde prijzen inbegrepen. </t>
  </si>
  <si>
    <t>en overige modules conform pve.</t>
  </si>
  <si>
    <t>Totalisatie kosten</t>
  </si>
  <si>
    <t>Financiele modules</t>
  </si>
  <si>
    <t>HR modules</t>
  </si>
  <si>
    <t>omschrijving</t>
  </si>
  <si>
    <t>Uurtarieven excl. Btw</t>
  </si>
  <si>
    <t>Tarieven</t>
  </si>
  <si>
    <t>looptijd 4 jaar</t>
  </si>
  <si>
    <t xml:space="preserve">optie jaren  </t>
  </si>
  <si>
    <t>totaal tbv gunning</t>
  </si>
  <si>
    <t xml:space="preserve">Scholing </t>
  </si>
  <si>
    <t>Scholing</t>
  </si>
  <si>
    <t xml:space="preserve">optioneel te leveren
</t>
  </si>
  <si>
    <t>kosten  per jaar</t>
  </si>
  <si>
    <t>licentiekosten per medeweker per maand</t>
  </si>
  <si>
    <t>overige kosten tbv module tijdsregistarie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</si>
</sst>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28">
    <font>
      <sz val="10"/>
      <name val="Arial"/>
    </font>
    <font>
      <sz val="10"/>
      <name val="Arial"/>
      <family val="2"/>
    </font>
    <font>
      <b/>
      <sz val="10"/>
      <name val="Arial"/>
      <family val="2"/>
    </font>
    <font>
      <b/>
      <sz val="11"/>
      <color theme="0"/>
      <name val="Calibri"/>
      <family val="2"/>
      <scheme val="minor"/>
    </font>
    <font>
      <b/>
      <sz val="10"/>
      <color theme="0"/>
      <name val="Arial"/>
      <family val="2"/>
    </font>
    <font>
      <b/>
      <sz val="18"/>
      <color indexed="8"/>
      <name val="Calibri"/>
      <family val="2"/>
      <scheme val="minor"/>
    </font>
    <font>
      <sz val="10"/>
      <name val="Calibri"/>
      <family val="2"/>
      <scheme val="minor"/>
    </font>
    <font>
      <sz val="9"/>
      <name val="Agrofont"/>
      <family val="2"/>
    </font>
    <font>
      <b/>
      <sz val="12"/>
      <name val="Arial"/>
      <family val="2"/>
    </font>
    <font>
      <b/>
      <u/>
      <sz val="10"/>
      <name val="Calibri"/>
      <family val="2"/>
      <scheme val="minor"/>
    </font>
    <font>
      <sz val="12"/>
      <name val="Agrofont"/>
      <family val="2"/>
    </font>
    <font>
      <b/>
      <sz val="9"/>
      <color rgb="FFFFFFFF"/>
      <name val="Calibri"/>
      <family val="2"/>
      <scheme val="minor"/>
    </font>
    <font>
      <sz val="8"/>
      <name val="Calibri"/>
      <family val="2"/>
      <scheme val="minor"/>
    </font>
    <font>
      <i/>
      <sz val="9"/>
      <name val="Calibri"/>
      <family val="2"/>
      <scheme val="minor"/>
    </font>
    <font>
      <sz val="9"/>
      <name val="Calibri"/>
      <family val="2"/>
      <scheme val="minor"/>
    </font>
    <font>
      <b/>
      <sz val="12"/>
      <name val="Agrofont"/>
      <family val="2"/>
    </font>
    <font>
      <b/>
      <sz val="12"/>
      <name val="Calibri"/>
      <family val="2"/>
      <scheme val="minor"/>
    </font>
    <font>
      <b/>
      <sz val="9"/>
      <name val="Calibri"/>
      <family val="2"/>
      <scheme val="minor"/>
    </font>
    <font>
      <sz val="9"/>
      <color rgb="FF000000"/>
      <name val="Calibri"/>
      <family val="2"/>
      <scheme val="minor"/>
    </font>
    <font>
      <sz val="10"/>
      <name val="Arial"/>
    </font>
    <font>
      <b/>
      <u/>
      <sz val="9"/>
      <name val="Agrofont"/>
      <family val="2"/>
    </font>
    <font>
      <b/>
      <u/>
      <sz val="10"/>
      <name val="Arial"/>
      <family val="2"/>
    </font>
    <font>
      <b/>
      <u/>
      <sz val="9"/>
      <name val="Agrofont"/>
    </font>
    <font>
      <sz val="9"/>
      <color rgb="FFFF0000"/>
      <name val="Calibri"/>
      <family val="2"/>
      <scheme val="minor"/>
    </font>
    <font>
      <b/>
      <u/>
      <sz val="12"/>
      <name val="Arial"/>
      <family val="2"/>
    </font>
    <font>
      <b/>
      <sz val="11"/>
      <name val="Calibri"/>
      <family val="2"/>
      <scheme val="minor"/>
    </font>
    <font>
      <b/>
      <sz val="11"/>
      <name val="Arial"/>
      <family val="2"/>
    </font>
    <font>
      <u/>
      <sz val="10"/>
      <name val="Calibri"/>
      <family val="2"/>
      <scheme val="minor"/>
    </font>
  </fonts>
  <fills count="13">
    <fill>
      <patternFill patternType="none"/>
    </fill>
    <fill>
      <patternFill patternType="gray125"/>
    </fill>
    <fill>
      <patternFill patternType="solid">
        <fgColor rgb="FFFFC000"/>
        <bgColor indexed="64"/>
      </patternFill>
    </fill>
    <fill>
      <patternFill patternType="solid">
        <fgColor rgb="FF0000FF"/>
        <bgColor indexed="64"/>
      </patternFill>
    </fill>
    <fill>
      <patternFill patternType="solid">
        <fgColor rgb="FFFFFF00"/>
        <bgColor indexed="64"/>
      </patternFill>
    </fill>
    <fill>
      <patternFill patternType="solid">
        <fgColor rgb="FF548DD4"/>
        <bgColor indexed="64"/>
      </patternFill>
    </fill>
    <fill>
      <patternFill patternType="solid">
        <fgColor theme="0"/>
        <bgColor indexed="64"/>
      </patternFill>
    </fill>
    <fill>
      <patternFill patternType="solid">
        <fgColor rgb="FFB8CCE4"/>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5"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4F81BD"/>
      </left>
      <right style="medium">
        <color rgb="FF4F81BD"/>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4F81BD"/>
      </left>
      <right style="medium">
        <color rgb="FF4F81BD"/>
      </right>
      <top/>
      <bottom/>
      <diagonal/>
    </border>
    <border>
      <left/>
      <right style="medium">
        <color rgb="FF4F81BD"/>
      </right>
      <top/>
      <bottom/>
      <diagonal/>
    </border>
    <border>
      <left style="medium">
        <color rgb="FF4F81BD"/>
      </left>
      <right style="medium">
        <color rgb="FF4F81BD"/>
      </right>
      <top/>
      <bottom style="medium">
        <color rgb="FF4F81BD"/>
      </bottom>
      <diagonal/>
    </border>
    <border>
      <left/>
      <right style="medium">
        <color rgb="FF4F81BD"/>
      </right>
      <top/>
      <bottom style="medium">
        <color rgb="FF4F81BD"/>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rgb="FF4F81BD"/>
      </left>
      <right/>
      <top style="medium">
        <color rgb="FF4F81BD"/>
      </top>
      <bottom/>
      <diagonal/>
    </border>
    <border>
      <left style="medium">
        <color rgb="FF4F81BD"/>
      </left>
      <right/>
      <top/>
      <bottom style="medium">
        <color rgb="FF4F81BD"/>
      </bottom>
      <diagonal/>
    </border>
    <border>
      <left style="medium">
        <color rgb="FF4F81BD"/>
      </left>
      <right/>
      <top style="medium">
        <color rgb="FF4F81BD"/>
      </top>
      <bottom style="medium">
        <color rgb="FF4F81BD"/>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right style="medium">
        <color indexed="64"/>
      </right>
      <top/>
      <bottom/>
      <diagonal/>
    </border>
    <border>
      <left/>
      <right/>
      <top style="medium">
        <color rgb="FF4F81BD"/>
      </top>
      <bottom/>
      <diagonal/>
    </border>
    <border>
      <left/>
      <right/>
      <top/>
      <bottom style="medium">
        <color rgb="FF4F81BD"/>
      </bottom>
      <diagonal/>
    </border>
    <border>
      <left/>
      <right/>
      <top style="medium">
        <color rgb="FF4F81BD"/>
      </top>
      <bottom style="medium">
        <color rgb="FF4F81BD"/>
      </bottom>
      <diagonal/>
    </border>
    <border>
      <left style="thin">
        <color indexed="64"/>
      </left>
      <right style="medium">
        <color rgb="FF4F81BD"/>
      </right>
      <top style="thin">
        <color indexed="64"/>
      </top>
      <bottom/>
      <diagonal/>
    </border>
    <border>
      <left style="medium">
        <color rgb="FF4F81BD"/>
      </left>
      <right/>
      <top style="thin">
        <color indexed="64"/>
      </top>
      <bottom/>
      <diagonal/>
    </border>
    <border>
      <left style="thin">
        <color indexed="64"/>
      </left>
      <right style="medium">
        <color rgb="FF4F81BD"/>
      </right>
      <top/>
      <bottom style="medium">
        <color rgb="FF4F81BD"/>
      </bottom>
      <diagonal/>
    </border>
    <border>
      <left/>
      <right style="thin">
        <color indexed="64"/>
      </right>
      <top/>
      <bottom style="medium">
        <color rgb="FF4F81BD"/>
      </bottom>
      <diagonal/>
    </border>
    <border>
      <left style="thin">
        <color indexed="64"/>
      </left>
      <right style="medium">
        <color rgb="FF4F81BD"/>
      </right>
      <top style="medium">
        <color rgb="FF4F81BD"/>
      </top>
      <bottom/>
      <diagonal/>
    </border>
    <border>
      <left/>
      <right style="thin">
        <color indexed="64"/>
      </right>
      <top style="medium">
        <color rgb="FF4F81BD"/>
      </top>
      <bottom/>
      <diagonal/>
    </border>
    <border>
      <left style="thin">
        <color indexed="64"/>
      </left>
      <right style="medium">
        <color rgb="FF4F81BD"/>
      </right>
      <top/>
      <bottom/>
      <diagonal/>
    </border>
    <border>
      <left/>
      <right style="thin">
        <color indexed="64"/>
      </right>
      <top style="medium">
        <color rgb="FF4F81BD"/>
      </top>
      <bottom style="medium">
        <color rgb="FF4F81BD"/>
      </bottom>
      <diagonal/>
    </border>
    <border>
      <left style="thin">
        <color indexed="64"/>
      </left>
      <right style="medium">
        <color rgb="FF4F81BD"/>
      </right>
      <top/>
      <bottom style="thin">
        <color indexed="64"/>
      </bottom>
      <diagonal/>
    </border>
    <border>
      <left style="medium">
        <color rgb="FF4F81BD"/>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9" fontId="19" fillId="0" borderId="0" applyFont="0" applyFill="0" applyBorder="0" applyAlignment="0" applyProtection="0"/>
  </cellStyleXfs>
  <cellXfs count="121">
    <xf numFmtId="0" fontId="0" fillId="0" borderId="0" xfId="0"/>
    <xf numFmtId="0" fontId="0" fillId="0" borderId="1" xfId="0" applyBorder="1"/>
    <xf numFmtId="0" fontId="2" fillId="0" borderId="0" xfId="0" applyFont="1"/>
    <xf numFmtId="0" fontId="0" fillId="0" borderId="0" xfId="0" applyAlignment="1">
      <alignment horizontal="center" vertical="center"/>
    </xf>
    <xf numFmtId="0" fontId="4" fillId="0" borderId="0" xfId="0" applyFont="1"/>
    <xf numFmtId="0" fontId="4" fillId="0" borderId="0" xfId="0" applyFont="1" applyAlignment="1">
      <alignment horizontal="center" vertical="center" wrapText="1"/>
    </xf>
    <xf numFmtId="0" fontId="4" fillId="3" borderId="10" xfId="0" applyFont="1" applyFill="1" applyBorder="1" applyAlignment="1">
      <alignment horizontal="center"/>
    </xf>
    <xf numFmtId="0" fontId="4" fillId="3" borderId="11" xfId="0" applyFont="1" applyFill="1" applyBorder="1" applyAlignment="1">
      <alignment horizontal="center"/>
    </xf>
    <xf numFmtId="0" fontId="5" fillId="0" borderId="0" xfId="0" applyFont="1"/>
    <xf numFmtId="0" fontId="8" fillId="0" borderId="0" xfId="0" applyFont="1"/>
    <xf numFmtId="0" fontId="6" fillId="4" borderId="0" xfId="0" applyFont="1" applyFill="1" applyAlignment="1">
      <alignment horizontal="center" vertical="top" wrapText="1"/>
    </xf>
    <xf numFmtId="0" fontId="10" fillId="0" borderId="0" xfId="0" applyFont="1" applyAlignment="1">
      <alignment vertical="center"/>
    </xf>
    <xf numFmtId="0" fontId="11" fillId="5" borderId="12" xfId="0" applyFont="1" applyFill="1" applyBorder="1" applyAlignment="1">
      <alignment vertical="center" wrapText="1"/>
    </xf>
    <xf numFmtId="0" fontId="11" fillId="5" borderId="13" xfId="0" applyFont="1" applyFill="1" applyBorder="1" applyAlignment="1">
      <alignment vertical="center" wrapText="1"/>
    </xf>
    <xf numFmtId="0" fontId="13" fillId="0" borderId="14" xfId="0" applyFont="1" applyBorder="1" applyAlignment="1">
      <alignment vertical="center" wrapText="1"/>
    </xf>
    <xf numFmtId="44" fontId="14" fillId="0" borderId="15" xfId="1" applyFont="1" applyBorder="1" applyAlignment="1">
      <alignment vertical="center" wrapText="1"/>
    </xf>
    <xf numFmtId="164" fontId="14" fillId="0" borderId="15" xfId="0" applyNumberFormat="1" applyFont="1" applyBorder="1" applyAlignment="1">
      <alignment horizontal="justify" vertical="center" wrapText="1"/>
    </xf>
    <xf numFmtId="0" fontId="14" fillId="0" borderId="14" xfId="0" applyFont="1" applyBorder="1" applyAlignment="1">
      <alignment horizontal="left" vertical="center" wrapText="1" indent="1"/>
    </xf>
    <xf numFmtId="44" fontId="14" fillId="4" borderId="15" xfId="1" applyFont="1" applyFill="1" applyBorder="1" applyAlignment="1">
      <alignment vertical="center" wrapText="1"/>
    </xf>
    <xf numFmtId="0" fontId="13" fillId="0" borderId="14" xfId="0" applyFont="1" applyBorder="1" applyAlignment="1">
      <alignment horizontal="left" vertical="center" wrapText="1" indent="1"/>
    </xf>
    <xf numFmtId="44" fontId="13" fillId="0" borderId="15" xfId="1" applyFont="1" applyBorder="1" applyAlignment="1">
      <alignment vertical="center" wrapText="1"/>
    </xf>
    <xf numFmtId="164" fontId="13" fillId="0" borderId="15" xfId="0" applyNumberFormat="1" applyFont="1" applyBorder="1" applyAlignment="1">
      <alignment horizontal="justify" vertical="center" wrapText="1"/>
    </xf>
    <xf numFmtId="0" fontId="14" fillId="4" borderId="14" xfId="0" applyFont="1" applyFill="1" applyBorder="1" applyAlignment="1">
      <alignment horizontal="left" vertical="center" wrapText="1"/>
    </xf>
    <xf numFmtId="0" fontId="14" fillId="2" borderId="16" xfId="0" applyFont="1" applyFill="1" applyBorder="1" applyAlignment="1">
      <alignment horizontal="right" vertical="center" wrapText="1"/>
    </xf>
    <xf numFmtId="44" fontId="14" fillId="2" borderId="17" xfId="1" applyFont="1" applyFill="1" applyBorder="1" applyAlignment="1">
      <alignment vertical="center" wrapText="1"/>
    </xf>
    <xf numFmtId="0" fontId="11" fillId="5" borderId="16" xfId="0" applyFont="1" applyFill="1" applyBorder="1" applyAlignment="1">
      <alignment vertical="center" wrapText="1"/>
    </xf>
    <xf numFmtId="0" fontId="11" fillId="5" borderId="17" xfId="0" applyFont="1" applyFill="1" applyBorder="1" applyAlignment="1">
      <alignment vertical="center" wrapText="1"/>
    </xf>
    <xf numFmtId="164" fontId="14" fillId="2" borderId="15" xfId="0" applyNumberFormat="1" applyFont="1" applyFill="1" applyBorder="1" applyAlignment="1">
      <alignment horizontal="justify" vertical="center" wrapText="1"/>
    </xf>
    <xf numFmtId="0" fontId="14" fillId="0" borderId="14" xfId="0" applyFont="1" applyBorder="1" applyAlignment="1">
      <alignment horizontal="left" vertical="center" wrapText="1"/>
    </xf>
    <xf numFmtId="0" fontId="14" fillId="2" borderId="14" xfId="0" applyFont="1" applyFill="1" applyBorder="1" applyAlignment="1">
      <alignment horizontal="left" vertical="center" wrapText="1"/>
    </xf>
    <xf numFmtId="0" fontId="7" fillId="0" borderId="0" xfId="0" applyFont="1" applyAlignment="1">
      <alignment horizontal="left" vertical="center" wrapText="1"/>
    </xf>
    <xf numFmtId="164" fontId="7" fillId="0" borderId="0" xfId="0" applyNumberFormat="1" applyFont="1" applyAlignment="1">
      <alignment horizontal="justify" vertical="center" wrapText="1"/>
    </xf>
    <xf numFmtId="164" fontId="7" fillId="6" borderId="0" xfId="0" applyNumberFormat="1" applyFont="1" applyFill="1" applyAlignment="1">
      <alignment horizontal="justify" vertical="center" wrapText="1"/>
    </xf>
    <xf numFmtId="0" fontId="7" fillId="0" borderId="0" xfId="0" applyFont="1" applyAlignment="1">
      <alignment horizontal="left" vertical="top" wrapText="1"/>
    </xf>
    <xf numFmtId="0" fontId="15" fillId="0" borderId="0" xfId="0" applyFont="1" applyAlignment="1">
      <alignment horizontal="left" vertical="center" indent="9"/>
    </xf>
    <xf numFmtId="0" fontId="16" fillId="2" borderId="0" xfId="0" applyFont="1" applyFill="1" applyAlignment="1">
      <alignment vertical="center"/>
    </xf>
    <xf numFmtId="0" fontId="7" fillId="2" borderId="0" xfId="0" applyFont="1" applyFill="1" applyAlignment="1">
      <alignment horizontal="left" vertical="center" wrapText="1"/>
    </xf>
    <xf numFmtId="164" fontId="7" fillId="2" borderId="0" xfId="0" applyNumberFormat="1" applyFont="1" applyFill="1" applyAlignment="1">
      <alignment horizontal="justify"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11" fillId="5" borderId="21" xfId="0" applyFont="1" applyFill="1" applyBorder="1" applyAlignment="1">
      <alignment vertical="center" wrapText="1"/>
    </xf>
    <xf numFmtId="0" fontId="13" fillId="0" borderId="15" xfId="0" applyFont="1" applyBorder="1" applyAlignment="1">
      <alignment vertical="center" wrapText="1"/>
    </xf>
    <xf numFmtId="0" fontId="14" fillId="0" borderId="15" xfId="0" applyFont="1" applyBorder="1" applyAlignment="1">
      <alignment horizontal="left" vertical="center" wrapText="1" indent="1"/>
    </xf>
    <xf numFmtId="0" fontId="13" fillId="0" borderId="15" xfId="0" applyFont="1" applyBorder="1" applyAlignment="1">
      <alignment horizontal="left" vertical="center" wrapText="1" indent="1"/>
    </xf>
    <xf numFmtId="0" fontId="14" fillId="2" borderId="17" xfId="0" applyFont="1" applyFill="1" applyBorder="1" applyAlignment="1">
      <alignment horizontal="right" vertical="center" wrapText="1"/>
    </xf>
    <xf numFmtId="0" fontId="14" fillId="0" borderId="15" xfId="0" applyFont="1" applyBorder="1" applyAlignment="1">
      <alignment horizontal="left" vertical="center" wrapText="1"/>
    </xf>
    <xf numFmtId="0" fontId="14" fillId="2" borderId="15" xfId="0" applyFont="1" applyFill="1" applyBorder="1" applyAlignment="1">
      <alignment horizontal="left" vertical="center" wrapText="1"/>
    </xf>
    <xf numFmtId="0" fontId="9" fillId="0" borderId="0" xfId="0" applyFont="1" applyAlignment="1">
      <alignment vertical="top" wrapText="1"/>
    </xf>
    <xf numFmtId="0" fontId="7" fillId="0" borderId="0" xfId="0" applyFont="1" applyAlignment="1">
      <alignment vertical="top" wrapText="1"/>
    </xf>
    <xf numFmtId="0" fontId="9" fillId="0" borderId="25" xfId="0" applyFont="1" applyBorder="1" applyAlignment="1">
      <alignment vertical="top" wrapText="1"/>
    </xf>
    <xf numFmtId="0" fontId="1" fillId="0" borderId="0" xfId="0" applyFont="1" applyBorder="1"/>
    <xf numFmtId="9" fontId="1" fillId="0" borderId="6" xfId="2" applyFont="1" applyBorder="1"/>
    <xf numFmtId="10" fontId="1" fillId="0" borderId="7" xfId="2" applyNumberFormat="1" applyFont="1" applyBorder="1"/>
    <xf numFmtId="10" fontId="1" fillId="0" borderId="8" xfId="2" applyNumberFormat="1" applyFont="1" applyBorder="1"/>
    <xf numFmtId="0" fontId="22" fillId="8" borderId="0" xfId="0" applyFont="1" applyFill="1" applyAlignment="1">
      <alignment horizontal="left" vertical="top" wrapText="1"/>
    </xf>
    <xf numFmtId="164" fontId="22" fillId="8" borderId="0" xfId="0" applyNumberFormat="1" applyFont="1" applyFill="1" applyAlignment="1">
      <alignment horizontal="left" vertical="top" wrapText="1"/>
    </xf>
    <xf numFmtId="0" fontId="22" fillId="8" borderId="0" xfId="0" applyFont="1" applyFill="1" applyAlignment="1">
      <alignment horizontal="center" vertical="top" wrapText="1"/>
    </xf>
    <xf numFmtId="0" fontId="23" fillId="0" borderId="15" xfId="0" applyFont="1" applyBorder="1" applyAlignment="1">
      <alignment horizontal="left" vertical="center" wrapText="1" indent="1"/>
    </xf>
    <xf numFmtId="0" fontId="20" fillId="9" borderId="2" xfId="0" applyFont="1" applyFill="1" applyBorder="1" applyAlignment="1">
      <alignment vertical="top" wrapText="1"/>
    </xf>
    <xf numFmtId="0" fontId="20" fillId="9" borderId="9" xfId="0" applyFont="1" applyFill="1" applyBorder="1" applyAlignment="1">
      <alignment vertical="top" wrapText="1"/>
    </xf>
    <xf numFmtId="0" fontId="21" fillId="9" borderId="9" xfId="0" applyFont="1" applyFill="1" applyBorder="1"/>
    <xf numFmtId="0" fontId="20" fillId="9" borderId="9" xfId="0" applyFont="1" applyFill="1" applyBorder="1" applyAlignment="1">
      <alignment horizontal="left" vertical="top" wrapText="1"/>
    </xf>
    <xf numFmtId="0" fontId="21" fillId="9" borderId="3" xfId="0" applyFont="1" applyFill="1" applyBorder="1"/>
    <xf numFmtId="0" fontId="3" fillId="3" borderId="2" xfId="0" applyFont="1" applyFill="1" applyBorder="1" applyAlignment="1">
      <alignment vertical="center" wrapText="1"/>
    </xf>
    <xf numFmtId="0" fontId="24" fillId="2" borderId="0" xfId="0" applyFont="1" applyFill="1"/>
    <xf numFmtId="0" fontId="25" fillId="11" borderId="0" xfId="0" applyFont="1" applyFill="1" applyBorder="1" applyAlignment="1">
      <alignment horizontal="left" vertical="center" wrapText="1"/>
    </xf>
    <xf numFmtId="44" fontId="26" fillId="11" borderId="0" xfId="1" applyFont="1" applyFill="1"/>
    <xf numFmtId="0" fontId="3" fillId="3" borderId="0" xfId="0" applyFont="1" applyFill="1" applyBorder="1" applyAlignment="1">
      <alignment horizontal="center" vertical="center" wrapText="1"/>
    </xf>
    <xf numFmtId="44" fontId="0" fillId="0" borderId="1" xfId="0" applyNumberFormat="1" applyBorder="1"/>
    <xf numFmtId="0" fontId="0" fillId="12" borderId="1" xfId="0" applyFill="1" applyBorder="1"/>
    <xf numFmtId="0" fontId="14" fillId="10" borderId="1" xfId="0" applyFont="1" applyFill="1" applyBorder="1" applyAlignment="1">
      <alignment horizontal="left" vertical="center" wrapText="1"/>
    </xf>
    <xf numFmtId="0" fontId="14" fillId="7" borderId="28" xfId="0" applyFont="1" applyFill="1" applyBorder="1" applyAlignment="1">
      <alignment vertical="center" wrapText="1"/>
    </xf>
    <xf numFmtId="0" fontId="18" fillId="0" borderId="1" xfId="0" applyFont="1" applyBorder="1" applyAlignment="1">
      <alignment vertical="center" wrapText="1"/>
    </xf>
    <xf numFmtId="44" fontId="14" fillId="4" borderId="1" xfId="1" applyFont="1" applyFill="1" applyBorder="1" applyAlignment="1">
      <alignment vertical="center" wrapText="1"/>
    </xf>
    <xf numFmtId="0" fontId="18" fillId="4" borderId="1" xfId="0" applyFont="1" applyFill="1" applyBorder="1" applyAlignment="1">
      <alignment vertical="center" wrapText="1"/>
    </xf>
    <xf numFmtId="0" fontId="17" fillId="0" borderId="32" xfId="0" applyFont="1" applyBorder="1" applyAlignment="1">
      <alignment vertical="center" wrapText="1"/>
    </xf>
    <xf numFmtId="0" fontId="17" fillId="0" borderId="34" xfId="0" applyFont="1" applyBorder="1" applyAlignment="1">
      <alignment vertical="center" wrapText="1"/>
    </xf>
    <xf numFmtId="0" fontId="17" fillId="0" borderId="36" xfId="0" applyFont="1" applyBorder="1" applyAlignment="1">
      <alignment vertical="center" wrapText="1"/>
    </xf>
    <xf numFmtId="0" fontId="17" fillId="0" borderId="38" xfId="0" applyFont="1" applyBorder="1" applyAlignment="1">
      <alignment vertical="center" wrapText="1"/>
    </xf>
    <xf numFmtId="0" fontId="17" fillId="0" borderId="40" xfId="0" applyFont="1" applyBorder="1" applyAlignment="1">
      <alignment vertical="center" wrapText="1"/>
    </xf>
    <xf numFmtId="0" fontId="27" fillId="0" borderId="25" xfId="0" applyFont="1" applyBorder="1" applyAlignment="1">
      <alignment vertical="top" wrapText="1"/>
    </xf>
    <xf numFmtId="0" fontId="1" fillId="0" borderId="26" xfId="0" applyFont="1" applyBorder="1"/>
    <xf numFmtId="0" fontId="2" fillId="0" borderId="0" xfId="0" applyFont="1" applyBorder="1"/>
    <xf numFmtId="0" fontId="2" fillId="0" borderId="26" xfId="0" applyFont="1" applyBorder="1"/>
    <xf numFmtId="0" fontId="0" fillId="0" borderId="0" xfId="0" applyBorder="1"/>
    <xf numFmtId="0" fontId="16" fillId="2" borderId="42" xfId="0" applyFont="1" applyFill="1" applyBorder="1" applyAlignment="1">
      <alignment vertical="center"/>
    </xf>
    <xf numFmtId="0" fontId="16" fillId="2" borderId="4" xfId="0" applyFont="1" applyFill="1" applyBorder="1" applyAlignment="1">
      <alignment vertical="center"/>
    </xf>
    <xf numFmtId="0" fontId="16" fillId="2" borderId="5" xfId="0" applyFont="1" applyFill="1" applyBorder="1" applyAlignment="1">
      <alignment vertical="center"/>
    </xf>
    <xf numFmtId="0" fontId="0" fillId="0" borderId="26" xfId="0" applyBorder="1"/>
    <xf numFmtId="44" fontId="14" fillId="4" borderId="43" xfId="1" applyFont="1" applyFill="1" applyBorder="1" applyAlignment="1">
      <alignment vertical="center" wrapText="1"/>
    </xf>
    <xf numFmtId="44" fontId="14" fillId="4" borderId="44" xfId="1" applyFont="1" applyFill="1" applyBorder="1" applyAlignment="1">
      <alignment vertical="center" wrapText="1"/>
    </xf>
    <xf numFmtId="0" fontId="0" fillId="4" borderId="1" xfId="0" applyFill="1" applyBorder="1"/>
    <xf numFmtId="0" fontId="3" fillId="3" borderId="3" xfId="0" applyFont="1" applyFill="1" applyBorder="1" applyAlignment="1">
      <alignment vertical="center" wrapText="1"/>
    </xf>
    <xf numFmtId="0" fontId="0" fillId="0" borderId="45" xfId="0" applyBorder="1"/>
    <xf numFmtId="0" fontId="2" fillId="0" borderId="45" xfId="0" applyFont="1" applyFill="1" applyBorder="1"/>
    <xf numFmtId="0" fontId="0" fillId="4" borderId="10" xfId="0" applyFill="1" applyBorder="1"/>
    <xf numFmtId="0" fontId="7" fillId="0" borderId="0" xfId="0" applyFont="1" applyAlignment="1">
      <alignment horizontal="left" vertical="top" wrapText="1"/>
    </xf>
    <xf numFmtId="0" fontId="6" fillId="4" borderId="0" xfId="0" applyFont="1" applyFill="1" applyAlignment="1">
      <alignment horizontal="center" vertical="top" wrapText="1"/>
    </xf>
    <xf numFmtId="0" fontId="17" fillId="0" borderId="3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7" xfId="0" applyFont="1" applyBorder="1" applyAlignment="1">
      <alignment horizontal="center" vertical="center" wrapText="1"/>
    </xf>
    <xf numFmtId="0" fontId="14" fillId="0" borderId="0" xfId="0" applyFont="1" applyAlignment="1">
      <alignment horizontal="left" vertical="top" wrapText="1"/>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 fillId="4" borderId="9" xfId="0" applyFont="1" applyFill="1" applyBorder="1" applyAlignment="1">
      <alignment horizontal="center"/>
    </xf>
    <xf numFmtId="0" fontId="1" fillId="4" borderId="27" xfId="0" applyFont="1" applyFill="1" applyBorder="1" applyAlignment="1">
      <alignment horizontal="center"/>
    </xf>
    <xf numFmtId="0" fontId="17" fillId="0" borderId="24"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cellXfs>
  <cellStyles count="3">
    <cellStyle name="Procent" xfId="2" builtinId="5"/>
    <cellStyle name="Standaard" xfId="0" builtinId="0"/>
    <cellStyle name="Valuta" xfId="1" builtinId="4"/>
  </cellStyles>
  <dxfs count="0"/>
  <tableStyles count="0" defaultTableStyle="TableStyleMedium9" defaultPivotStyle="PivotStyleLight16"/>
  <colors>
    <mruColors>
      <color rgb="FF0000FF"/>
      <color rgb="FF66FFFF"/>
      <color rgb="FF5C2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F10A9-F01F-41DE-BE9C-3E080B6960F4}">
  <dimension ref="A1:M50"/>
  <sheetViews>
    <sheetView tabSelected="1" workbookViewId="0">
      <selection activeCell="B1" sqref="B1"/>
    </sheetView>
  </sheetViews>
  <sheetFormatPr defaultRowHeight="12.75"/>
  <cols>
    <col min="1" max="1" width="3.1328125" customWidth="1"/>
    <col min="2" max="2" width="43.3984375" customWidth="1"/>
    <col min="3" max="3" width="14.796875" customWidth="1"/>
    <col min="4" max="5" width="20.3984375" customWidth="1"/>
    <col min="6" max="13" width="9.9296875" customWidth="1"/>
  </cols>
  <sheetData>
    <row r="1" spans="1:13" ht="23.25">
      <c r="A1" s="8" t="s">
        <v>67</v>
      </c>
    </row>
    <row r="2" spans="1:13" ht="27.75" customHeight="1">
      <c r="A2" s="97" t="s">
        <v>75</v>
      </c>
      <c r="B2" s="97"/>
      <c r="C2" s="97"/>
      <c r="D2" s="97"/>
      <c r="E2" s="97"/>
      <c r="F2" s="97"/>
      <c r="G2" s="97"/>
      <c r="H2" s="33"/>
      <c r="I2" s="33"/>
    </row>
    <row r="3" spans="1:13" ht="26.25" customHeight="1">
      <c r="A3" s="97" t="s">
        <v>2</v>
      </c>
      <c r="B3" s="97"/>
      <c r="C3" s="97"/>
      <c r="D3" s="97"/>
      <c r="E3" s="97"/>
      <c r="F3" s="97"/>
      <c r="G3" s="97"/>
      <c r="H3" s="33"/>
      <c r="I3" s="33"/>
    </row>
    <row r="4" spans="1:13">
      <c r="A4" s="97"/>
      <c r="B4" s="97"/>
      <c r="C4" s="97"/>
      <c r="D4" s="97"/>
      <c r="E4" s="97"/>
      <c r="F4" s="97"/>
      <c r="G4" s="97"/>
      <c r="H4" s="33"/>
      <c r="I4" s="33"/>
    </row>
    <row r="5" spans="1:13" ht="8.35" customHeight="1">
      <c r="A5" s="33"/>
      <c r="B5" s="33"/>
      <c r="C5" s="33"/>
      <c r="D5" s="33"/>
      <c r="E5" s="33"/>
      <c r="F5" s="33"/>
      <c r="G5" s="33"/>
      <c r="H5" s="33"/>
      <c r="I5" s="33"/>
    </row>
    <row r="6" spans="1:13" ht="19.899999999999999" customHeight="1">
      <c r="A6" s="49"/>
      <c r="B6" s="49"/>
      <c r="C6" s="49"/>
      <c r="D6" s="49"/>
      <c r="E6" s="49"/>
      <c r="F6" s="59"/>
      <c r="G6" s="60"/>
      <c r="H6" s="61" t="s">
        <v>58</v>
      </c>
      <c r="I6" s="62"/>
      <c r="J6" s="61"/>
      <c r="K6" s="61"/>
      <c r="L6" s="61"/>
      <c r="M6" s="63"/>
    </row>
    <row r="7" spans="1:13" ht="21" customHeight="1">
      <c r="A7" s="98" t="s">
        <v>4</v>
      </c>
      <c r="B7" s="98"/>
      <c r="C7" s="10"/>
      <c r="D7" s="48"/>
      <c r="E7" s="48"/>
      <c r="F7" s="50"/>
      <c r="G7" s="83" t="s">
        <v>52</v>
      </c>
      <c r="H7" s="83"/>
      <c r="I7" s="83" t="s">
        <v>53</v>
      </c>
      <c r="J7" s="83"/>
      <c r="K7" s="83"/>
      <c r="L7" s="83"/>
      <c r="M7" s="84"/>
    </row>
    <row r="8" spans="1:13" ht="15.4" thickBot="1">
      <c r="A8" s="11"/>
      <c r="B8" s="9"/>
      <c r="C8" s="9"/>
      <c r="F8" s="52" t="s">
        <v>60</v>
      </c>
      <c r="G8" s="53">
        <v>0.01</v>
      </c>
      <c r="H8" s="53">
        <v>0.01</v>
      </c>
      <c r="I8" s="53">
        <v>0.01</v>
      </c>
      <c r="J8" s="53">
        <v>0.01</v>
      </c>
      <c r="K8" s="53">
        <v>0.01</v>
      </c>
      <c r="L8" s="53">
        <v>0.01</v>
      </c>
      <c r="M8" s="54">
        <v>0.01</v>
      </c>
    </row>
    <row r="9" spans="1:13" ht="31.5" customHeight="1" thickBot="1">
      <c r="B9" s="12" t="s">
        <v>72</v>
      </c>
      <c r="C9" s="13" t="s">
        <v>1</v>
      </c>
      <c r="D9" s="13" t="s">
        <v>6</v>
      </c>
      <c r="E9" s="13" t="s">
        <v>7</v>
      </c>
      <c r="F9" s="26" t="s">
        <v>57</v>
      </c>
      <c r="G9" s="26" t="s">
        <v>54</v>
      </c>
      <c r="H9" s="26" t="s">
        <v>55</v>
      </c>
      <c r="I9" s="26" t="s">
        <v>56</v>
      </c>
      <c r="J9" s="26" t="s">
        <v>50</v>
      </c>
      <c r="K9" s="26" t="s">
        <v>50</v>
      </c>
      <c r="L9" s="26" t="s">
        <v>50</v>
      </c>
      <c r="M9" s="26" t="s">
        <v>51</v>
      </c>
    </row>
    <row r="10" spans="1:13">
      <c r="B10" s="14" t="s">
        <v>8</v>
      </c>
      <c r="C10" s="42"/>
      <c r="D10" s="15"/>
      <c r="E10" s="15"/>
      <c r="F10" s="15"/>
      <c r="G10" s="16"/>
      <c r="H10" s="16"/>
      <c r="I10" s="16"/>
      <c r="J10" s="16"/>
      <c r="K10" s="16"/>
      <c r="L10" s="16"/>
      <c r="M10" s="16"/>
    </row>
    <row r="11" spans="1:13">
      <c r="B11" s="17" t="s">
        <v>36</v>
      </c>
      <c r="C11" s="58">
        <v>150</v>
      </c>
      <c r="D11" s="18">
        <v>0</v>
      </c>
      <c r="E11" s="18">
        <v>0</v>
      </c>
      <c r="F11" s="16">
        <f>E11*C11</f>
        <v>0</v>
      </c>
      <c r="G11" s="16">
        <f>SUM(F11*$G$8)+F11</f>
        <v>0</v>
      </c>
      <c r="H11" s="16">
        <f>SUM(G11*$H$8)+G11</f>
        <v>0</v>
      </c>
      <c r="I11" s="16">
        <f>SUM(H11*$I$8)+H11</f>
        <v>0</v>
      </c>
      <c r="J11" s="16">
        <f>SUM(I11*$J$8)+I11</f>
        <v>0</v>
      </c>
      <c r="K11" s="16">
        <f>SUM(J11*$K$8)+J11</f>
        <v>0</v>
      </c>
      <c r="L11" s="16">
        <f>SUM(K11*$L$8)+K11</f>
        <v>0</v>
      </c>
      <c r="M11" s="16">
        <f>SUM(L11*$M$8)+L11</f>
        <v>0</v>
      </c>
    </row>
    <row r="12" spans="1:13">
      <c r="B12" s="17" t="s">
        <v>38</v>
      </c>
      <c r="C12" s="58">
        <v>8</v>
      </c>
      <c r="D12" s="18">
        <v>0</v>
      </c>
      <c r="E12" s="18">
        <v>0</v>
      </c>
      <c r="F12" s="16">
        <f>E12*C12</f>
        <v>0</v>
      </c>
      <c r="G12" s="16">
        <f t="shared" ref="G12:G13" si="0">SUM(F12*$G$8)+F12</f>
        <v>0</v>
      </c>
      <c r="H12" s="16">
        <f t="shared" ref="H12:H13" si="1">SUM(G12*$H$8)+G12</f>
        <v>0</v>
      </c>
      <c r="I12" s="16">
        <f t="shared" ref="I12:I13" si="2">SUM(H12*$I$8)+H12</f>
        <v>0</v>
      </c>
      <c r="J12" s="16">
        <f t="shared" ref="J12:J13" si="3">SUM(I12*$J$8)+I12</f>
        <v>0</v>
      </c>
      <c r="K12" s="16">
        <f t="shared" ref="K12:K13" si="4">SUM(J12*$K$8)+J12</f>
        <v>0</v>
      </c>
      <c r="L12" s="16">
        <f t="shared" ref="L12:L13" si="5">SUM(K12*$L$8)+K12</f>
        <v>0</v>
      </c>
      <c r="M12" s="16">
        <f t="shared" ref="M12:M13" si="6">SUM(L12*$M$8)+L12</f>
        <v>0</v>
      </c>
    </row>
    <row r="13" spans="1:13">
      <c r="B13" s="17" t="s">
        <v>39</v>
      </c>
      <c r="C13" s="58">
        <v>3</v>
      </c>
      <c r="D13" s="18">
        <v>0</v>
      </c>
      <c r="E13" s="18">
        <v>0</v>
      </c>
      <c r="F13" s="16">
        <f>E13*C13</f>
        <v>0</v>
      </c>
      <c r="G13" s="16">
        <f t="shared" si="0"/>
        <v>0</v>
      </c>
      <c r="H13" s="16">
        <f t="shared" si="1"/>
        <v>0</v>
      </c>
      <c r="I13" s="16">
        <f t="shared" si="2"/>
        <v>0</v>
      </c>
      <c r="J13" s="16">
        <f t="shared" si="3"/>
        <v>0</v>
      </c>
      <c r="K13" s="16">
        <f t="shared" si="4"/>
        <v>0</v>
      </c>
      <c r="L13" s="16">
        <f t="shared" si="5"/>
        <v>0</v>
      </c>
      <c r="M13" s="16">
        <f t="shared" si="6"/>
        <v>0</v>
      </c>
    </row>
    <row r="14" spans="1:13">
      <c r="B14" s="17"/>
      <c r="C14" s="43"/>
      <c r="D14" s="20"/>
      <c r="E14" s="20"/>
      <c r="F14" s="20"/>
      <c r="G14" s="20"/>
      <c r="H14" s="20"/>
      <c r="I14" s="20"/>
      <c r="J14" s="20"/>
      <c r="K14" s="20"/>
      <c r="L14" s="20"/>
      <c r="M14" s="20"/>
    </row>
    <row r="15" spans="1:13" ht="13.15" thickBot="1">
      <c r="B15" s="23" t="s">
        <v>15</v>
      </c>
      <c r="C15" s="45"/>
      <c r="D15" s="24">
        <f>SUM(D11:D14)</f>
        <v>0</v>
      </c>
      <c r="E15" s="24"/>
      <c r="F15" s="24">
        <f>SUM(F10:F14)</f>
        <v>0</v>
      </c>
      <c r="G15" s="24">
        <f>SUM(G10:G14)</f>
        <v>0</v>
      </c>
      <c r="H15" s="24">
        <f t="shared" ref="H15:M15" si="7">SUM(H10:H14)</f>
        <v>0</v>
      </c>
      <c r="I15" s="24">
        <f t="shared" si="7"/>
        <v>0</v>
      </c>
      <c r="J15" s="24">
        <f t="shared" si="7"/>
        <v>0</v>
      </c>
      <c r="K15" s="24">
        <f t="shared" si="7"/>
        <v>0</v>
      </c>
      <c r="L15" s="24">
        <f t="shared" si="7"/>
        <v>0</v>
      </c>
      <c r="M15" s="24">
        <f t="shared" si="7"/>
        <v>0</v>
      </c>
    </row>
    <row r="16" spans="1:13" ht="13.15" thickBot="1">
      <c r="B16" s="25" t="s">
        <v>16</v>
      </c>
      <c r="C16" s="26"/>
      <c r="D16" s="13" t="s">
        <v>6</v>
      </c>
      <c r="E16" s="13" t="s">
        <v>7</v>
      </c>
      <c r="F16" s="13"/>
      <c r="G16" s="13"/>
      <c r="H16" s="13"/>
      <c r="I16" s="13"/>
      <c r="J16" s="13"/>
      <c r="K16" s="13"/>
      <c r="L16" s="13"/>
      <c r="M16" s="13"/>
    </row>
    <row r="17" spans="2:13">
      <c r="B17" s="28" t="s">
        <v>16</v>
      </c>
      <c r="C17" s="46"/>
      <c r="D17" s="18">
        <v>0</v>
      </c>
      <c r="E17" s="18">
        <v>0</v>
      </c>
      <c r="F17" s="16">
        <f>E17</f>
        <v>0</v>
      </c>
      <c r="G17" s="16">
        <f>SUM(F17*$G$8)+F17</f>
        <v>0</v>
      </c>
      <c r="H17" s="16">
        <f>SUM(G17*$H$8)+G17</f>
        <v>0</v>
      </c>
      <c r="I17" s="16">
        <f>SUM(H17*$I$8)+H17</f>
        <v>0</v>
      </c>
      <c r="J17" s="16">
        <f>SUM(I17*$J$8)+I17</f>
        <v>0</v>
      </c>
      <c r="K17" s="16">
        <f>SUM(J17*$K$8)+J17</f>
        <v>0</v>
      </c>
      <c r="L17" s="16">
        <f>SUM(K17*$L$8)+K17</f>
        <v>0</v>
      </c>
      <c r="M17" s="16">
        <f>SUM(L17*$M$8)+L17</f>
        <v>0</v>
      </c>
    </row>
    <row r="18" spans="2:13">
      <c r="B18" s="28" t="s">
        <v>43</v>
      </c>
      <c r="C18" s="46"/>
      <c r="D18" s="20"/>
      <c r="E18" s="20"/>
      <c r="F18" s="20"/>
      <c r="G18" s="16"/>
      <c r="H18" s="16"/>
      <c r="I18" s="16"/>
      <c r="J18" s="16"/>
      <c r="K18" s="16"/>
      <c r="L18" s="16"/>
      <c r="M18" s="16"/>
    </row>
    <row r="19" spans="2:13">
      <c r="B19" s="28"/>
      <c r="C19" s="46"/>
      <c r="D19" s="20"/>
      <c r="E19" s="20"/>
      <c r="F19" s="20"/>
      <c r="G19" s="21"/>
      <c r="H19" s="21"/>
      <c r="I19" s="21"/>
      <c r="J19" s="21"/>
      <c r="K19" s="21"/>
      <c r="L19" s="21"/>
      <c r="M19" s="21"/>
    </row>
    <row r="20" spans="2:13">
      <c r="B20" s="19" t="s">
        <v>73</v>
      </c>
      <c r="C20" s="44"/>
      <c r="D20" s="20"/>
      <c r="E20" s="20"/>
      <c r="F20" s="20"/>
      <c r="G20" s="21"/>
      <c r="H20" s="21"/>
      <c r="I20" s="21"/>
      <c r="J20" s="21"/>
      <c r="K20" s="21"/>
      <c r="L20" s="21"/>
      <c r="M20" s="21"/>
    </row>
    <row r="21" spans="2:13">
      <c r="B21" s="22"/>
      <c r="C21" s="46"/>
      <c r="D21" s="18">
        <v>0</v>
      </c>
      <c r="E21" s="18">
        <v>0</v>
      </c>
      <c r="F21" s="16">
        <f t="shared" ref="F21:F22" si="8">E21</f>
        <v>0</v>
      </c>
      <c r="G21" s="16">
        <f t="shared" ref="G21:G22" si="9">SUM(F21*$G$8)+F21</f>
        <v>0</v>
      </c>
      <c r="H21" s="16">
        <f t="shared" ref="H21:H22" si="10">SUM(G21*$H$8)+G21</f>
        <v>0</v>
      </c>
      <c r="I21" s="16">
        <f t="shared" ref="I21:I22" si="11">SUM(H21*$I$8)+H21</f>
        <v>0</v>
      </c>
      <c r="J21" s="16">
        <f t="shared" ref="J21:J22" si="12">SUM(I21*$J$8)+I21</f>
        <v>0</v>
      </c>
      <c r="K21" s="16">
        <f t="shared" ref="K21:K22" si="13">SUM(J21*$K$8)+J21</f>
        <v>0</v>
      </c>
      <c r="L21" s="16">
        <f t="shared" ref="L21:L22" si="14">SUM(K21*$L$8)+K21</f>
        <v>0</v>
      </c>
      <c r="M21" s="16">
        <f t="shared" ref="M21:M22" si="15">SUM(L21*$M$8)+L21</f>
        <v>0</v>
      </c>
    </row>
    <row r="22" spans="2:13">
      <c r="B22" s="22"/>
      <c r="C22" s="46"/>
      <c r="D22" s="18">
        <v>0</v>
      </c>
      <c r="E22" s="18">
        <v>0</v>
      </c>
      <c r="F22" s="16">
        <f t="shared" si="8"/>
        <v>0</v>
      </c>
      <c r="G22" s="16">
        <f t="shared" si="9"/>
        <v>0</v>
      </c>
      <c r="H22" s="16">
        <f t="shared" si="10"/>
        <v>0</v>
      </c>
      <c r="I22" s="16">
        <f t="shared" si="11"/>
        <v>0</v>
      </c>
      <c r="J22" s="16">
        <f t="shared" si="12"/>
        <v>0</v>
      </c>
      <c r="K22" s="16">
        <f t="shared" si="13"/>
        <v>0</v>
      </c>
      <c r="L22" s="16">
        <f t="shared" si="14"/>
        <v>0</v>
      </c>
      <c r="M22" s="16">
        <f t="shared" si="15"/>
        <v>0</v>
      </c>
    </row>
    <row r="23" spans="2:13" ht="13.15" thickBot="1">
      <c r="B23" s="23" t="s">
        <v>45</v>
      </c>
      <c r="C23" s="45"/>
      <c r="D23" s="24">
        <f>SUM(D17:D22)</f>
        <v>0</v>
      </c>
      <c r="E23" s="24"/>
      <c r="F23" s="24">
        <f>SUM(F17:F22)</f>
        <v>0</v>
      </c>
      <c r="G23" s="24">
        <f>SUM(G17:G22)</f>
        <v>0</v>
      </c>
      <c r="H23" s="24">
        <f t="shared" ref="H23:M23" si="16">SUM(H17:H22)</f>
        <v>0</v>
      </c>
      <c r="I23" s="24">
        <f t="shared" si="16"/>
        <v>0</v>
      </c>
      <c r="J23" s="24">
        <f t="shared" si="16"/>
        <v>0</v>
      </c>
      <c r="K23" s="24">
        <f t="shared" si="16"/>
        <v>0</v>
      </c>
      <c r="L23" s="24">
        <f t="shared" si="16"/>
        <v>0</v>
      </c>
      <c r="M23" s="24">
        <f t="shared" si="16"/>
        <v>0</v>
      </c>
    </row>
    <row r="24" spans="2:13" ht="13.15" thickBot="1">
      <c r="B24" s="25" t="s">
        <v>17</v>
      </c>
      <c r="C24" s="26"/>
      <c r="D24" s="13" t="s">
        <v>6</v>
      </c>
      <c r="E24" s="13" t="s">
        <v>7</v>
      </c>
      <c r="F24" s="13"/>
      <c r="G24" s="13"/>
      <c r="H24" s="13"/>
      <c r="I24" s="13"/>
      <c r="J24" s="13"/>
      <c r="K24" s="13"/>
      <c r="L24" s="13"/>
      <c r="M24" s="13"/>
    </row>
    <row r="25" spans="2:13">
      <c r="B25" s="28" t="s">
        <v>46</v>
      </c>
      <c r="C25" s="46"/>
      <c r="D25" s="18">
        <v>0</v>
      </c>
      <c r="E25" s="15"/>
      <c r="F25" s="15"/>
      <c r="G25" s="16"/>
      <c r="H25" s="16"/>
      <c r="I25" s="16"/>
      <c r="J25" s="16"/>
      <c r="K25" s="16"/>
      <c r="L25" s="16"/>
      <c r="M25" s="16"/>
    </row>
    <row r="26" spans="2:13">
      <c r="B26" s="28" t="s">
        <v>18</v>
      </c>
      <c r="C26" s="46"/>
      <c r="D26" s="18">
        <v>0</v>
      </c>
      <c r="E26" s="15"/>
      <c r="F26" s="15"/>
      <c r="G26" s="16"/>
      <c r="H26" s="16"/>
      <c r="I26" s="16"/>
      <c r="J26" s="16"/>
      <c r="K26" s="16"/>
      <c r="L26" s="16"/>
      <c r="M26" s="16"/>
    </row>
    <row r="27" spans="2:13" ht="13.15" thickBot="1">
      <c r="B27" s="23" t="s">
        <v>47</v>
      </c>
      <c r="C27" s="45"/>
      <c r="D27" s="24">
        <f>SUM(D25:D26)</f>
        <v>0</v>
      </c>
      <c r="E27" s="24"/>
      <c r="F27" s="24"/>
      <c r="G27" s="24"/>
      <c r="H27" s="24"/>
      <c r="I27" s="24"/>
      <c r="J27" s="24"/>
      <c r="K27" s="24"/>
      <c r="L27" s="24"/>
      <c r="M27" s="24"/>
    </row>
    <row r="28" spans="2:13" ht="13.15" thickBot="1">
      <c r="B28" s="25" t="s">
        <v>86</v>
      </c>
      <c r="C28" s="26"/>
      <c r="D28" s="13" t="s">
        <v>6</v>
      </c>
      <c r="E28" s="13" t="s">
        <v>7</v>
      </c>
      <c r="F28" s="13"/>
      <c r="G28" s="13"/>
      <c r="H28" s="13"/>
      <c r="I28" s="13"/>
      <c r="J28" s="13"/>
      <c r="K28" s="13"/>
      <c r="L28" s="13"/>
      <c r="M28" s="13"/>
    </row>
    <row r="29" spans="2:13">
      <c r="B29" s="28" t="s">
        <v>19</v>
      </c>
      <c r="C29" s="46"/>
      <c r="D29" s="46"/>
      <c r="E29" s="46"/>
      <c r="F29" s="46"/>
      <c r="G29" s="16"/>
      <c r="H29" s="16"/>
      <c r="I29" s="16"/>
      <c r="J29" s="16"/>
      <c r="K29" s="16"/>
      <c r="L29" s="16"/>
      <c r="M29" s="16"/>
    </row>
    <row r="30" spans="2:13">
      <c r="B30" s="17" t="s">
        <v>36</v>
      </c>
      <c r="C30" s="58">
        <v>150</v>
      </c>
      <c r="D30" s="18">
        <v>0</v>
      </c>
      <c r="E30" s="18">
        <v>0</v>
      </c>
      <c r="F30" s="16">
        <f>E30*C30</f>
        <v>0</v>
      </c>
      <c r="G30" s="16">
        <f t="shared" ref="G30:G32" si="17">SUM(F30*$G$8)+F30</f>
        <v>0</v>
      </c>
      <c r="H30" s="16">
        <f t="shared" ref="H30:H32" si="18">SUM(G30*$H$8)+G30</f>
        <v>0</v>
      </c>
      <c r="I30" s="16">
        <f t="shared" ref="I30:I32" si="19">SUM(H30*$I$8)+H30</f>
        <v>0</v>
      </c>
      <c r="J30" s="16">
        <f t="shared" ref="J30:J32" si="20">SUM(I30*$J$8)+I30</f>
        <v>0</v>
      </c>
      <c r="K30" s="16">
        <f t="shared" ref="K30:K32" si="21">SUM(J30*$K$8)+J30</f>
        <v>0</v>
      </c>
      <c r="L30" s="16">
        <f t="shared" ref="L30:L32" si="22">SUM(K30*$L$8)+K30</f>
        <v>0</v>
      </c>
      <c r="M30" s="16">
        <f t="shared" ref="M30:M32" si="23">SUM(L30*$M$8)+L30</f>
        <v>0</v>
      </c>
    </row>
    <row r="31" spans="2:13">
      <c r="B31" s="17" t="s">
        <v>38</v>
      </c>
      <c r="C31" s="58">
        <v>8</v>
      </c>
      <c r="D31" s="18">
        <v>0</v>
      </c>
      <c r="E31" s="18">
        <v>0</v>
      </c>
      <c r="F31" s="16">
        <f>E31*C31</f>
        <v>0</v>
      </c>
      <c r="G31" s="16">
        <f t="shared" si="17"/>
        <v>0</v>
      </c>
      <c r="H31" s="16">
        <f t="shared" si="18"/>
        <v>0</v>
      </c>
      <c r="I31" s="16">
        <f t="shared" si="19"/>
        <v>0</v>
      </c>
      <c r="J31" s="16">
        <f t="shared" si="20"/>
        <v>0</v>
      </c>
      <c r="K31" s="16">
        <f t="shared" si="21"/>
        <v>0</v>
      </c>
      <c r="L31" s="16">
        <f t="shared" si="22"/>
        <v>0</v>
      </c>
      <c r="M31" s="16">
        <f t="shared" si="23"/>
        <v>0</v>
      </c>
    </row>
    <row r="32" spans="2:13">
      <c r="B32" s="17" t="s">
        <v>39</v>
      </c>
      <c r="C32" s="58">
        <v>3</v>
      </c>
      <c r="D32" s="18">
        <v>0</v>
      </c>
      <c r="E32" s="18">
        <v>0</v>
      </c>
      <c r="F32" s="16">
        <f>E32*C32</f>
        <v>0</v>
      </c>
      <c r="G32" s="16">
        <f t="shared" si="17"/>
        <v>0</v>
      </c>
      <c r="H32" s="16">
        <f t="shared" si="18"/>
        <v>0</v>
      </c>
      <c r="I32" s="16">
        <f t="shared" si="19"/>
        <v>0</v>
      </c>
      <c r="J32" s="16">
        <f t="shared" si="20"/>
        <v>0</v>
      </c>
      <c r="K32" s="16">
        <f t="shared" si="21"/>
        <v>0</v>
      </c>
      <c r="L32" s="16">
        <f t="shared" si="22"/>
        <v>0</v>
      </c>
      <c r="M32" s="16">
        <f t="shared" si="23"/>
        <v>0</v>
      </c>
    </row>
    <row r="33" spans="1:13" ht="13.15" thickBot="1">
      <c r="B33" s="23" t="s">
        <v>48</v>
      </c>
      <c r="C33" s="45"/>
      <c r="D33" s="24">
        <f>SUM(D30:D32)</f>
        <v>0</v>
      </c>
      <c r="E33" s="24"/>
      <c r="F33" s="24">
        <f>SUM(F30:F32)</f>
        <v>0</v>
      </c>
      <c r="G33" s="24">
        <f>SUM(G30:G32)</f>
        <v>0</v>
      </c>
      <c r="H33" s="24">
        <f t="shared" ref="H33:M33" si="24">SUM(H30:H32)</f>
        <v>0</v>
      </c>
      <c r="I33" s="24">
        <f t="shared" si="24"/>
        <v>0</v>
      </c>
      <c r="J33" s="24">
        <f t="shared" si="24"/>
        <v>0</v>
      </c>
      <c r="K33" s="24">
        <f t="shared" si="24"/>
        <v>0</v>
      </c>
      <c r="L33" s="24">
        <f t="shared" si="24"/>
        <v>0</v>
      </c>
      <c r="M33" s="24">
        <f t="shared" si="24"/>
        <v>0</v>
      </c>
    </row>
    <row r="34" spans="1:13" ht="13.15" thickBot="1">
      <c r="B34" s="25" t="s">
        <v>42</v>
      </c>
      <c r="C34" s="26"/>
      <c r="D34" s="13" t="s">
        <v>6</v>
      </c>
      <c r="E34" s="13" t="s">
        <v>7</v>
      </c>
      <c r="F34" s="13"/>
      <c r="G34" s="13"/>
      <c r="H34" s="13"/>
      <c r="I34" s="13"/>
      <c r="J34" s="13"/>
      <c r="K34" s="13"/>
      <c r="L34" s="13"/>
      <c r="M34" s="13"/>
    </row>
    <row r="35" spans="1:13">
      <c r="B35" s="28" t="s">
        <v>40</v>
      </c>
      <c r="C35" s="46"/>
      <c r="D35" s="18">
        <v>0</v>
      </c>
      <c r="E35" s="46"/>
      <c r="F35" s="46"/>
      <c r="G35" s="16"/>
      <c r="H35" s="16"/>
      <c r="I35" s="16"/>
      <c r="J35" s="16"/>
      <c r="K35" s="16"/>
      <c r="L35" s="16"/>
      <c r="M35" s="16"/>
    </row>
    <row r="36" spans="1:13">
      <c r="B36" s="28" t="s">
        <v>59</v>
      </c>
      <c r="C36" s="46"/>
      <c r="D36" s="20"/>
      <c r="E36" s="18">
        <v>0</v>
      </c>
      <c r="F36" s="16">
        <f t="shared" ref="F36" si="25">E36</f>
        <v>0</v>
      </c>
      <c r="G36" s="16">
        <f t="shared" ref="G36" si="26">SUM(F36*$G$8)+F36</f>
        <v>0</v>
      </c>
      <c r="H36" s="16">
        <f t="shared" ref="H36" si="27">SUM(G36*$H$8)+G36</f>
        <v>0</v>
      </c>
      <c r="I36" s="16">
        <f t="shared" ref="I36" si="28">SUM(H36*$I$8)+H36</f>
        <v>0</v>
      </c>
      <c r="J36" s="16">
        <f t="shared" ref="J36" si="29">SUM(I36*$J$8)+I36</f>
        <v>0</v>
      </c>
      <c r="K36" s="16">
        <f t="shared" ref="K36" si="30">SUM(J36*$K$8)+J36</f>
        <v>0</v>
      </c>
      <c r="L36" s="16">
        <f t="shared" ref="L36" si="31">SUM(K36*$L$8)+K36</f>
        <v>0</v>
      </c>
      <c r="M36" s="16">
        <f t="shared" ref="M36" si="32">SUM(L36*$M$8)+L36</f>
        <v>0</v>
      </c>
    </row>
    <row r="37" spans="1:13">
      <c r="B37" s="28"/>
      <c r="C37" s="46"/>
      <c r="D37" s="20"/>
      <c r="E37" s="46"/>
      <c r="F37" s="46"/>
      <c r="G37" s="16"/>
      <c r="H37" s="16"/>
      <c r="I37" s="16"/>
      <c r="J37" s="16"/>
      <c r="K37" s="16"/>
      <c r="L37" s="16"/>
      <c r="M37" s="16"/>
    </row>
    <row r="38" spans="1:13">
      <c r="B38" s="19" t="s">
        <v>74</v>
      </c>
      <c r="C38" s="44"/>
      <c r="D38" s="20"/>
      <c r="E38" s="20"/>
      <c r="F38" s="20"/>
      <c r="G38" s="21"/>
      <c r="H38" s="21"/>
      <c r="I38" s="21"/>
      <c r="J38" s="21"/>
      <c r="K38" s="21"/>
      <c r="L38" s="21"/>
      <c r="M38" s="21"/>
    </row>
    <row r="39" spans="1:13">
      <c r="B39" s="22"/>
      <c r="C39" s="46"/>
      <c r="D39" s="18">
        <v>0</v>
      </c>
      <c r="E39" s="18">
        <v>0</v>
      </c>
      <c r="F39" s="16">
        <f t="shared" ref="F39:F43" si="33">E39</f>
        <v>0</v>
      </c>
      <c r="G39" s="16">
        <f t="shared" ref="G39:G43" si="34">SUM(F39*$G$8)+F39</f>
        <v>0</v>
      </c>
      <c r="H39" s="16">
        <f t="shared" ref="H39:H43" si="35">SUM(G39*$H$8)+G39</f>
        <v>0</v>
      </c>
      <c r="I39" s="16">
        <f t="shared" ref="I39:I43" si="36">SUM(H39*$I$8)+H39</f>
        <v>0</v>
      </c>
      <c r="J39" s="16">
        <f t="shared" ref="J39:J43" si="37">SUM(I39*$J$8)+I39</f>
        <v>0</v>
      </c>
      <c r="K39" s="16">
        <f t="shared" ref="K39:K43" si="38">SUM(J39*$K$8)+J39</f>
        <v>0</v>
      </c>
      <c r="L39" s="16">
        <f t="shared" ref="L39:L43" si="39">SUM(K39*$L$8)+K39</f>
        <v>0</v>
      </c>
      <c r="M39" s="16">
        <f t="shared" ref="M39:M43" si="40">SUM(L39*$M$8)+L39</f>
        <v>0</v>
      </c>
    </row>
    <row r="40" spans="1:13">
      <c r="B40" s="22"/>
      <c r="C40" s="46"/>
      <c r="D40" s="18">
        <v>0</v>
      </c>
      <c r="E40" s="18">
        <v>0</v>
      </c>
      <c r="F40" s="16">
        <f t="shared" si="33"/>
        <v>0</v>
      </c>
      <c r="G40" s="16">
        <f t="shared" si="34"/>
        <v>0</v>
      </c>
      <c r="H40" s="16">
        <f t="shared" si="35"/>
        <v>0</v>
      </c>
      <c r="I40" s="16">
        <f t="shared" si="36"/>
        <v>0</v>
      </c>
      <c r="J40" s="16">
        <f t="shared" si="37"/>
        <v>0</v>
      </c>
      <c r="K40" s="16">
        <f t="shared" si="38"/>
        <v>0</v>
      </c>
      <c r="L40" s="16">
        <f t="shared" si="39"/>
        <v>0</v>
      </c>
      <c r="M40" s="16">
        <f t="shared" si="40"/>
        <v>0</v>
      </c>
    </row>
    <row r="41" spans="1:13">
      <c r="B41" s="22"/>
      <c r="C41" s="46"/>
      <c r="D41" s="18">
        <v>0</v>
      </c>
      <c r="E41" s="18">
        <v>0</v>
      </c>
      <c r="F41" s="16">
        <f t="shared" si="33"/>
        <v>0</v>
      </c>
      <c r="G41" s="16">
        <f t="shared" si="34"/>
        <v>0</v>
      </c>
      <c r="H41" s="16">
        <f t="shared" si="35"/>
        <v>0</v>
      </c>
      <c r="I41" s="16">
        <f t="shared" si="36"/>
        <v>0</v>
      </c>
      <c r="J41" s="16">
        <f t="shared" si="37"/>
        <v>0</v>
      </c>
      <c r="K41" s="16">
        <f t="shared" si="38"/>
        <v>0</v>
      </c>
      <c r="L41" s="16">
        <f t="shared" si="39"/>
        <v>0</v>
      </c>
      <c r="M41" s="16">
        <f t="shared" si="40"/>
        <v>0</v>
      </c>
    </row>
    <row r="42" spans="1:13">
      <c r="B42" s="22"/>
      <c r="C42" s="46"/>
      <c r="D42" s="18">
        <v>0</v>
      </c>
      <c r="E42" s="18">
        <v>0</v>
      </c>
      <c r="F42" s="16">
        <f t="shared" si="33"/>
        <v>0</v>
      </c>
      <c r="G42" s="16">
        <f t="shared" si="34"/>
        <v>0</v>
      </c>
      <c r="H42" s="16">
        <f t="shared" si="35"/>
        <v>0</v>
      </c>
      <c r="I42" s="16">
        <f t="shared" si="36"/>
        <v>0</v>
      </c>
      <c r="J42" s="16">
        <f t="shared" si="37"/>
        <v>0</v>
      </c>
      <c r="K42" s="16">
        <f t="shared" si="38"/>
        <v>0</v>
      </c>
      <c r="L42" s="16">
        <f t="shared" si="39"/>
        <v>0</v>
      </c>
      <c r="M42" s="16">
        <f t="shared" si="40"/>
        <v>0</v>
      </c>
    </row>
    <row r="43" spans="1:13">
      <c r="B43" s="22"/>
      <c r="C43" s="46"/>
      <c r="D43" s="18">
        <v>0</v>
      </c>
      <c r="E43" s="18">
        <v>0</v>
      </c>
      <c r="F43" s="16">
        <f t="shared" si="33"/>
        <v>0</v>
      </c>
      <c r="G43" s="16">
        <f t="shared" si="34"/>
        <v>0</v>
      </c>
      <c r="H43" s="16">
        <f t="shared" si="35"/>
        <v>0</v>
      </c>
      <c r="I43" s="16">
        <f t="shared" si="36"/>
        <v>0</v>
      </c>
      <c r="J43" s="16">
        <f t="shared" si="37"/>
        <v>0</v>
      </c>
      <c r="K43" s="16">
        <f t="shared" si="38"/>
        <v>0</v>
      </c>
      <c r="L43" s="16">
        <f t="shared" si="39"/>
        <v>0</v>
      </c>
      <c r="M43" s="16">
        <f t="shared" si="40"/>
        <v>0</v>
      </c>
    </row>
    <row r="44" spans="1:13" ht="13.15" thickBot="1">
      <c r="B44" s="23" t="s">
        <v>49</v>
      </c>
      <c r="C44" s="45"/>
      <c r="D44" s="24">
        <f>SUM(D35:D43)</f>
        <v>0</v>
      </c>
      <c r="E44" s="24"/>
      <c r="F44" s="24">
        <f>SUM(F35:F43)</f>
        <v>0</v>
      </c>
      <c r="G44" s="24">
        <f>SUM(G35:G43)</f>
        <v>0</v>
      </c>
      <c r="H44" s="24">
        <f t="shared" ref="H44:M44" si="41">SUM(H35:H43)</f>
        <v>0</v>
      </c>
      <c r="I44" s="24">
        <f t="shared" si="41"/>
        <v>0</v>
      </c>
      <c r="J44" s="24">
        <f t="shared" si="41"/>
        <v>0</v>
      </c>
      <c r="K44" s="24">
        <f t="shared" si="41"/>
        <v>0</v>
      </c>
      <c r="L44" s="24">
        <f t="shared" si="41"/>
        <v>0</v>
      </c>
      <c r="M44" s="24">
        <f t="shared" si="41"/>
        <v>0</v>
      </c>
    </row>
    <row r="45" spans="1:13" ht="13.15" thickBot="1">
      <c r="B45" s="25"/>
      <c r="C45" s="26"/>
      <c r="D45" s="13" t="s">
        <v>6</v>
      </c>
      <c r="E45" s="13"/>
      <c r="F45" s="26" t="s">
        <v>61</v>
      </c>
      <c r="G45" s="26" t="s">
        <v>62</v>
      </c>
      <c r="H45" s="26" t="s">
        <v>63</v>
      </c>
      <c r="I45" s="26" t="s">
        <v>64</v>
      </c>
      <c r="J45" s="26" t="s">
        <v>65</v>
      </c>
      <c r="K45" s="26" t="s">
        <v>65</v>
      </c>
      <c r="L45" s="26" t="s">
        <v>65</v>
      </c>
      <c r="M45" s="26" t="s">
        <v>65</v>
      </c>
    </row>
    <row r="46" spans="1:13">
      <c r="B46" s="29" t="s">
        <v>44</v>
      </c>
      <c r="C46" s="47"/>
      <c r="D46" s="27">
        <f>D44+D33+D27+D23+D15</f>
        <v>0</v>
      </c>
      <c r="E46" s="27"/>
      <c r="F46" s="27">
        <f>F44+F33+F27+F23+F15</f>
        <v>0</v>
      </c>
      <c r="G46" s="27">
        <f t="shared" ref="G46:M46" si="42">G44+G33+G27+G23+G15</f>
        <v>0</v>
      </c>
      <c r="H46" s="27">
        <f t="shared" si="42"/>
        <v>0</v>
      </c>
      <c r="I46" s="27">
        <f t="shared" si="42"/>
        <v>0</v>
      </c>
      <c r="J46" s="27">
        <f t="shared" si="42"/>
        <v>0</v>
      </c>
      <c r="K46" s="27">
        <f t="shared" si="42"/>
        <v>0</v>
      </c>
      <c r="L46" s="27">
        <f t="shared" si="42"/>
        <v>0</v>
      </c>
      <c r="M46" s="27">
        <f t="shared" si="42"/>
        <v>0</v>
      </c>
    </row>
    <row r="47" spans="1:13">
      <c r="B47" s="30"/>
      <c r="C47" s="30"/>
      <c r="D47" s="31"/>
      <c r="E47" s="31"/>
      <c r="F47" s="31"/>
      <c r="G47" s="32"/>
      <c r="H47" s="32"/>
      <c r="I47" s="32"/>
    </row>
    <row r="48" spans="1:13">
      <c r="A48" s="33"/>
      <c r="B48" s="33" t="s">
        <v>71</v>
      </c>
      <c r="C48" s="55" t="s">
        <v>35</v>
      </c>
      <c r="D48" s="56">
        <f>D46</f>
        <v>0</v>
      </c>
      <c r="E48" s="57" t="s">
        <v>66</v>
      </c>
      <c r="F48" s="56">
        <f>SUM(F46:M46)</f>
        <v>0</v>
      </c>
      <c r="G48" s="33"/>
      <c r="H48" s="33"/>
      <c r="I48" s="33"/>
    </row>
    <row r="49" spans="1:9" ht="15">
      <c r="A49" s="34"/>
      <c r="B49" s="30" t="s">
        <v>69</v>
      </c>
      <c r="C49" s="30"/>
      <c r="D49" s="31"/>
      <c r="E49" s="31"/>
      <c r="F49" s="31"/>
      <c r="G49" s="32"/>
      <c r="H49" s="32"/>
      <c r="I49" s="32"/>
    </row>
    <row r="50" spans="1:9">
      <c r="B50" s="30" t="s">
        <v>70</v>
      </c>
    </row>
  </sheetData>
  <mergeCells count="4">
    <mergeCell ref="A2:G2"/>
    <mergeCell ref="A3:G3"/>
    <mergeCell ref="A7:B7"/>
    <mergeCell ref="A4:G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AA596-4E46-4F79-A455-FAAE297AEE82}">
  <dimension ref="A1:M54"/>
  <sheetViews>
    <sheetView workbookViewId="0">
      <selection activeCell="C16" sqref="C16"/>
    </sheetView>
  </sheetViews>
  <sheetFormatPr defaultRowHeight="12.75"/>
  <cols>
    <col min="1" max="1" width="3.1328125" customWidth="1"/>
    <col min="2" max="2" width="43.3984375" customWidth="1"/>
    <col min="3" max="3" width="14.796875" customWidth="1"/>
    <col min="4" max="5" width="20.3984375" customWidth="1"/>
    <col min="6" max="13" width="9.9296875" customWidth="1"/>
  </cols>
  <sheetData>
    <row r="1" spans="1:13" ht="23.25">
      <c r="A1" s="8" t="s">
        <v>68</v>
      </c>
    </row>
    <row r="2" spans="1:13" ht="27.75" customHeight="1">
      <c r="A2" s="97" t="s">
        <v>3</v>
      </c>
      <c r="B2" s="97"/>
      <c r="C2" s="97"/>
      <c r="D2" s="97"/>
      <c r="E2" s="97"/>
      <c r="F2" s="97"/>
      <c r="G2" s="97"/>
      <c r="H2" s="33"/>
      <c r="I2" s="33"/>
    </row>
    <row r="3" spans="1:13" ht="26.25" customHeight="1">
      <c r="A3" s="97" t="s">
        <v>2</v>
      </c>
      <c r="B3" s="97"/>
      <c r="C3" s="97"/>
      <c r="D3" s="97"/>
      <c r="E3" s="97"/>
      <c r="F3" s="97"/>
      <c r="G3" s="97"/>
      <c r="H3" s="33"/>
      <c r="I3" s="33"/>
    </row>
    <row r="4" spans="1:13" ht="8.35" customHeight="1">
      <c r="A4" s="33"/>
      <c r="B4" s="33"/>
      <c r="C4" s="33"/>
      <c r="D4" s="33"/>
      <c r="E4" s="33"/>
      <c r="F4" s="33"/>
      <c r="G4" s="33"/>
      <c r="H4" s="33"/>
      <c r="I4" s="33"/>
    </row>
    <row r="5" spans="1:13" ht="19.899999999999999" customHeight="1">
      <c r="A5" s="49"/>
      <c r="B5" s="49"/>
      <c r="C5" s="49"/>
      <c r="D5" s="49"/>
      <c r="E5" s="49"/>
      <c r="F5" s="59"/>
      <c r="G5" s="60"/>
      <c r="H5" s="61" t="s">
        <v>58</v>
      </c>
      <c r="I5" s="62"/>
      <c r="J5" s="61"/>
      <c r="K5" s="61"/>
      <c r="L5" s="61"/>
      <c r="M5" s="63"/>
    </row>
    <row r="6" spans="1:13" ht="21" customHeight="1">
      <c r="A6" s="98" t="s">
        <v>4</v>
      </c>
      <c r="B6" s="98"/>
      <c r="C6" s="10"/>
      <c r="D6" s="48"/>
      <c r="E6" s="48"/>
      <c r="F6" s="81"/>
      <c r="G6" s="51" t="s">
        <v>52</v>
      </c>
      <c r="H6" s="51"/>
      <c r="I6" s="51" t="s">
        <v>53</v>
      </c>
      <c r="J6" s="51"/>
      <c r="K6" s="51"/>
      <c r="L6" s="51"/>
      <c r="M6" s="82"/>
    </row>
    <row r="7" spans="1:13" ht="15.4" thickBot="1">
      <c r="A7" s="11"/>
      <c r="B7" s="9"/>
      <c r="C7" s="9"/>
      <c r="F7" s="52" t="s">
        <v>60</v>
      </c>
      <c r="G7" s="53">
        <v>0.01</v>
      </c>
      <c r="H7" s="53">
        <v>0.01</v>
      </c>
      <c r="I7" s="53">
        <v>0.01</v>
      </c>
      <c r="J7" s="53">
        <v>0.01</v>
      </c>
      <c r="K7" s="53">
        <v>0.01</v>
      </c>
      <c r="L7" s="53">
        <v>0.01</v>
      </c>
      <c r="M7" s="54">
        <v>0.01</v>
      </c>
    </row>
    <row r="8" spans="1:13" ht="31.5" customHeight="1" thickBot="1">
      <c r="B8" s="12" t="s">
        <v>5</v>
      </c>
      <c r="C8" s="13" t="s">
        <v>1</v>
      </c>
      <c r="D8" s="13" t="s">
        <v>6</v>
      </c>
      <c r="E8" s="13" t="s">
        <v>7</v>
      </c>
      <c r="F8" s="26" t="s">
        <v>57</v>
      </c>
      <c r="G8" s="26" t="s">
        <v>54</v>
      </c>
      <c r="H8" s="26" t="s">
        <v>55</v>
      </c>
      <c r="I8" s="26" t="s">
        <v>56</v>
      </c>
      <c r="J8" s="26" t="s">
        <v>50</v>
      </c>
      <c r="K8" s="26" t="s">
        <v>50</v>
      </c>
      <c r="L8" s="26" t="s">
        <v>50</v>
      </c>
      <c r="M8" s="26" t="s">
        <v>51</v>
      </c>
    </row>
    <row r="9" spans="1:13">
      <c r="B9" s="14" t="s">
        <v>8</v>
      </c>
      <c r="C9" s="42"/>
      <c r="D9" s="15"/>
      <c r="E9" s="15"/>
      <c r="F9" s="15"/>
      <c r="G9" s="16"/>
      <c r="H9" s="16"/>
      <c r="I9" s="16"/>
      <c r="J9" s="16"/>
      <c r="K9" s="16"/>
      <c r="L9" s="16"/>
      <c r="M9" s="16"/>
    </row>
    <row r="10" spans="1:13" ht="23.25">
      <c r="B10" s="14" t="s">
        <v>9</v>
      </c>
      <c r="C10" s="42"/>
      <c r="D10" s="15"/>
      <c r="E10" s="15"/>
      <c r="F10" s="15"/>
      <c r="G10" s="16"/>
      <c r="H10" s="16"/>
      <c r="I10" s="16"/>
      <c r="J10" s="16"/>
      <c r="K10" s="16"/>
      <c r="L10" s="16"/>
      <c r="M10" s="16"/>
    </row>
    <row r="11" spans="1:13">
      <c r="B11" s="14" t="s">
        <v>10</v>
      </c>
      <c r="C11" s="42"/>
      <c r="D11" s="15"/>
      <c r="E11" s="15"/>
      <c r="F11" s="15"/>
      <c r="G11" s="16"/>
      <c r="H11" s="16"/>
      <c r="I11" s="16"/>
      <c r="J11" s="16"/>
      <c r="K11" s="16"/>
      <c r="L11" s="16"/>
      <c r="M11" s="16"/>
    </row>
    <row r="12" spans="1:13">
      <c r="B12" s="14" t="s">
        <v>11</v>
      </c>
      <c r="C12" s="42"/>
      <c r="D12" s="15"/>
      <c r="E12" s="15"/>
      <c r="F12" s="15"/>
      <c r="G12" s="16"/>
      <c r="H12" s="16"/>
      <c r="I12" s="16"/>
      <c r="J12" s="16"/>
      <c r="K12" s="16"/>
      <c r="L12" s="16"/>
      <c r="M12" s="16"/>
    </row>
    <row r="13" spans="1:13">
      <c r="B13" s="14" t="s">
        <v>12</v>
      </c>
      <c r="C13" s="42"/>
      <c r="D13" s="15"/>
      <c r="E13" s="15"/>
      <c r="F13" s="15"/>
      <c r="G13" s="16"/>
      <c r="H13" s="16"/>
      <c r="I13" s="16"/>
      <c r="J13" s="16"/>
      <c r="K13" s="16"/>
      <c r="L13" s="16"/>
      <c r="M13" s="16"/>
    </row>
    <row r="14" spans="1:13">
      <c r="B14" s="14" t="s">
        <v>13</v>
      </c>
      <c r="C14" s="42"/>
      <c r="D14" s="15"/>
      <c r="E14" s="15"/>
      <c r="F14" s="15"/>
      <c r="G14" s="16"/>
      <c r="H14" s="16"/>
      <c r="I14" s="16"/>
      <c r="J14" s="16"/>
      <c r="K14" s="16"/>
      <c r="L14" s="16"/>
      <c r="M14" s="16"/>
    </row>
    <row r="15" spans="1:13">
      <c r="B15" s="14" t="s">
        <v>76</v>
      </c>
      <c r="C15" s="42"/>
      <c r="D15" s="15"/>
      <c r="E15" s="15"/>
      <c r="F15" s="15"/>
      <c r="G15" s="16"/>
      <c r="H15" s="16"/>
      <c r="I15" s="16"/>
      <c r="J15" s="16"/>
      <c r="K15" s="16"/>
      <c r="L15" s="16"/>
      <c r="M15" s="16"/>
    </row>
    <row r="16" spans="1:13">
      <c r="B16" s="17" t="s">
        <v>36</v>
      </c>
      <c r="C16" s="58">
        <v>8</v>
      </c>
      <c r="D16" s="18">
        <v>0</v>
      </c>
      <c r="E16" s="18">
        <v>0</v>
      </c>
      <c r="F16" s="16">
        <f>E16*C16</f>
        <v>0</v>
      </c>
      <c r="G16" s="16">
        <f>SUM(F16*$G$7)+F16</f>
        <v>0</v>
      </c>
      <c r="H16" s="16">
        <f>SUM(G16*$H$7)+G16</f>
        <v>0</v>
      </c>
      <c r="I16" s="16">
        <f>SUM(H16*$I$7)+H16</f>
        <v>0</v>
      </c>
      <c r="J16" s="16">
        <f>SUM(I16*$J$7)+I16</f>
        <v>0</v>
      </c>
      <c r="K16" s="16">
        <f>SUM(J16*$K$7)+J16</f>
        <v>0</v>
      </c>
      <c r="L16" s="16">
        <f>SUM(K16*$L$7)+K16</f>
        <v>0</v>
      </c>
      <c r="M16" s="16">
        <f>SUM(L16*$M$7)+L16</f>
        <v>0</v>
      </c>
    </row>
    <row r="17" spans="2:13">
      <c r="B17" s="17" t="s">
        <v>38</v>
      </c>
      <c r="C17" s="58">
        <v>8</v>
      </c>
      <c r="D17" s="18">
        <v>0</v>
      </c>
      <c r="E17" s="18">
        <v>0</v>
      </c>
      <c r="F17" s="16">
        <f>E17*C17</f>
        <v>0</v>
      </c>
      <c r="G17" s="16">
        <f t="shared" ref="G17:G18" si="0">SUM(F17*$G$7)+F17</f>
        <v>0</v>
      </c>
      <c r="H17" s="16">
        <f t="shared" ref="H17:H18" si="1">SUM(G17*$H$7)+G17</f>
        <v>0</v>
      </c>
      <c r="I17" s="16">
        <f t="shared" ref="I17:I18" si="2">SUM(H17*$I$7)+H17</f>
        <v>0</v>
      </c>
      <c r="J17" s="16">
        <f t="shared" ref="J17:J18" si="3">SUM(I17*$J$7)+I17</f>
        <v>0</v>
      </c>
      <c r="K17" s="16">
        <f t="shared" ref="K17:K18" si="4">SUM(J17*$K$7)+J17</f>
        <v>0</v>
      </c>
      <c r="L17" s="16">
        <f t="shared" ref="L17:L18" si="5">SUM(K17*$L$7)+K17</f>
        <v>0</v>
      </c>
      <c r="M17" s="16">
        <f t="shared" ref="M17:M18" si="6">SUM(L17*$M$7)+L17</f>
        <v>0</v>
      </c>
    </row>
    <row r="18" spans="2:13">
      <c r="B18" s="17" t="s">
        <v>39</v>
      </c>
      <c r="C18" s="58">
        <v>3</v>
      </c>
      <c r="D18" s="18">
        <v>0</v>
      </c>
      <c r="E18" s="18">
        <v>0</v>
      </c>
      <c r="F18" s="16">
        <f>E18*C18</f>
        <v>0</v>
      </c>
      <c r="G18" s="16">
        <f t="shared" si="0"/>
        <v>0</v>
      </c>
      <c r="H18" s="16">
        <f t="shared" si="1"/>
        <v>0</v>
      </c>
      <c r="I18" s="16">
        <f t="shared" si="2"/>
        <v>0</v>
      </c>
      <c r="J18" s="16">
        <f t="shared" si="3"/>
        <v>0</v>
      </c>
      <c r="K18" s="16">
        <f t="shared" si="4"/>
        <v>0</v>
      </c>
      <c r="L18" s="16">
        <f t="shared" si="5"/>
        <v>0</v>
      </c>
      <c r="M18" s="16">
        <f t="shared" si="6"/>
        <v>0</v>
      </c>
    </row>
    <row r="19" spans="2:13">
      <c r="B19" s="17"/>
      <c r="C19" s="43"/>
      <c r="D19" s="20"/>
      <c r="E19" s="20"/>
      <c r="F19" s="20"/>
      <c r="G19" s="20"/>
      <c r="H19" s="20"/>
      <c r="I19" s="20"/>
      <c r="J19" s="20"/>
      <c r="K19" s="20"/>
      <c r="L19" s="20"/>
      <c r="M19" s="20"/>
    </row>
    <row r="20" spans="2:13" ht="13.15" thickBot="1">
      <c r="B20" s="23" t="s">
        <v>15</v>
      </c>
      <c r="C20" s="45"/>
      <c r="D20" s="24">
        <f>SUM(D16:D19)</f>
        <v>0</v>
      </c>
      <c r="E20" s="24"/>
      <c r="F20" s="24">
        <f t="shared" ref="F20:M20" si="7">SUM(F9:F19)</f>
        <v>0</v>
      </c>
      <c r="G20" s="24">
        <f t="shared" si="7"/>
        <v>0</v>
      </c>
      <c r="H20" s="24">
        <f t="shared" si="7"/>
        <v>0</v>
      </c>
      <c r="I20" s="24">
        <f t="shared" si="7"/>
        <v>0</v>
      </c>
      <c r="J20" s="24">
        <f t="shared" si="7"/>
        <v>0</v>
      </c>
      <c r="K20" s="24">
        <f t="shared" si="7"/>
        <v>0</v>
      </c>
      <c r="L20" s="24">
        <f t="shared" si="7"/>
        <v>0</v>
      </c>
      <c r="M20" s="24">
        <f t="shared" si="7"/>
        <v>0</v>
      </c>
    </row>
    <row r="21" spans="2:13" ht="13.15" thickBot="1">
      <c r="B21" s="25" t="s">
        <v>16</v>
      </c>
      <c r="C21" s="26"/>
      <c r="D21" s="13" t="s">
        <v>6</v>
      </c>
      <c r="E21" s="13" t="s">
        <v>7</v>
      </c>
      <c r="F21" s="13"/>
      <c r="G21" s="13"/>
      <c r="H21" s="13"/>
      <c r="I21" s="13"/>
      <c r="J21" s="13"/>
      <c r="K21" s="13"/>
      <c r="L21" s="13"/>
      <c r="M21" s="13"/>
    </row>
    <row r="22" spans="2:13">
      <c r="B22" s="28" t="s">
        <v>16</v>
      </c>
      <c r="C22" s="46"/>
      <c r="D22" s="18">
        <v>0</v>
      </c>
      <c r="E22" s="18">
        <v>0</v>
      </c>
      <c r="F22" s="16">
        <f>E22</f>
        <v>0</v>
      </c>
      <c r="G22" s="16">
        <f>SUM(F22*$G$7)+F22</f>
        <v>0</v>
      </c>
      <c r="H22" s="16">
        <f>SUM(G22*$H$7)+G22</f>
        <v>0</v>
      </c>
      <c r="I22" s="16">
        <f>SUM(H22*$I$7)+H22</f>
        <v>0</v>
      </c>
      <c r="J22" s="16">
        <f>SUM(I22*$J$7)+I22</f>
        <v>0</v>
      </c>
      <c r="K22" s="16">
        <f>SUM(J22*$K$7)+J22</f>
        <v>0</v>
      </c>
      <c r="L22" s="16">
        <f>SUM(K22*$L$7)+K22</f>
        <v>0</v>
      </c>
      <c r="M22" s="16">
        <f>SUM(L22*$M$7)+L22</f>
        <v>0</v>
      </c>
    </row>
    <row r="23" spans="2:13">
      <c r="B23" s="28" t="s">
        <v>43</v>
      </c>
      <c r="C23" s="46"/>
      <c r="D23" s="20"/>
      <c r="E23" s="20"/>
      <c r="F23" s="20"/>
      <c r="G23" s="16"/>
      <c r="H23" s="16"/>
      <c r="I23" s="16"/>
      <c r="J23" s="16"/>
      <c r="K23" s="16"/>
      <c r="L23" s="16"/>
      <c r="M23" s="16"/>
    </row>
    <row r="24" spans="2:13">
      <c r="B24" s="28"/>
      <c r="C24" s="46"/>
      <c r="D24" s="20"/>
      <c r="E24" s="20"/>
      <c r="F24" s="20"/>
      <c r="G24" s="21"/>
      <c r="H24" s="21"/>
      <c r="I24" s="21"/>
      <c r="J24" s="21"/>
      <c r="K24" s="21"/>
      <c r="L24" s="21"/>
      <c r="M24" s="21"/>
    </row>
    <row r="25" spans="2:13">
      <c r="B25" s="19" t="s">
        <v>14</v>
      </c>
      <c r="C25" s="44"/>
      <c r="D25" s="20"/>
      <c r="E25" s="20"/>
      <c r="F25" s="20"/>
      <c r="G25" s="21"/>
      <c r="H25" s="21"/>
      <c r="I25" s="21"/>
      <c r="J25" s="21"/>
      <c r="K25" s="21"/>
      <c r="L25" s="21"/>
      <c r="M25" s="21"/>
    </row>
    <row r="26" spans="2:13">
      <c r="B26" s="22"/>
      <c r="C26" s="46"/>
      <c r="D26" s="18">
        <v>0</v>
      </c>
      <c r="E26" s="18">
        <v>0</v>
      </c>
      <c r="F26" s="16">
        <f t="shared" ref="F26:F27" si="8">E26</f>
        <v>0</v>
      </c>
      <c r="G26" s="16">
        <f t="shared" ref="G26:G27" si="9">SUM(F26*$G$7)+F26</f>
        <v>0</v>
      </c>
      <c r="H26" s="16">
        <f t="shared" ref="H26:H27" si="10">SUM(G26*$H$7)+G26</f>
        <v>0</v>
      </c>
      <c r="I26" s="16">
        <f t="shared" ref="I26:I27" si="11">SUM(H26*$I$7)+H26</f>
        <v>0</v>
      </c>
      <c r="J26" s="16">
        <f t="shared" ref="J26:J27" si="12">SUM(I26*$J$7)+I26</f>
        <v>0</v>
      </c>
      <c r="K26" s="16">
        <f t="shared" ref="K26:K27" si="13">SUM(J26*$K$7)+J26</f>
        <v>0</v>
      </c>
      <c r="L26" s="16">
        <f t="shared" ref="L26:L27" si="14">SUM(K26*$L$7)+K26</f>
        <v>0</v>
      </c>
      <c r="M26" s="16">
        <f t="shared" ref="M26:M27" si="15">SUM(L26*$M$7)+L26</f>
        <v>0</v>
      </c>
    </row>
    <row r="27" spans="2:13">
      <c r="B27" s="22"/>
      <c r="C27" s="46"/>
      <c r="D27" s="18">
        <v>0</v>
      </c>
      <c r="E27" s="18">
        <v>0</v>
      </c>
      <c r="F27" s="16">
        <f t="shared" si="8"/>
        <v>0</v>
      </c>
      <c r="G27" s="16">
        <f t="shared" si="9"/>
        <v>0</v>
      </c>
      <c r="H27" s="16">
        <f t="shared" si="10"/>
        <v>0</v>
      </c>
      <c r="I27" s="16">
        <f t="shared" si="11"/>
        <v>0</v>
      </c>
      <c r="J27" s="16">
        <f t="shared" si="12"/>
        <v>0</v>
      </c>
      <c r="K27" s="16">
        <f t="shared" si="13"/>
        <v>0</v>
      </c>
      <c r="L27" s="16">
        <f t="shared" si="14"/>
        <v>0</v>
      </c>
      <c r="M27" s="16">
        <f t="shared" si="15"/>
        <v>0</v>
      </c>
    </row>
    <row r="28" spans="2:13" ht="13.15" thickBot="1">
      <c r="B28" s="23" t="s">
        <v>45</v>
      </c>
      <c r="C28" s="45"/>
      <c r="D28" s="24">
        <f>SUM(D22:D27)</f>
        <v>0</v>
      </c>
      <c r="E28" s="24"/>
      <c r="F28" s="24">
        <f>SUM(F22:F27)</f>
        <v>0</v>
      </c>
      <c r="G28" s="24">
        <f>SUM(G22:G27)</f>
        <v>0</v>
      </c>
      <c r="H28" s="24">
        <f t="shared" ref="H28:M28" si="16">SUM(H22:H27)</f>
        <v>0</v>
      </c>
      <c r="I28" s="24">
        <f t="shared" si="16"/>
        <v>0</v>
      </c>
      <c r="J28" s="24">
        <f t="shared" si="16"/>
        <v>0</v>
      </c>
      <c r="K28" s="24">
        <f t="shared" si="16"/>
        <v>0</v>
      </c>
      <c r="L28" s="24">
        <f t="shared" si="16"/>
        <v>0</v>
      </c>
      <c r="M28" s="24">
        <f t="shared" si="16"/>
        <v>0</v>
      </c>
    </row>
    <row r="29" spans="2:13" ht="13.15" thickBot="1">
      <c r="B29" s="25" t="s">
        <v>17</v>
      </c>
      <c r="C29" s="26"/>
      <c r="D29" s="13" t="s">
        <v>6</v>
      </c>
      <c r="E29" s="13" t="s">
        <v>7</v>
      </c>
      <c r="F29" s="13"/>
      <c r="G29" s="13"/>
      <c r="H29" s="13"/>
      <c r="I29" s="13"/>
      <c r="J29" s="13"/>
      <c r="K29" s="13"/>
      <c r="L29" s="13"/>
      <c r="M29" s="13"/>
    </row>
    <row r="30" spans="2:13">
      <c r="B30" s="28" t="s">
        <v>46</v>
      </c>
      <c r="C30" s="46"/>
      <c r="D30" s="18">
        <v>0</v>
      </c>
      <c r="E30" s="15"/>
      <c r="F30" s="15"/>
      <c r="G30" s="16"/>
      <c r="H30" s="16"/>
      <c r="I30" s="16"/>
      <c r="J30" s="16"/>
      <c r="K30" s="16"/>
      <c r="L30" s="16"/>
      <c r="M30" s="16"/>
    </row>
    <row r="31" spans="2:13">
      <c r="B31" s="28" t="s">
        <v>18</v>
      </c>
      <c r="C31" s="46"/>
      <c r="D31" s="18">
        <v>0</v>
      </c>
      <c r="E31" s="15"/>
      <c r="F31" s="15"/>
      <c r="G31" s="16"/>
      <c r="H31" s="16"/>
      <c r="I31" s="16"/>
      <c r="J31" s="16"/>
      <c r="K31" s="16"/>
      <c r="L31" s="16"/>
      <c r="M31" s="16"/>
    </row>
    <row r="32" spans="2:13" ht="13.15" thickBot="1">
      <c r="B32" s="23" t="s">
        <v>47</v>
      </c>
      <c r="C32" s="45"/>
      <c r="D32" s="24">
        <f>SUM(D30:D31)</f>
        <v>0</v>
      </c>
      <c r="E32" s="24"/>
      <c r="F32" s="24"/>
      <c r="G32" s="24"/>
      <c r="H32" s="24"/>
      <c r="I32" s="24"/>
      <c r="J32" s="24"/>
      <c r="K32" s="24"/>
      <c r="L32" s="24"/>
      <c r="M32" s="24"/>
    </row>
    <row r="33" spans="2:13">
      <c r="B33" s="25" t="s">
        <v>87</v>
      </c>
      <c r="C33" s="26"/>
      <c r="D33" s="13" t="s">
        <v>6</v>
      </c>
      <c r="E33" s="13" t="s">
        <v>7</v>
      </c>
      <c r="F33" s="13"/>
      <c r="G33" s="13"/>
      <c r="H33" s="13"/>
      <c r="I33" s="13"/>
      <c r="J33" s="13"/>
      <c r="K33" s="13"/>
      <c r="L33" s="13"/>
      <c r="M33" s="13"/>
    </row>
    <row r="34" spans="2:13">
      <c r="B34" s="28" t="s">
        <v>19</v>
      </c>
      <c r="C34" s="46"/>
      <c r="D34" s="46"/>
      <c r="E34" s="46"/>
      <c r="F34" s="46"/>
      <c r="G34" s="16"/>
      <c r="H34" s="16"/>
      <c r="I34" s="16"/>
      <c r="J34" s="16"/>
      <c r="K34" s="16"/>
      <c r="L34" s="16"/>
      <c r="M34" s="16"/>
    </row>
    <row r="35" spans="2:13">
      <c r="B35" s="17" t="s">
        <v>36</v>
      </c>
      <c r="C35" s="58">
        <v>8</v>
      </c>
      <c r="D35" s="18">
        <v>0</v>
      </c>
      <c r="E35" s="18">
        <v>0</v>
      </c>
      <c r="F35" s="16">
        <f>E35*C35</f>
        <v>0</v>
      </c>
      <c r="G35" s="16">
        <f t="shared" ref="G35:G37" si="17">SUM(F35*$G$7)+F35</f>
        <v>0</v>
      </c>
      <c r="H35" s="16">
        <f t="shared" ref="H35:H37" si="18">SUM(G35*$H$7)+G35</f>
        <v>0</v>
      </c>
      <c r="I35" s="16">
        <f t="shared" ref="I35:I37" si="19">SUM(H35*$I$7)+H35</f>
        <v>0</v>
      </c>
      <c r="J35" s="16">
        <f t="shared" ref="J35:J37" si="20">SUM(I35*$J$7)+I35</f>
        <v>0</v>
      </c>
      <c r="K35" s="16">
        <f t="shared" ref="K35:K37" si="21">SUM(J35*$K$7)+J35</f>
        <v>0</v>
      </c>
      <c r="L35" s="16">
        <f t="shared" ref="L35:L37" si="22">SUM(K35*$L$7)+K35</f>
        <v>0</v>
      </c>
      <c r="M35" s="16">
        <f t="shared" ref="M35:M37" si="23">SUM(L35*$M$7)+L35</f>
        <v>0</v>
      </c>
    </row>
    <row r="36" spans="2:13">
      <c r="B36" s="17" t="s">
        <v>38</v>
      </c>
      <c r="C36" s="58">
        <v>8</v>
      </c>
      <c r="D36" s="18">
        <v>0</v>
      </c>
      <c r="E36" s="18">
        <v>0</v>
      </c>
      <c r="F36" s="16">
        <f>E36*C36</f>
        <v>0</v>
      </c>
      <c r="G36" s="16">
        <f t="shared" si="17"/>
        <v>0</v>
      </c>
      <c r="H36" s="16">
        <f t="shared" si="18"/>
        <v>0</v>
      </c>
      <c r="I36" s="16">
        <f t="shared" si="19"/>
        <v>0</v>
      </c>
      <c r="J36" s="16">
        <f t="shared" si="20"/>
        <v>0</v>
      </c>
      <c r="K36" s="16">
        <f t="shared" si="21"/>
        <v>0</v>
      </c>
      <c r="L36" s="16">
        <f t="shared" si="22"/>
        <v>0</v>
      </c>
      <c r="M36" s="16">
        <f t="shared" si="23"/>
        <v>0</v>
      </c>
    </row>
    <row r="37" spans="2:13">
      <c r="B37" s="17" t="s">
        <v>39</v>
      </c>
      <c r="C37" s="58">
        <v>3</v>
      </c>
      <c r="D37" s="18">
        <v>0</v>
      </c>
      <c r="E37" s="18">
        <v>0</v>
      </c>
      <c r="F37" s="16">
        <f>E37*C37</f>
        <v>0</v>
      </c>
      <c r="G37" s="16">
        <f t="shared" si="17"/>
        <v>0</v>
      </c>
      <c r="H37" s="16">
        <f t="shared" si="18"/>
        <v>0</v>
      </c>
      <c r="I37" s="16">
        <f t="shared" si="19"/>
        <v>0</v>
      </c>
      <c r="J37" s="16">
        <f t="shared" si="20"/>
        <v>0</v>
      </c>
      <c r="K37" s="16">
        <f t="shared" si="21"/>
        <v>0</v>
      </c>
      <c r="L37" s="16">
        <f t="shared" si="22"/>
        <v>0</v>
      </c>
      <c r="M37" s="16">
        <f t="shared" si="23"/>
        <v>0</v>
      </c>
    </row>
    <row r="38" spans="2:13" ht="13.15" thickBot="1">
      <c r="B38" s="23" t="s">
        <v>48</v>
      </c>
      <c r="C38" s="45"/>
      <c r="D38" s="24">
        <f>SUM(D35:D37)</f>
        <v>0</v>
      </c>
      <c r="E38" s="24"/>
      <c r="F38" s="24">
        <f>SUM(F35:F37)</f>
        <v>0</v>
      </c>
      <c r="G38" s="24">
        <f>SUM(G35:G37)</f>
        <v>0</v>
      </c>
      <c r="H38" s="24">
        <f t="shared" ref="H38:M38" si="24">SUM(H35:H37)</f>
        <v>0</v>
      </c>
      <c r="I38" s="24">
        <f t="shared" si="24"/>
        <v>0</v>
      </c>
      <c r="J38" s="24">
        <f t="shared" si="24"/>
        <v>0</v>
      </c>
      <c r="K38" s="24">
        <f t="shared" si="24"/>
        <v>0</v>
      </c>
      <c r="L38" s="24">
        <f t="shared" si="24"/>
        <v>0</v>
      </c>
      <c r="M38" s="24">
        <f t="shared" si="24"/>
        <v>0</v>
      </c>
    </row>
    <row r="39" spans="2:13" ht="13.15" thickBot="1">
      <c r="B39" s="25" t="s">
        <v>42</v>
      </c>
      <c r="C39" s="26"/>
      <c r="D39" s="13" t="s">
        <v>6</v>
      </c>
      <c r="E39" s="13" t="s">
        <v>7</v>
      </c>
      <c r="F39" s="13"/>
      <c r="G39" s="13"/>
      <c r="H39" s="13"/>
      <c r="I39" s="13"/>
      <c r="J39" s="13"/>
      <c r="K39" s="13"/>
      <c r="L39" s="13"/>
      <c r="M39" s="13"/>
    </row>
    <row r="40" spans="2:13">
      <c r="B40" s="28" t="s">
        <v>40</v>
      </c>
      <c r="C40" s="46"/>
      <c r="D40" s="18">
        <v>0</v>
      </c>
      <c r="E40" s="46"/>
      <c r="F40" s="46"/>
      <c r="G40" s="16"/>
      <c r="H40" s="16"/>
      <c r="I40" s="16"/>
      <c r="J40" s="16"/>
      <c r="K40" s="16"/>
      <c r="L40" s="16"/>
      <c r="M40" s="16"/>
    </row>
    <row r="41" spans="2:13">
      <c r="B41" s="28" t="s">
        <v>59</v>
      </c>
      <c r="C41" s="46"/>
      <c r="D41" s="20"/>
      <c r="E41" s="18">
        <v>0</v>
      </c>
      <c r="F41" s="16">
        <f t="shared" ref="F41" si="25">E41</f>
        <v>0</v>
      </c>
      <c r="G41" s="16">
        <f t="shared" ref="G41" si="26">SUM(F41*$G$7)+F41</f>
        <v>0</v>
      </c>
      <c r="H41" s="16">
        <f t="shared" ref="H41" si="27">SUM(G41*$H$7)+G41</f>
        <v>0</v>
      </c>
      <c r="I41" s="16">
        <f t="shared" ref="I41" si="28">SUM(H41*$I$7)+H41</f>
        <v>0</v>
      </c>
      <c r="J41" s="16">
        <f t="shared" ref="J41" si="29">SUM(I41*$J$7)+I41</f>
        <v>0</v>
      </c>
      <c r="K41" s="16">
        <f t="shared" ref="K41" si="30">SUM(J41*$K$7)+J41</f>
        <v>0</v>
      </c>
      <c r="L41" s="16">
        <f t="shared" ref="L41" si="31">SUM(K41*$L$7)+K41</f>
        <v>0</v>
      </c>
      <c r="M41" s="16">
        <f t="shared" ref="M41" si="32">SUM(L41*$M$7)+L41</f>
        <v>0</v>
      </c>
    </row>
    <row r="42" spans="2:13">
      <c r="B42" s="28"/>
      <c r="C42" s="46"/>
      <c r="D42" s="20"/>
      <c r="E42" s="46"/>
      <c r="F42" s="46"/>
      <c r="G42" s="16"/>
      <c r="H42" s="16"/>
      <c r="I42" s="16"/>
      <c r="J42" s="16"/>
      <c r="K42" s="16"/>
      <c r="L42" s="16"/>
      <c r="M42" s="16"/>
    </row>
    <row r="43" spans="2:13">
      <c r="B43" s="19" t="s">
        <v>14</v>
      </c>
      <c r="C43" s="44"/>
      <c r="D43" s="20"/>
      <c r="E43" s="20"/>
      <c r="F43" s="20"/>
      <c r="G43" s="21"/>
      <c r="H43" s="21"/>
      <c r="I43" s="21"/>
      <c r="J43" s="21"/>
      <c r="K43" s="21"/>
      <c r="L43" s="21"/>
      <c r="M43" s="21"/>
    </row>
    <row r="44" spans="2:13">
      <c r="B44" s="22"/>
      <c r="C44" s="46"/>
      <c r="D44" s="18">
        <v>0</v>
      </c>
      <c r="E44" s="18">
        <v>0</v>
      </c>
      <c r="F44" s="16">
        <f t="shared" ref="F44:F48" si="33">E44</f>
        <v>0</v>
      </c>
      <c r="G44" s="16">
        <f t="shared" ref="G44:G48" si="34">SUM(F44*$G$7)+F44</f>
        <v>0</v>
      </c>
      <c r="H44" s="16">
        <f t="shared" ref="H44:H48" si="35">SUM(G44*$H$7)+G44</f>
        <v>0</v>
      </c>
      <c r="I44" s="16">
        <f t="shared" ref="I44:I48" si="36">SUM(H44*$I$7)+H44</f>
        <v>0</v>
      </c>
      <c r="J44" s="16">
        <f t="shared" ref="J44:J48" si="37">SUM(I44*$J$7)+I44</f>
        <v>0</v>
      </c>
      <c r="K44" s="16">
        <f t="shared" ref="K44:K48" si="38">SUM(J44*$K$7)+J44</f>
        <v>0</v>
      </c>
      <c r="L44" s="16">
        <f t="shared" ref="L44:L48" si="39">SUM(K44*$L$7)+K44</f>
        <v>0</v>
      </c>
      <c r="M44" s="16">
        <f t="shared" ref="M44:M48" si="40">SUM(L44*$M$7)+L44</f>
        <v>0</v>
      </c>
    </row>
    <row r="45" spans="2:13">
      <c r="B45" s="22"/>
      <c r="C45" s="46"/>
      <c r="D45" s="18">
        <v>0</v>
      </c>
      <c r="E45" s="18">
        <v>0</v>
      </c>
      <c r="F45" s="16">
        <f t="shared" si="33"/>
        <v>0</v>
      </c>
      <c r="G45" s="16">
        <f t="shared" si="34"/>
        <v>0</v>
      </c>
      <c r="H45" s="16">
        <f t="shared" si="35"/>
        <v>0</v>
      </c>
      <c r="I45" s="16">
        <f t="shared" si="36"/>
        <v>0</v>
      </c>
      <c r="J45" s="16">
        <f t="shared" si="37"/>
        <v>0</v>
      </c>
      <c r="K45" s="16">
        <f t="shared" si="38"/>
        <v>0</v>
      </c>
      <c r="L45" s="16">
        <f t="shared" si="39"/>
        <v>0</v>
      </c>
      <c r="M45" s="16">
        <f t="shared" si="40"/>
        <v>0</v>
      </c>
    </row>
    <row r="46" spans="2:13">
      <c r="B46" s="22"/>
      <c r="C46" s="46"/>
      <c r="D46" s="18">
        <v>0</v>
      </c>
      <c r="E46" s="18">
        <v>0</v>
      </c>
      <c r="F46" s="16">
        <f t="shared" si="33"/>
        <v>0</v>
      </c>
      <c r="G46" s="16">
        <f t="shared" si="34"/>
        <v>0</v>
      </c>
      <c r="H46" s="16">
        <f t="shared" si="35"/>
        <v>0</v>
      </c>
      <c r="I46" s="16">
        <f t="shared" si="36"/>
        <v>0</v>
      </c>
      <c r="J46" s="16">
        <f t="shared" si="37"/>
        <v>0</v>
      </c>
      <c r="K46" s="16">
        <f t="shared" si="38"/>
        <v>0</v>
      </c>
      <c r="L46" s="16">
        <f t="shared" si="39"/>
        <v>0</v>
      </c>
      <c r="M46" s="16">
        <f t="shared" si="40"/>
        <v>0</v>
      </c>
    </row>
    <row r="47" spans="2:13">
      <c r="B47" s="22"/>
      <c r="C47" s="46"/>
      <c r="D47" s="18">
        <v>0</v>
      </c>
      <c r="E47" s="18">
        <v>0</v>
      </c>
      <c r="F47" s="16">
        <f t="shared" si="33"/>
        <v>0</v>
      </c>
      <c r="G47" s="16">
        <f t="shared" si="34"/>
        <v>0</v>
      </c>
      <c r="H47" s="16">
        <f t="shared" si="35"/>
        <v>0</v>
      </c>
      <c r="I47" s="16">
        <f t="shared" si="36"/>
        <v>0</v>
      </c>
      <c r="J47" s="16">
        <f t="shared" si="37"/>
        <v>0</v>
      </c>
      <c r="K47" s="16">
        <f t="shared" si="38"/>
        <v>0</v>
      </c>
      <c r="L47" s="16">
        <f t="shared" si="39"/>
        <v>0</v>
      </c>
      <c r="M47" s="16">
        <f t="shared" si="40"/>
        <v>0</v>
      </c>
    </row>
    <row r="48" spans="2:13">
      <c r="B48" s="22"/>
      <c r="C48" s="46"/>
      <c r="D48" s="18">
        <v>0</v>
      </c>
      <c r="E48" s="18">
        <v>0</v>
      </c>
      <c r="F48" s="16">
        <f t="shared" si="33"/>
        <v>0</v>
      </c>
      <c r="G48" s="16">
        <f t="shared" si="34"/>
        <v>0</v>
      </c>
      <c r="H48" s="16">
        <f t="shared" si="35"/>
        <v>0</v>
      </c>
      <c r="I48" s="16">
        <f t="shared" si="36"/>
        <v>0</v>
      </c>
      <c r="J48" s="16">
        <f t="shared" si="37"/>
        <v>0</v>
      </c>
      <c r="K48" s="16">
        <f t="shared" si="38"/>
        <v>0</v>
      </c>
      <c r="L48" s="16">
        <f t="shared" si="39"/>
        <v>0</v>
      </c>
      <c r="M48" s="16">
        <f t="shared" si="40"/>
        <v>0</v>
      </c>
    </row>
    <row r="49" spans="1:13" ht="13.15" thickBot="1">
      <c r="B49" s="23" t="s">
        <v>49</v>
      </c>
      <c r="C49" s="45"/>
      <c r="D49" s="24">
        <f>SUM(D40:D48)</f>
        <v>0</v>
      </c>
      <c r="E49" s="24"/>
      <c r="F49" s="24">
        <f>SUM(F40:F48)</f>
        <v>0</v>
      </c>
      <c r="G49" s="24">
        <f>SUM(G40:G48)</f>
        <v>0</v>
      </c>
      <c r="H49" s="24">
        <f t="shared" ref="H49:M49" si="41">SUM(H40:H48)</f>
        <v>0</v>
      </c>
      <c r="I49" s="24">
        <f t="shared" si="41"/>
        <v>0</v>
      </c>
      <c r="J49" s="24">
        <f t="shared" si="41"/>
        <v>0</v>
      </c>
      <c r="K49" s="24">
        <f t="shared" si="41"/>
        <v>0</v>
      </c>
      <c r="L49" s="24">
        <f t="shared" si="41"/>
        <v>0</v>
      </c>
      <c r="M49" s="24">
        <f t="shared" si="41"/>
        <v>0</v>
      </c>
    </row>
    <row r="50" spans="1:13" ht="13.15" thickBot="1">
      <c r="B50" s="25"/>
      <c r="C50" s="26"/>
      <c r="D50" s="13" t="s">
        <v>6</v>
      </c>
      <c r="E50" s="13"/>
      <c r="F50" s="26" t="s">
        <v>61</v>
      </c>
      <c r="G50" s="26" t="s">
        <v>62</v>
      </c>
      <c r="H50" s="26" t="s">
        <v>63</v>
      </c>
      <c r="I50" s="26" t="s">
        <v>64</v>
      </c>
      <c r="J50" s="26" t="s">
        <v>65</v>
      </c>
      <c r="K50" s="26" t="s">
        <v>65</v>
      </c>
      <c r="L50" s="26" t="s">
        <v>65</v>
      </c>
      <c r="M50" s="26" t="s">
        <v>65</v>
      </c>
    </row>
    <row r="51" spans="1:13">
      <c r="B51" s="29" t="s">
        <v>44</v>
      </c>
      <c r="C51" s="47"/>
      <c r="D51" s="27">
        <f>D49+D38+D32+D28+D20</f>
        <v>0</v>
      </c>
      <c r="E51" s="27"/>
      <c r="F51" s="27">
        <f>F49+F38+F32+F28+F20</f>
        <v>0</v>
      </c>
      <c r="G51" s="27">
        <f t="shared" ref="G51:M51" si="42">G49+G38+G32+G28+G20</f>
        <v>0</v>
      </c>
      <c r="H51" s="27">
        <f t="shared" si="42"/>
        <v>0</v>
      </c>
      <c r="I51" s="27">
        <f t="shared" si="42"/>
        <v>0</v>
      </c>
      <c r="J51" s="27">
        <f t="shared" si="42"/>
        <v>0</v>
      </c>
      <c r="K51" s="27">
        <f t="shared" si="42"/>
        <v>0</v>
      </c>
      <c r="L51" s="27">
        <f t="shared" si="42"/>
        <v>0</v>
      </c>
      <c r="M51" s="27">
        <f t="shared" si="42"/>
        <v>0</v>
      </c>
    </row>
    <row r="52" spans="1:13">
      <c r="B52" s="30"/>
      <c r="C52" s="30"/>
      <c r="D52" s="31"/>
      <c r="E52" s="31"/>
      <c r="F52" s="31"/>
      <c r="G52" s="32"/>
      <c r="H52" s="32"/>
      <c r="I52" s="32"/>
    </row>
    <row r="53" spans="1:13">
      <c r="A53" s="33"/>
      <c r="B53" s="33"/>
      <c r="C53" s="55" t="s">
        <v>35</v>
      </c>
      <c r="D53" s="56">
        <f>D51</f>
        <v>0</v>
      </c>
      <c r="E53" s="57" t="s">
        <v>66</v>
      </c>
      <c r="F53" s="56">
        <f>SUM(F51:M51)</f>
        <v>0</v>
      </c>
      <c r="G53" s="33"/>
      <c r="H53" s="33"/>
      <c r="I53" s="33"/>
    </row>
    <row r="54" spans="1:13" ht="15">
      <c r="A54" s="34"/>
      <c r="B54" s="30"/>
      <c r="C54" s="30"/>
      <c r="D54" s="31"/>
      <c r="E54" s="31"/>
      <c r="F54" s="31"/>
      <c r="G54" s="32"/>
      <c r="H54" s="32"/>
      <c r="I54" s="32"/>
    </row>
  </sheetData>
  <mergeCells count="3">
    <mergeCell ref="A2:G2"/>
    <mergeCell ref="A3:G3"/>
    <mergeCell ref="A6:B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6F7EC-9FB5-4008-B797-6A0174F662D0}">
  <dimension ref="A1:G54"/>
  <sheetViews>
    <sheetView workbookViewId="0">
      <selection activeCell="A22" sqref="A22:A28"/>
    </sheetView>
  </sheetViews>
  <sheetFormatPr defaultRowHeight="12.75"/>
  <cols>
    <col min="1" max="1" width="40.1328125" customWidth="1"/>
    <col min="2" max="2" width="18" customWidth="1"/>
    <col min="3" max="3" width="16.53125" customWidth="1"/>
    <col min="4" max="4" width="16.265625" customWidth="1"/>
  </cols>
  <sheetData>
    <row r="1" spans="1:6" ht="15">
      <c r="A1" s="65" t="s">
        <v>77</v>
      </c>
      <c r="B1" s="65"/>
      <c r="C1" s="65"/>
      <c r="D1" s="65"/>
      <c r="E1" s="65"/>
      <c r="F1" s="65"/>
    </row>
    <row r="2" spans="1:6" ht="13.15">
      <c r="A2" s="98" t="s">
        <v>4</v>
      </c>
      <c r="B2" s="98"/>
      <c r="C2" s="98"/>
      <c r="D2" s="98"/>
      <c r="E2" s="98"/>
      <c r="F2" s="98"/>
    </row>
    <row r="4" spans="1:6" ht="13.15">
      <c r="A4" s="2" t="s">
        <v>79</v>
      </c>
      <c r="B4" s="2" t="s">
        <v>35</v>
      </c>
      <c r="C4" s="2" t="s">
        <v>83</v>
      </c>
      <c r="D4" s="2" t="s">
        <v>84</v>
      </c>
    </row>
    <row r="5" spans="1:6">
      <c r="A5" s="71" t="s">
        <v>15</v>
      </c>
      <c r="B5" s="69">
        <f>'HR '!D15</f>
        <v>0</v>
      </c>
      <c r="C5" s="69">
        <f>SUM('HR '!F15:I15)</f>
        <v>0</v>
      </c>
      <c r="D5" s="69">
        <f>SUM('HR '!J15:M15)</f>
        <v>0</v>
      </c>
    </row>
    <row r="6" spans="1:6">
      <c r="A6" s="71" t="s">
        <v>45</v>
      </c>
      <c r="B6" s="69">
        <f>'HR '!D23</f>
        <v>0</v>
      </c>
      <c r="C6" s="69">
        <f>SUM('HR '!F23:I23)</f>
        <v>0</v>
      </c>
      <c r="D6" s="69">
        <f>SUM('HR '!J23:M23)</f>
        <v>0</v>
      </c>
    </row>
    <row r="7" spans="1:6">
      <c r="A7" s="71" t="s">
        <v>47</v>
      </c>
      <c r="B7" s="69">
        <f>'HR '!D27</f>
        <v>0</v>
      </c>
      <c r="C7" s="70"/>
      <c r="D7" s="70"/>
    </row>
    <row r="8" spans="1:6">
      <c r="A8" s="71" t="s">
        <v>48</v>
      </c>
      <c r="B8" s="69">
        <f>'HR '!D33</f>
        <v>0</v>
      </c>
      <c r="C8" s="69">
        <f>SUM('HR '!F33:I33)</f>
        <v>0</v>
      </c>
      <c r="D8" s="69">
        <f>SUM('HR '!J33:M33)</f>
        <v>0</v>
      </c>
    </row>
    <row r="9" spans="1:6">
      <c r="A9" s="71" t="s">
        <v>49</v>
      </c>
      <c r="B9" s="69">
        <f>'HR '!D44</f>
        <v>0</v>
      </c>
      <c r="C9" s="69">
        <f>SUM('HR '!F44:I44)</f>
        <v>0</v>
      </c>
      <c r="D9" s="69">
        <f>SUM('HR '!J44:M44)</f>
        <v>0</v>
      </c>
    </row>
    <row r="11" spans="1:6" ht="13.15">
      <c r="A11" s="2" t="s">
        <v>78</v>
      </c>
      <c r="B11" s="2" t="s">
        <v>35</v>
      </c>
      <c r="C11" s="2" t="s">
        <v>83</v>
      </c>
      <c r="D11" s="2" t="s">
        <v>84</v>
      </c>
    </row>
    <row r="12" spans="1:6">
      <c r="A12" s="71" t="s">
        <v>15</v>
      </c>
      <c r="B12" s="69">
        <f>Financieel!D20</f>
        <v>0</v>
      </c>
      <c r="C12" s="69">
        <f>SUM(Financieel!F20:I20)</f>
        <v>0</v>
      </c>
      <c r="D12" s="69">
        <f>SUM(Financieel!J20:M20)</f>
        <v>0</v>
      </c>
    </row>
    <row r="13" spans="1:6">
      <c r="A13" s="71" t="s">
        <v>45</v>
      </c>
      <c r="B13" s="69">
        <f>Financieel!D28</f>
        <v>0</v>
      </c>
      <c r="C13" s="69">
        <f>SUM(Financieel!F28:I28)</f>
        <v>0</v>
      </c>
      <c r="D13" s="69">
        <f>SUM(Financieel!J28:M28)</f>
        <v>0</v>
      </c>
    </row>
    <row r="14" spans="1:6">
      <c r="A14" s="71" t="s">
        <v>47</v>
      </c>
      <c r="B14" s="69">
        <f>Financieel!D32</f>
        <v>0</v>
      </c>
      <c r="C14" s="70"/>
      <c r="D14" s="70"/>
    </row>
    <row r="15" spans="1:6">
      <c r="A15" s="71" t="s">
        <v>48</v>
      </c>
      <c r="B15" s="69">
        <f>Financieel!D38</f>
        <v>0</v>
      </c>
      <c r="C15" s="69">
        <f>SUM(Financieel!F38:I38)</f>
        <v>0</v>
      </c>
      <c r="D15" s="69">
        <f>SUM(Financieel!J38:M38)</f>
        <v>0</v>
      </c>
    </row>
    <row r="16" spans="1:6">
      <c r="A16" s="71" t="s">
        <v>49</v>
      </c>
      <c r="B16" s="69">
        <f>Financieel!D49</f>
        <v>0</v>
      </c>
      <c r="C16" s="69">
        <f>SUM(Financieel!F49:I49)</f>
        <v>0</v>
      </c>
      <c r="D16" s="69">
        <f>SUM(Financieel!J49:M49)</f>
        <v>0</v>
      </c>
    </row>
    <row r="18" spans="1:7" ht="14.25">
      <c r="A18" s="66" t="s">
        <v>85</v>
      </c>
      <c r="B18" s="67">
        <f>SUM(B5:B16)</f>
        <v>0</v>
      </c>
      <c r="C18" s="67">
        <f>SUM(C5:C16)</f>
        <v>0</v>
      </c>
      <c r="D18" s="67">
        <f>SUM(D5:D16)</f>
        <v>0</v>
      </c>
    </row>
    <row r="21" spans="1:7" ht="15.75">
      <c r="A21" s="86" t="s">
        <v>37</v>
      </c>
      <c r="B21" s="87"/>
      <c r="C21" s="87"/>
      <c r="D21" s="88"/>
      <c r="E21" s="3"/>
    </row>
    <row r="22" spans="1:7" ht="15" customHeight="1">
      <c r="A22" s="109" t="s">
        <v>88</v>
      </c>
      <c r="B22" s="93"/>
      <c r="C22" s="64"/>
      <c r="D22" s="7" t="s">
        <v>89</v>
      </c>
      <c r="E22" s="5"/>
      <c r="F22" s="4"/>
      <c r="G22" s="4"/>
    </row>
    <row r="23" spans="1:7" ht="15" customHeight="1">
      <c r="A23" s="110"/>
      <c r="B23" s="119" t="s">
        <v>80</v>
      </c>
      <c r="C23" s="120"/>
      <c r="D23" s="6" t="s">
        <v>0</v>
      </c>
      <c r="E23" s="5"/>
      <c r="F23" s="4"/>
      <c r="G23" s="4"/>
    </row>
    <row r="24" spans="1:7" ht="13.15" thickBot="1">
      <c r="A24" s="1" t="s">
        <v>41</v>
      </c>
      <c r="B24" s="85"/>
      <c r="C24" s="85"/>
      <c r="D24" s="89"/>
    </row>
    <row r="25" spans="1:7" ht="13.15" thickBot="1">
      <c r="A25" s="94" t="s">
        <v>90</v>
      </c>
      <c r="B25" s="111"/>
      <c r="C25" s="112"/>
      <c r="D25" s="90">
        <v>0</v>
      </c>
      <c r="E25" s="3"/>
    </row>
    <row r="26" spans="1:7" ht="13.5" thickBot="1">
      <c r="A26" s="95" t="s">
        <v>91</v>
      </c>
      <c r="B26" s="85"/>
      <c r="C26" s="85"/>
      <c r="D26" s="89"/>
      <c r="E26" s="3"/>
    </row>
    <row r="27" spans="1:7" ht="13.15" thickBot="1">
      <c r="A27" s="92"/>
      <c r="B27" s="111"/>
      <c r="C27" s="112"/>
      <c r="D27" s="90">
        <v>0</v>
      </c>
      <c r="E27" s="3"/>
    </row>
    <row r="28" spans="1:7">
      <c r="A28" s="96"/>
      <c r="B28" s="111"/>
      <c r="C28" s="112"/>
      <c r="D28" s="91">
        <v>0</v>
      </c>
      <c r="E28" s="3"/>
    </row>
    <row r="31" spans="1:7" ht="15.75">
      <c r="A31" s="35" t="s">
        <v>82</v>
      </c>
      <c r="B31" s="36"/>
      <c r="C31" s="36"/>
      <c r="D31" s="37"/>
      <c r="E31" s="37"/>
      <c r="F31" s="37"/>
    </row>
    <row r="32" spans="1:7" ht="14.25">
      <c r="A32" s="68" t="s">
        <v>81</v>
      </c>
      <c r="B32" s="68"/>
      <c r="C32" s="68"/>
      <c r="D32" s="68"/>
      <c r="E32" s="68"/>
      <c r="F32" s="68"/>
    </row>
    <row r="33" spans="1:6" ht="42.4" customHeight="1">
      <c r="A33" s="108" t="s">
        <v>20</v>
      </c>
      <c r="B33" s="108"/>
      <c r="C33" s="108"/>
      <c r="D33" s="108"/>
      <c r="E33" s="108"/>
      <c r="F33" s="108"/>
    </row>
    <row r="34" spans="1:6" ht="7.9" customHeight="1" thickBot="1"/>
    <row r="35" spans="1:6" ht="13.15" thickBot="1">
      <c r="A35" s="41" t="s">
        <v>21</v>
      </c>
      <c r="B35" s="38" t="s">
        <v>22</v>
      </c>
      <c r="C35" s="39"/>
      <c r="D35" s="40"/>
    </row>
    <row r="36" spans="1:6" ht="21.75" customHeight="1">
      <c r="A36" s="72"/>
      <c r="B36" s="72" t="s">
        <v>23</v>
      </c>
      <c r="C36" s="72" t="s">
        <v>24</v>
      </c>
      <c r="D36" s="72" t="s">
        <v>25</v>
      </c>
    </row>
    <row r="37" spans="1:6">
      <c r="A37" s="73" t="s">
        <v>26</v>
      </c>
      <c r="B37" s="73"/>
      <c r="C37" s="73"/>
      <c r="D37" s="74">
        <v>0</v>
      </c>
    </row>
    <row r="38" spans="1:6">
      <c r="A38" s="73" t="s">
        <v>27</v>
      </c>
      <c r="B38" s="74">
        <v>0</v>
      </c>
      <c r="C38" s="74">
        <v>0</v>
      </c>
      <c r="D38" s="74">
        <v>0</v>
      </c>
    </row>
    <row r="39" spans="1:6">
      <c r="A39" s="73" t="s">
        <v>28</v>
      </c>
      <c r="B39" s="74">
        <v>0</v>
      </c>
      <c r="C39" s="74">
        <v>0</v>
      </c>
      <c r="D39" s="74">
        <v>0</v>
      </c>
    </row>
    <row r="40" spans="1:6">
      <c r="A40" s="75"/>
      <c r="B40" s="74">
        <v>0</v>
      </c>
      <c r="C40" s="74">
        <v>0</v>
      </c>
      <c r="D40" s="74">
        <v>0</v>
      </c>
    </row>
    <row r="41" spans="1:6">
      <c r="A41" s="75"/>
      <c r="B41" s="74">
        <v>0</v>
      </c>
      <c r="C41" s="74">
        <v>0</v>
      </c>
      <c r="D41" s="74">
        <v>0</v>
      </c>
    </row>
    <row r="42" spans="1:6">
      <c r="A42" s="75"/>
      <c r="B42" s="74">
        <v>0</v>
      </c>
      <c r="C42" s="74">
        <v>0</v>
      </c>
      <c r="D42" s="74">
        <v>0</v>
      </c>
    </row>
    <row r="43" spans="1:6">
      <c r="A43" s="75" t="s">
        <v>29</v>
      </c>
      <c r="B43" s="74">
        <v>0</v>
      </c>
      <c r="C43" s="74">
        <v>0</v>
      </c>
      <c r="D43" s="74">
        <v>0</v>
      </c>
    </row>
    <row r="46" spans="1:6" ht="12.75" customHeight="1">
      <c r="A46" s="76" t="s">
        <v>30</v>
      </c>
      <c r="B46" s="99"/>
      <c r="C46" s="100"/>
      <c r="D46" s="101"/>
    </row>
    <row r="47" spans="1:6" ht="13.15" thickBot="1">
      <c r="A47" s="77"/>
      <c r="B47" s="102"/>
      <c r="C47" s="103"/>
      <c r="D47" s="104"/>
    </row>
    <row r="48" spans="1:6">
      <c r="A48" s="78" t="s">
        <v>31</v>
      </c>
      <c r="B48" s="105"/>
      <c r="C48" s="106"/>
      <c r="D48" s="107"/>
    </row>
    <row r="49" spans="1:4" ht="13.15" thickBot="1">
      <c r="A49" s="77"/>
      <c r="B49" s="102"/>
      <c r="C49" s="103"/>
      <c r="D49" s="104"/>
    </row>
    <row r="50" spans="1:4">
      <c r="A50" s="78" t="s">
        <v>32</v>
      </c>
      <c r="B50" s="105"/>
      <c r="C50" s="106"/>
      <c r="D50" s="107"/>
    </row>
    <row r="51" spans="1:4" ht="13.15" thickBot="1">
      <c r="A51" s="77"/>
      <c r="B51" s="102"/>
      <c r="C51" s="103"/>
      <c r="D51" s="104"/>
    </row>
    <row r="52" spans="1:4" ht="29.65" customHeight="1" thickBot="1">
      <c r="A52" s="79" t="s">
        <v>33</v>
      </c>
      <c r="B52" s="113"/>
      <c r="C52" s="114"/>
      <c r="D52" s="115"/>
    </row>
    <row r="53" spans="1:4">
      <c r="A53" s="78" t="s">
        <v>34</v>
      </c>
      <c r="B53" s="105"/>
      <c r="C53" s="106"/>
      <c r="D53" s="107"/>
    </row>
    <row r="54" spans="1:4">
      <c r="A54" s="80"/>
      <c r="B54" s="116"/>
      <c r="C54" s="117"/>
      <c r="D54" s="118"/>
    </row>
  </sheetData>
  <mergeCells count="14">
    <mergeCell ref="B50:D51"/>
    <mergeCell ref="B52:D52"/>
    <mergeCell ref="B53:D54"/>
    <mergeCell ref="A2:B2"/>
    <mergeCell ref="B23:C23"/>
    <mergeCell ref="C2:D2"/>
    <mergeCell ref="E2:F2"/>
    <mergeCell ref="B46:D47"/>
    <mergeCell ref="B48:D49"/>
    <mergeCell ref="A33:F33"/>
    <mergeCell ref="A22:A23"/>
    <mergeCell ref="B25:C25"/>
    <mergeCell ref="B27:C27"/>
    <mergeCell ref="B28:C28"/>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Brief" ma:contentTypeID="0x010100FE5A54C26203BE4092C1D9A433B563AE00225982CA7615204B85C96BF5336E2C6C" ma:contentTypeVersion="0" ma:contentTypeDescription="" ma:contentTypeScope="" ma:versionID="6fb23cc03921f1b283ef63547e15ba7b">
  <xsd:schema xmlns:xsd="http://www.w3.org/2001/XMLSchema" xmlns:xs="http://www.w3.org/2001/XMLSchema" xmlns:p="http://schemas.microsoft.com/office/2006/metadata/properties" xmlns:ns2="cf43674d-7fff-4c71-853f-d7556feb8b23" targetNamespace="http://schemas.microsoft.com/office/2006/metadata/properties" ma:root="true" ma:fieldsID="a83e2430c17c82baed08955a8f0a1b0c" ns2:_="">
    <xsd:import namespace="cf43674d-7fff-4c71-853f-d7556feb8b23"/>
    <xsd:element name="properties">
      <xsd:complexType>
        <xsd:sequence>
          <xsd:element name="documentManagement">
            <xsd:complexType>
              <xsd:all>
                <xsd:element ref="ns2:_dlc_DocId" minOccurs="0"/>
                <xsd:element ref="ns2:_dlc_DocIdUrl" minOccurs="0"/>
                <xsd:element ref="ns2:_dlc_DocIdPersistId" minOccurs="0"/>
                <xsd:element ref="ns2:AuteurDocument" minOccurs="0"/>
                <xsd:element ref="ns2:MatterCode" minOccurs="0"/>
                <xsd:element ref="ns2:Rechtsgebied" minOccurs="0"/>
                <xsd:element ref="ns2:Verantwoordelijke_x0020_Medewerker" minOccurs="0"/>
                <xsd:element ref="ns2:MatterName" minOccurs="0"/>
                <xsd:element ref="ns2:ClientName" minOccurs="0"/>
                <xsd:element ref="ns2:Client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43674d-7fff-4c71-853f-d7556feb8b2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uteurDocument" ma:index="11" nillable="true" ma:displayName="AuteurDocument" ma:list="UserInfo" ma:SharePointGroup="0" ma:internalName="AuteurDocument"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terCode" ma:index="12" nillable="true" ma:displayName="Dossiernummer" ma:default="20201984" ma:internalName="MatterCode">
      <xsd:simpleType>
        <xsd:restriction base="dms:Text">
          <xsd:maxLength value="255"/>
        </xsd:restriction>
      </xsd:simpleType>
    </xsd:element>
    <xsd:element name="Rechtsgebied" ma:index="13" nillable="true" ma:displayName="Rechtsgebied" ma:default="Vastgoed- en Overheidsrecht" ma:internalName="Rechtsgebied">
      <xsd:simpleType>
        <xsd:restriction base="dms:Text">
          <xsd:maxLength value="255"/>
        </xsd:restriction>
      </xsd:simpleType>
    </xsd:element>
    <xsd:element name="Verantwoordelijke_x0020_Medewerker" ma:index="14" nillable="true" ma:displayName="Verantwoordelijke Medewerker" ma:internalName="Verantwoordelijke_x0020_Medewerker">
      <xsd:simpleType>
        <xsd:restriction base="dms:Text">
          <xsd:maxLength value="255"/>
        </xsd:restriction>
      </xsd:simpleType>
    </xsd:element>
    <xsd:element name="MatterName" ma:index="15" nillable="true" ma:displayName="Zaaknaam" ma:default="ODT/aanbesteding ICT-modules" ma:internalName="MatterName">
      <xsd:simpleType>
        <xsd:restriction base="dms:Text">
          <xsd:maxLength value="255"/>
        </xsd:restriction>
      </xsd:simpleType>
    </xsd:element>
    <xsd:element name="ClientName" ma:index="16" nillable="true" ma:displayName="Clientnaam" ma:default="Omgevingsdienst Twente" ma:internalName="ClientName">
      <xsd:simpleType>
        <xsd:restriction base="dms:Text">
          <xsd:maxLength value="255"/>
        </xsd:restriction>
      </xsd:simpleType>
    </xsd:element>
    <xsd:element name="ClientCode" ma:index="17" nillable="true" ma:displayName="Clientnummer" ma:default="077578" ma:internalName="ClientCod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ab7afb6d-b1a6-411f-940b-5f909d3cbce1" ContentTypeId="0x010100FE5A54C26203BE4092C1D9A433B563AE" PreviousValue="false"/>
</file>

<file path=customXml/item5.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2" ma:contentTypeDescription="Een nieuw document maken." ma:contentTypeScope="" ma:versionID="192334a1dffbd6b3bcaa0f1579ba8540">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93f98d314c795f322e3c6568e2c902ed"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AE85E9-549E-401F-A4D2-B816AB8DAC60}"/>
</file>

<file path=customXml/itemProps2.xml><?xml version="1.0" encoding="utf-8"?>
<ds:datastoreItem xmlns:ds="http://schemas.openxmlformats.org/officeDocument/2006/customXml" ds:itemID="{E3158EAC-D124-421D-8389-1EDB329A0DA1}"/>
</file>

<file path=customXml/itemProps3.xml><?xml version="1.0" encoding="utf-8"?>
<ds:datastoreItem xmlns:ds="http://schemas.openxmlformats.org/officeDocument/2006/customXml" ds:itemID="{BC333FF8-F315-4363-ADA4-99DA14FC00EF}"/>
</file>

<file path=customXml/itemProps4.xml><?xml version="1.0" encoding="utf-8"?>
<ds:datastoreItem xmlns:ds="http://schemas.openxmlformats.org/officeDocument/2006/customXml" ds:itemID="{2D80D591-3689-415D-95AC-B5D9D9C96A9D}"/>
</file>

<file path=customXml/itemProps5.xml><?xml version="1.0" encoding="utf-8"?>
<ds:datastoreItem xmlns:ds="http://schemas.openxmlformats.org/officeDocument/2006/customXml" ds:itemID="{06509565-0B81-43FC-BDB8-EE9D15991E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HR </vt:lpstr>
      <vt:lpstr>Financieel</vt:lpstr>
      <vt:lpstr>Totaal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Hulsen</dc:creator>
  <cp:lastModifiedBy>Willem</cp:lastModifiedBy>
  <cp:lastPrinted>2017-07-25T11:11:38Z</cp:lastPrinted>
  <dcterms:created xsi:type="dcterms:W3CDTF">2009-09-25T11:19:38Z</dcterms:created>
  <dcterms:modified xsi:type="dcterms:W3CDTF">2021-03-03T15:02:27Z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y fmtid="{D5CDD505-2E9C-101B-9397-08002B2CF9AE}" pid="3" name="Sent representing name">
    <vt:lpwstr>Blom, Ronald</vt:lpwstr>
  </property>
  <property fmtid="{D5CDD505-2E9C-101B-9397-08002B2CF9AE}" pid="4" name="Sender name">
    <vt:lpwstr>Blom, Ronald</vt:lpwstr>
  </property>
  <property fmtid="{D5CDD505-2E9C-101B-9397-08002B2CF9AE}" pid="5" name="Sent representing e-mail address">
    <vt:lpwstr>/o=Damste Advocaten/ou=Exchange Administrative Group (FYDIBOHF23SPDLT)/cn=Recipients/cn=rbl</vt:lpwstr>
  </property>
  <property fmtid="{D5CDD505-2E9C-101B-9397-08002B2CF9AE}" pid="6" name="Sent representing address type">
    <vt:lpwstr>EX</vt:lpwstr>
  </property>
  <property fmtid="{D5CDD505-2E9C-101B-9397-08002B2CF9AE}" pid="7" name="Topic">
    <vt:lpwstr>Bijlage 9 Calculatieblad definitief (v3.0).xlsx</vt:lpwstr>
  </property>
  <property fmtid="{D5CDD505-2E9C-101B-9397-08002B2CF9AE}" pid="8" name="Sensitivity">
    <vt:r8>0</vt:r8>
  </property>
  <property fmtid="{D5CDD505-2E9C-101B-9397-08002B2CF9AE}" pid="9" name="Conversation topic">
    <vt:lpwstr>Bijlage 9 Calculatieblad definitief (v3.0).xlsx</vt:lpwstr>
  </property>
  <property fmtid="{D5CDD505-2E9C-101B-9397-08002B2CF9AE}" pid="10" name="Message delivery time">
    <vt:filetime>2021-03-04T18:10:41Z</vt:filetime>
  </property>
  <property fmtid="{D5CDD505-2E9C-101B-9397-08002B2CF9AE}" pid="11" name="Transport message headers">
    <vt:lpwstr/>
  </property>
  <property fmtid="{D5CDD505-2E9C-101B-9397-08002B2CF9AE}" pid="12" name="BCC">
    <vt:lpwstr/>
  </property>
  <property fmtid="{D5CDD505-2E9C-101B-9397-08002B2CF9AE}" pid="13" name="Last modification time">
    <vt:filetime>2021-03-04T18:10:41Z</vt:filetime>
  </property>
  <property fmtid="{D5CDD505-2E9C-101B-9397-08002B2CF9AE}" pid="14" name="Received by address type">
    <vt:lpwstr/>
  </property>
  <property fmtid="{D5CDD505-2E9C-101B-9397-08002B2CF9AE}" pid="15" name="Received by name">
    <vt:lpwstr/>
  </property>
  <property fmtid="{D5CDD505-2E9C-101B-9397-08002B2CF9AE}" pid="16" name="Received representing address type">
    <vt:lpwstr/>
  </property>
  <property fmtid="{D5CDD505-2E9C-101B-9397-08002B2CF9AE}" pid="17" name="CC">
    <vt:lpwstr/>
  </property>
  <property fmtid="{D5CDD505-2E9C-101B-9397-08002B2CF9AE}" pid="18" name="Internet message id">
    <vt:lpwstr/>
  </property>
  <property fmtid="{D5CDD505-2E9C-101B-9397-08002B2CF9AE}" pid="19" name="Sender address type">
    <vt:lpwstr>EX</vt:lpwstr>
  </property>
  <property fmtid="{D5CDD505-2E9C-101B-9397-08002B2CF9AE}" pid="20" name="Has attachment">
    <vt:bool>true</vt:bool>
  </property>
  <property fmtid="{D5CDD505-2E9C-101B-9397-08002B2CF9AE}" pid="21" name="Received representing name">
    <vt:lpwstr/>
  </property>
  <property fmtid="{D5CDD505-2E9C-101B-9397-08002B2CF9AE}" pid="22" name="Received by e-mail address">
    <vt:lpwstr/>
  </property>
  <property fmtid="{D5CDD505-2E9C-101B-9397-08002B2CF9AE}" pid="23" name="To">
    <vt:lpwstr/>
  </property>
  <property fmtid="{D5CDD505-2E9C-101B-9397-08002B2CF9AE}" pid="24" name="Message class">
    <vt:lpwstr>IPM.Document.Excel.Sheet.12</vt:lpwstr>
  </property>
  <property fmtid="{D5CDD505-2E9C-101B-9397-08002B2CF9AE}" pid="25" name="Sender e-mail address">
    <vt:lpwstr>/o=Damste Advocaten/ou=Exchange Administrative Group (FYDIBOHF23SPDLT)/cn=Recipients/cn=rbl</vt:lpwstr>
  </property>
  <property fmtid="{D5CDD505-2E9C-101B-9397-08002B2CF9AE}" pid="26" name="Client submit time">
    <vt:filetime>2021-03-04T18:10:41Z</vt:filetime>
  </property>
  <property fmtid="{D5CDD505-2E9C-101B-9397-08002B2CF9AE}" pid="27" name="Creation time">
    <vt:filetime>2021-03-04T18:10:41Z</vt:filetime>
  </property>
  <property fmtid="{D5CDD505-2E9C-101B-9397-08002B2CF9AE}" pid="28" name="Received representing e-mail address">
    <vt:lpwstr/>
  </property>
  <property fmtid="{D5CDD505-2E9C-101B-9397-08002B2CF9AE}" pid="29" name="Importance">
    <vt:r8>0</vt:r8>
  </property>
  <property fmtid="{D5CDD505-2E9C-101B-9397-08002B2CF9AE}" pid="30" name="Message size">
    <vt:r8>55296</vt:r8>
  </property>
  <property fmtid="{D5CDD505-2E9C-101B-9397-08002B2CF9AE}" pid="31" name="ContentType">
    <vt:lpwstr>Brief</vt:lpwstr>
  </property>
  <property fmtid="{D5CDD505-2E9C-101B-9397-08002B2CF9AE}" pid="32" name="Created">
    <vt:lpwstr>2009-09-25T10:19:38+00:00</vt:lpwstr>
  </property>
  <property fmtid="{D5CDD505-2E9C-101B-9397-08002B2CF9AE}" pid="33" name="Modified">
    <vt:lpwstr>2021-02-16T14:07:14+00:00</vt:lpwstr>
  </property>
  <property fmtid="{D5CDD505-2E9C-101B-9397-08002B2CF9AE}" pid="34" name="MatterCode">
    <vt:lpwstr>20201984</vt:lpwstr>
  </property>
  <property fmtid="{D5CDD505-2E9C-101B-9397-08002B2CF9AE}" pid="35" name="Rechtsgebied">
    <vt:lpwstr>Vastgoed- en Overheidsrecht</vt:lpwstr>
  </property>
  <property fmtid="{D5CDD505-2E9C-101B-9397-08002B2CF9AE}" pid="36" name="MatterName">
    <vt:lpwstr>ODT/aanbesteding ICT-modules</vt:lpwstr>
  </property>
  <property fmtid="{D5CDD505-2E9C-101B-9397-08002B2CF9AE}" pid="37" name="ClientName">
    <vt:lpwstr>Omgevingsdienst Twente</vt:lpwstr>
  </property>
  <property fmtid="{D5CDD505-2E9C-101B-9397-08002B2CF9AE}" pid="38" name="ClientCode">
    <vt:lpwstr>077578</vt:lpwstr>
  </property>
</Properties>
</file>