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4AA96062-1FB9-4BB0-B8D6-32B8A9937115}" xr6:coauthVersionLast="45" xr6:coauthVersionMax="45" xr10:uidLastSave="{00000000-0000-0000-0000-000000000000}"/>
  <workbookProtection workbookAlgorithmName="SHA-512" workbookHashValue="xV3/MxdNpy4lIoLlU9W4uihDyVLLY/xU/QcWJDSgoVTgPRYoqB0NvFsFeH+2pycPKD8mpj9VFvU3Scp2O3+Etg==" workbookSaltValue="O1oA10j0hq6hAuF9kq0gKQ==" workbookSpinCount="100000" lockStructure="1"/>
  <bookViews>
    <workbookView xWindow="-120" yWindow="-120" windowWidth="29040" windowHeight="15840" xr2:uid="{00000000-000D-0000-FFFF-FFFF00000000}"/>
  </bookViews>
  <sheets>
    <sheet name="Inschrijfformulier PRIJ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6" i="2" l="1"/>
  <c r="I54" i="2" s="1"/>
  <c r="I41" i="2"/>
  <c r="I40" i="2"/>
  <c r="I39" i="2"/>
  <c r="I38" i="2"/>
  <c r="I37" i="2"/>
  <c r="I36" i="2"/>
  <c r="I33" i="2"/>
  <c r="I32" i="2"/>
  <c r="I31" i="2"/>
  <c r="I30" i="2"/>
  <c r="I29" i="2"/>
  <c r="I28" i="2"/>
  <c r="I25" i="2"/>
  <c r="I24" i="2"/>
  <c r="I23" i="2"/>
  <c r="I22" i="2"/>
  <c r="I21" i="2"/>
  <c r="I20" i="2"/>
  <c r="I51" i="2" s="1"/>
  <c r="I53" i="2" l="1"/>
  <c r="I52" i="2"/>
  <c r="I56" i="2" l="1"/>
</calcChain>
</file>

<file path=xl/sharedStrings.xml><?xml version="1.0" encoding="utf-8"?>
<sst xmlns="http://schemas.openxmlformats.org/spreadsheetml/2006/main" count="60" uniqueCount="49">
  <si>
    <t>Inschrijver wordt uitgenodigd een prijsopgave in te dienen door middel van het invullen van dit prijzenblad.</t>
  </si>
  <si>
    <t>Europese openbare aanbesteding</t>
  </si>
  <si>
    <t>Bijlage 6:             Inschrijfformulier PRIJS</t>
  </si>
  <si>
    <t>Naam Inschrijver:</t>
  </si>
  <si>
    <t>Gewogen inschrijfprijs</t>
  </si>
  <si>
    <t xml:space="preserve">De tarieven dienen te worden aangegeven in Euro’s en exclusief BTW. In de tarieven dienen alle kosten, behalve BTW, te zijn inbegrepen. </t>
  </si>
  <si>
    <t>Inschrijver dient enkel de gele velden in te vullen voor de percelen waarop hij inschrijft.</t>
  </si>
  <si>
    <t>Onderhoud en inspectie biogasinstallaties</t>
  </si>
  <si>
    <t>EU aanbesteding Waterschapsbedrijf Limburg 'Onderhoud en inspectie biogasinstallaties'</t>
  </si>
  <si>
    <t>Prijs per onderhoudsbeurt</t>
  </si>
  <si>
    <t>Tarief per uur</t>
  </si>
  <si>
    <t>Correctief onderhoud</t>
  </si>
  <si>
    <t>Gewogen kosten per jaar</t>
  </si>
  <si>
    <t>Aantal storingsmeldingen per jaar*</t>
  </si>
  <si>
    <t>4 uur</t>
  </si>
  <si>
    <t xml:space="preserve">Inkooptoeslag materialen storingsonderhoud, koolstoffilters en membranen </t>
  </si>
  <si>
    <t>*: fictieve aantal</t>
  </si>
  <si>
    <t>Duur bezoek*</t>
  </si>
  <si>
    <t>*: fictieve tijdsduur</t>
  </si>
  <si>
    <t>Inkooptoeslag, gelijk voor alle locaties</t>
  </si>
  <si>
    <t>Inkoopwaarde*</t>
  </si>
  <si>
    <t>*: fictieve waarde</t>
  </si>
  <si>
    <t>Inkooptoeslag %</t>
  </si>
  <si>
    <t>Preventief onderhoud gecombineerd met inspectie</t>
  </si>
  <si>
    <t>Preventief onderhoud gecombineerd met SCIOS-inspectie</t>
  </si>
  <si>
    <t>Inkooptoeslag</t>
  </si>
  <si>
    <t>Integraal gewogen inschrijfprijs</t>
  </si>
  <si>
    <t>Referentienummer WBL-1402129618-1263</t>
  </si>
  <si>
    <t xml:space="preserve">Bij een niet volledig ingevuld prijzenblad kan de Inschrijving worden uitgesloten van verdere beoordeling en de Inschrijver af vallen. </t>
  </si>
  <si>
    <t>Reiskosten per bezoek</t>
  </si>
  <si>
    <t>Fictieve kosten per jaar</t>
  </si>
  <si>
    <t>Biogasinstallatie te Roermond - preventief onderhoud + inspectie</t>
  </si>
  <si>
    <t>Biogasinstallatie te Venray - preventief onderhoud + inspectie</t>
  </si>
  <si>
    <t>Biogasinstallatie te Susteren - preventief onderhoud + inspectie</t>
  </si>
  <si>
    <t>Biogasinstallatie te Wijlre - preventief onderhoud + inspectie</t>
  </si>
  <si>
    <t>Biogasinstallatie te Weert - preventief onderhoud + inspectie</t>
  </si>
  <si>
    <t>Biogasinstallatie te Limmel - preventief onderhoud + inspectie</t>
  </si>
  <si>
    <t>Biogasinstallatie te Roermond - preventief onderhoud + SCIOS-inspectie</t>
  </si>
  <si>
    <t>Biogasinstallatie te Venray - preventief onderhoud + SCIOS-inspectie</t>
  </si>
  <si>
    <t>Biogasinstallatie te Susteren - preventief onderhoud + SCIOS-inspectie</t>
  </si>
  <si>
    <t>Biogasinstallatie te Wijlre - preventief onderhoud + SCIOS-inspectie</t>
  </si>
  <si>
    <t>Biogasinstallatie te Weert - preventief onderhoud + SCIOS-inspectie</t>
  </si>
  <si>
    <t>Biogasinstallatie te Limmel - preventief onderhoud + SCIOS-inspectie</t>
  </si>
  <si>
    <t>Biogasinstallatie te Roermond - correctief onderhoud</t>
  </si>
  <si>
    <t>Biogasinstallatie te Venray - correctief onderhoud</t>
  </si>
  <si>
    <t>Biogasinstallatie te Susteren - correctief onderhoud</t>
  </si>
  <si>
    <t>Biogasinstallatie te Wijlre - correctief onderhoud</t>
  </si>
  <si>
    <t>Biogasinstallatie te Weert - correctief onderhoud</t>
  </si>
  <si>
    <t>Biogasinstallatie te Limmel - correctief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</si>
</sst>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&quot;€&quot;\ #,##0.00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color theme="1"/>
      <name val="Roboto Condensed"/>
    </font>
    <font>
      <b/>
      <sz val="10"/>
      <color theme="1"/>
      <name val="Roboto Condensed"/>
    </font>
    <font>
      <sz val="11"/>
      <color theme="1"/>
      <name val="Roboto Condensed"/>
    </font>
    <font>
      <b/>
      <sz val="12"/>
      <name val="Roboto Condensed"/>
    </font>
    <font>
      <i/>
      <sz val="12"/>
      <name val="Roboto Condensed"/>
    </font>
    <font>
      <sz val="12"/>
      <color theme="1"/>
      <name val="Roboto Condensed"/>
    </font>
    <font>
      <b/>
      <sz val="9"/>
      <name val="Roboto Condensed"/>
    </font>
    <font>
      <i/>
      <sz val="9"/>
      <name val="Roboto Condensed"/>
    </font>
    <font>
      <sz val="9"/>
      <color theme="1"/>
      <name val="Roboto Condensed"/>
    </font>
    <font>
      <b/>
      <sz val="9"/>
      <color indexed="8"/>
      <name val="Roboto Condensed"/>
    </font>
    <font>
      <b/>
      <sz val="10"/>
      <name val="Roboto Condensed"/>
    </font>
    <font>
      <i/>
      <sz val="10"/>
      <name val="Roboto Condensed"/>
    </font>
    <font>
      <b/>
      <i/>
      <sz val="10"/>
      <name val="Roboto Condensed"/>
    </font>
    <font>
      <sz val="10"/>
      <name val="Roboto Condensed"/>
    </font>
    <font>
      <sz val="10"/>
      <color indexed="8"/>
      <name val="Roboto Condensed"/>
    </font>
    <font>
      <b/>
      <sz val="10"/>
      <color indexed="8"/>
      <name val="Roboto Condensed"/>
    </font>
    <font>
      <b/>
      <sz val="14"/>
      <color indexed="8"/>
      <name val="Roboto Condensed"/>
    </font>
    <font>
      <b/>
      <sz val="14"/>
      <name val="Roboto Condensed"/>
    </font>
    <font>
      <sz val="14"/>
      <name val="Roboto Condensed"/>
    </font>
    <font>
      <sz val="14"/>
      <color theme="1"/>
      <name val="Roboto Condensed"/>
    </font>
    <font>
      <i/>
      <u/>
      <sz val="10"/>
      <color theme="1"/>
      <name val="Roboto Condensed"/>
    </font>
    <font>
      <b/>
      <i/>
      <u/>
      <sz val="10"/>
      <name val="Roboto Condensed"/>
    </font>
    <font>
      <i/>
      <u/>
      <sz val="10"/>
      <name val="Roboto Condensed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167" fontId="3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167" fontId="6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167" fontId="7" fillId="0" borderId="0" xfId="0" applyNumberFormat="1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9" fillId="2" borderId="0" xfId="0" applyNumberFormat="1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 wrapText="1"/>
    </xf>
    <xf numFmtId="49" fontId="11" fillId="2" borderId="0" xfId="0" applyNumberFormat="1" applyFont="1" applyFill="1" applyAlignment="1" applyProtection="1">
      <alignment horizontal="left" vertical="center" wrapText="1"/>
    </xf>
    <xf numFmtId="167" fontId="11" fillId="2" borderId="0" xfId="3" applyNumberFormat="1" applyFont="1" applyFill="1" applyAlignment="1" applyProtection="1">
      <alignment horizontal="left" vertical="center" wrapText="1"/>
    </xf>
    <xf numFmtId="49" fontId="12" fillId="2" borderId="0" xfId="0" applyNumberFormat="1" applyFont="1" applyFill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1" fontId="13" fillId="0" borderId="0" xfId="0" applyNumberFormat="1" applyFont="1" applyAlignment="1" applyProtection="1">
      <alignment horizontal="left" vertical="center"/>
    </xf>
    <xf numFmtId="167" fontId="13" fillId="0" borderId="0" xfId="3" applyNumberFormat="1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 wrapText="1"/>
    </xf>
    <xf numFmtId="49" fontId="15" fillId="2" borderId="2" xfId="0" applyNumberFormat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167" fontId="15" fillId="2" borderId="2" xfId="3" applyNumberFormat="1" applyFont="1" applyFill="1" applyBorder="1" applyAlignment="1" applyProtection="1">
      <alignment horizontal="left" vertical="center" wrapText="1"/>
    </xf>
    <xf numFmtId="49" fontId="16" fillId="2" borderId="3" xfId="0" applyNumberFormat="1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left" vertical="center" wrapText="1"/>
    </xf>
    <xf numFmtId="49" fontId="15" fillId="2" borderId="0" xfId="0" applyNumberFormat="1" applyFont="1" applyFill="1" applyBorder="1" applyAlignment="1" applyProtection="1">
      <alignment horizontal="left" vertical="center" wrapText="1"/>
    </xf>
    <xf numFmtId="167" fontId="17" fillId="2" borderId="0" xfId="3" applyNumberFormat="1" applyFont="1" applyFill="1" applyBorder="1" applyAlignment="1" applyProtection="1">
      <alignment horizontal="left" vertical="center" wrapText="1"/>
    </xf>
    <xf numFmtId="49" fontId="16" fillId="2" borderId="5" xfId="0" applyNumberFormat="1" applyFont="1" applyFill="1" applyBorder="1" applyAlignment="1" applyProtection="1">
      <alignment horizontal="left" vertical="center"/>
    </xf>
    <xf numFmtId="1" fontId="17" fillId="2" borderId="0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/>
    </xf>
    <xf numFmtId="167" fontId="19" fillId="3" borderId="0" xfId="3" applyNumberFormat="1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/>
    </xf>
    <xf numFmtId="0" fontId="18" fillId="2" borderId="5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49" fontId="15" fillId="2" borderId="7" xfId="0" applyNumberFormat="1" applyFont="1" applyFill="1" applyBorder="1" applyAlignment="1" applyProtection="1">
      <alignment horizontal="left" vertical="center" wrapText="1"/>
    </xf>
    <xf numFmtId="167" fontId="18" fillId="2" borderId="6" xfId="0" applyNumberFormat="1" applyFont="1" applyFill="1" applyBorder="1" applyAlignment="1" applyProtection="1">
      <alignment horizontal="left" vertical="center"/>
    </xf>
    <xf numFmtId="167" fontId="18" fillId="2" borderId="7" xfId="0" applyNumberFormat="1" applyFont="1" applyFill="1" applyBorder="1" applyAlignment="1" applyProtection="1">
      <alignment horizontal="left" vertical="center"/>
    </xf>
    <xf numFmtId="167" fontId="18" fillId="2" borderId="8" xfId="0" applyNumberFormat="1" applyFont="1" applyFill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/>
    </xf>
    <xf numFmtId="0" fontId="20" fillId="2" borderId="6" xfId="0" applyFont="1" applyFill="1" applyBorder="1" applyAlignment="1" applyProtection="1">
      <alignment horizontal="left" vertical="center"/>
    </xf>
    <xf numFmtId="0" fontId="17" fillId="2" borderId="7" xfId="0" applyFont="1" applyFill="1" applyBorder="1" applyAlignment="1" applyProtection="1">
      <alignment horizontal="left" vertical="center" wrapText="1"/>
    </xf>
    <xf numFmtId="0" fontId="18" fillId="2" borderId="7" xfId="0" applyFont="1" applyFill="1" applyBorder="1" applyAlignment="1" applyProtection="1">
      <alignment horizontal="left" vertical="center"/>
    </xf>
    <xf numFmtId="167" fontId="17" fillId="2" borderId="7" xfId="3" applyNumberFormat="1" applyFont="1" applyFill="1" applyBorder="1" applyAlignment="1" applyProtection="1">
      <alignment horizontal="left" vertical="center" wrapText="1"/>
    </xf>
    <xf numFmtId="0" fontId="18" fillId="2" borderId="8" xfId="0" applyFont="1" applyFill="1" applyBorder="1" applyAlignment="1" applyProtection="1">
      <alignment horizontal="left" vertical="center"/>
    </xf>
    <xf numFmtId="1" fontId="5" fillId="4" borderId="0" xfId="2" applyNumberFormat="1" applyFont="1" applyFill="1" applyBorder="1" applyAlignment="1" applyProtection="1">
      <alignment horizontal="left" vertical="center"/>
    </xf>
    <xf numFmtId="166" fontId="5" fillId="4" borderId="0" xfId="2" applyNumberFormat="1" applyFont="1" applyFill="1" applyBorder="1" applyAlignment="1" applyProtection="1">
      <alignment horizontal="left" vertical="center"/>
    </xf>
    <xf numFmtId="167" fontId="19" fillId="4" borderId="0" xfId="3" applyNumberFormat="1" applyFont="1" applyFill="1" applyBorder="1" applyAlignment="1" applyProtection="1">
      <alignment horizontal="left" vertical="center" wrapText="1"/>
    </xf>
    <xf numFmtId="49" fontId="18" fillId="4" borderId="0" xfId="0" applyNumberFormat="1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/>
    </xf>
    <xf numFmtId="0" fontId="23" fillId="2" borderId="5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2" fillId="5" borderId="9" xfId="0" applyFont="1" applyFill="1" applyBorder="1" applyAlignment="1" applyProtection="1">
      <alignment horizontal="left" vertical="center"/>
    </xf>
    <xf numFmtId="167" fontId="3" fillId="5" borderId="9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49" fontId="15" fillId="2" borderId="0" xfId="0" applyNumberFormat="1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167" fontId="15" fillId="2" borderId="0" xfId="3" applyNumberFormat="1" applyFont="1" applyFill="1" applyAlignment="1" applyProtection="1">
      <alignment horizontal="left" vertical="center" wrapText="1"/>
    </xf>
    <xf numFmtId="49" fontId="16" fillId="2" borderId="0" xfId="0" applyNumberFormat="1" applyFont="1" applyFill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6" fillId="2" borderId="4" xfId="0" applyFont="1" applyFill="1" applyBorder="1" applyAlignment="1" applyProtection="1">
      <alignment horizontal="left" vertical="center" wrapText="1"/>
    </xf>
    <xf numFmtId="49" fontId="26" fillId="2" borderId="0" xfId="0" applyNumberFormat="1" applyFont="1" applyFill="1" applyBorder="1" applyAlignment="1" applyProtection="1">
      <alignment horizontal="left" vertical="center" wrapText="1"/>
    </xf>
    <xf numFmtId="167" fontId="26" fillId="2" borderId="0" xfId="3" applyNumberFormat="1" applyFont="1" applyFill="1" applyBorder="1" applyAlignment="1" applyProtection="1">
      <alignment horizontal="left" vertical="center" wrapText="1"/>
    </xf>
    <xf numFmtId="49" fontId="27" fillId="2" borderId="5" xfId="0" applyNumberFormat="1" applyFont="1" applyFill="1" applyBorder="1" applyAlignment="1" applyProtection="1">
      <alignment horizontal="left" vertical="center"/>
    </xf>
    <xf numFmtId="167" fontId="16" fillId="2" borderId="0" xfId="3" applyNumberFormat="1" applyFont="1" applyFill="1" applyBorder="1" applyAlignment="1" applyProtection="1">
      <alignment horizontal="left" vertical="center"/>
    </xf>
    <xf numFmtId="167" fontId="16" fillId="2" borderId="0" xfId="3" applyNumberFormat="1" applyFont="1" applyFill="1" applyBorder="1" applyAlignment="1" applyProtection="1">
      <alignment horizontal="left" vertical="center" wrapText="1"/>
    </xf>
    <xf numFmtId="168" fontId="19" fillId="3" borderId="0" xfId="3" applyNumberFormat="1" applyFont="1" applyFill="1" applyBorder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 applyProtection="1">
      <alignment horizontal="center" vertical="center" wrapText="1"/>
    </xf>
    <xf numFmtId="167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67" fontId="4" fillId="3" borderId="12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7"/>
  <sheetViews>
    <sheetView showGridLines="0" tabSelected="1" topLeftCell="A10" zoomScaleNormal="100" workbookViewId="0">
      <selection activeCell="H22" sqref="H22"/>
    </sheetView>
  </sheetViews>
  <sheetFormatPr defaultRowHeight="12" x14ac:dyDescent="0.25"/>
  <cols>
    <col min="1" max="1" width="3.5703125" style="23" customWidth="1"/>
    <col min="2" max="2" width="3" style="24" customWidth="1"/>
    <col min="3" max="3" width="56.5703125" style="23" customWidth="1"/>
    <col min="4" max="4" width="26" style="25" customWidth="1"/>
    <col min="5" max="6" width="22.5703125" style="23" customWidth="1"/>
    <col min="7" max="7" width="0.85546875" style="23" customWidth="1"/>
    <col min="8" max="8" width="14.28515625" style="26" customWidth="1"/>
    <col min="9" max="9" width="23.7109375" style="26" customWidth="1"/>
    <col min="10" max="10" width="1.42578125" style="23" customWidth="1"/>
    <col min="11" max="16384" width="9.140625" style="23"/>
  </cols>
  <sheetData>
    <row r="1" spans="2:10" s="1" customFormat="1" ht="18.75" x14ac:dyDescent="0.25">
      <c r="B1" s="1" t="s">
        <v>1</v>
      </c>
      <c r="C1" s="2"/>
      <c r="D1" s="3"/>
      <c r="E1" s="2"/>
      <c r="F1" s="2"/>
      <c r="G1" s="2"/>
    </row>
    <row r="2" spans="2:10" s="4" customFormat="1" ht="15.75" x14ac:dyDescent="0.25">
      <c r="B2" s="4" t="s">
        <v>7</v>
      </c>
      <c r="C2" s="5"/>
      <c r="D2" s="6"/>
      <c r="E2" s="5"/>
      <c r="F2" s="5"/>
      <c r="G2" s="5"/>
    </row>
    <row r="3" spans="2:10" s="11" customFormat="1" ht="14.25" customHeight="1" x14ac:dyDescent="0.25">
      <c r="B3" s="7" t="s">
        <v>27</v>
      </c>
      <c r="C3" s="8"/>
      <c r="D3" s="9"/>
      <c r="E3" s="8"/>
      <c r="F3" s="8"/>
      <c r="G3" s="10"/>
      <c r="H3" s="10"/>
      <c r="I3" s="10"/>
    </row>
    <row r="4" spans="2:10" s="11" customFormat="1" ht="14.25" customHeight="1" x14ac:dyDescent="0.25">
      <c r="B4" s="12"/>
      <c r="C4" s="8"/>
      <c r="D4" s="9"/>
      <c r="E4" s="8"/>
      <c r="F4" s="8"/>
      <c r="G4" s="8"/>
    </row>
    <row r="5" spans="2:10" s="13" customFormat="1" ht="15" x14ac:dyDescent="0.25">
      <c r="C5" s="14"/>
      <c r="D5" s="15"/>
      <c r="E5" s="14"/>
      <c r="F5" s="14"/>
      <c r="G5" s="14"/>
    </row>
    <row r="6" spans="2:10" s="4" customFormat="1" ht="15.75" x14ac:dyDescent="0.25">
      <c r="B6" s="4" t="s">
        <v>2</v>
      </c>
      <c r="C6" s="5"/>
      <c r="D6" s="6"/>
      <c r="E6" s="5"/>
      <c r="F6" s="5"/>
      <c r="G6" s="5"/>
    </row>
    <row r="7" spans="2:10" s="13" customFormat="1" ht="15" x14ac:dyDescent="0.25">
      <c r="C7" s="14"/>
      <c r="D7" s="15"/>
      <c r="E7" s="14"/>
      <c r="F7" s="14"/>
      <c r="G7" s="14"/>
    </row>
    <row r="8" spans="2:10" s="13" customFormat="1" ht="15" x14ac:dyDescent="0.25">
      <c r="B8" s="12" t="s">
        <v>0</v>
      </c>
      <c r="C8" s="14"/>
      <c r="D8" s="15"/>
      <c r="E8" s="14"/>
      <c r="F8" s="14"/>
      <c r="G8" s="14"/>
    </row>
    <row r="9" spans="2:10" s="13" customFormat="1" ht="15" x14ac:dyDescent="0.25">
      <c r="B9" s="12"/>
      <c r="C9" s="14"/>
      <c r="D9" s="15"/>
      <c r="E9" s="14"/>
      <c r="F9" s="14"/>
      <c r="G9" s="14"/>
    </row>
    <row r="10" spans="2:10" s="13" customFormat="1" ht="15" x14ac:dyDescent="0.25">
      <c r="B10" s="11" t="s">
        <v>6</v>
      </c>
      <c r="C10" s="14"/>
      <c r="D10" s="15"/>
      <c r="E10" s="14"/>
      <c r="F10" s="14"/>
      <c r="G10" s="14"/>
    </row>
    <row r="11" spans="2:10" s="13" customFormat="1" ht="15" x14ac:dyDescent="0.25">
      <c r="B11" s="11" t="s">
        <v>28</v>
      </c>
      <c r="C11" s="14"/>
      <c r="D11" s="15"/>
      <c r="E11" s="14"/>
      <c r="F11" s="14"/>
      <c r="G11" s="14"/>
    </row>
    <row r="12" spans="2:10" s="13" customFormat="1" ht="15.75" thickBot="1" x14ac:dyDescent="0.3">
      <c r="B12" s="11"/>
      <c r="C12" s="14"/>
      <c r="D12" s="15"/>
      <c r="E12" s="14"/>
      <c r="F12" s="14"/>
      <c r="G12" s="14"/>
    </row>
    <row r="13" spans="2:10" s="4" customFormat="1" ht="16.5" thickBot="1" x14ac:dyDescent="0.3">
      <c r="B13" s="57" t="s">
        <v>3</v>
      </c>
      <c r="C13" s="58"/>
      <c r="D13" s="78"/>
      <c r="E13" s="79"/>
      <c r="F13" s="5"/>
      <c r="G13" s="5"/>
    </row>
    <row r="15" spans="2:10" s="18" customFormat="1" ht="15" customHeight="1" x14ac:dyDescent="0.25">
      <c r="B15" s="16"/>
      <c r="C15" s="77" t="s">
        <v>8</v>
      </c>
      <c r="D15" s="77"/>
      <c r="E15" s="77"/>
      <c r="F15" s="77"/>
      <c r="G15" s="77"/>
      <c r="H15" s="77"/>
      <c r="I15" s="77"/>
      <c r="J15" s="17"/>
    </row>
    <row r="16" spans="2:10" s="12" customFormat="1" ht="15" customHeight="1" x14ac:dyDescent="0.25">
      <c r="B16" s="64" t="s">
        <v>5</v>
      </c>
      <c r="C16" s="65"/>
      <c r="D16" s="65"/>
      <c r="E16" s="65"/>
      <c r="F16" s="65"/>
      <c r="G16" s="66"/>
      <c r="H16" s="67"/>
      <c r="I16" s="67"/>
      <c r="J16" s="68"/>
    </row>
    <row r="17" spans="2:10" ht="15" customHeight="1" thickBot="1" x14ac:dyDescent="0.3">
      <c r="B17" s="16"/>
      <c r="C17" s="20"/>
      <c r="D17" s="20"/>
      <c r="E17" s="20"/>
      <c r="F17" s="20"/>
      <c r="G17" s="19"/>
      <c r="H17" s="21"/>
      <c r="I17" s="21"/>
      <c r="J17" s="22"/>
    </row>
    <row r="18" spans="2:10" s="12" customFormat="1" ht="12" customHeight="1" x14ac:dyDescent="0.25">
      <c r="B18" s="27"/>
      <c r="C18" s="28"/>
      <c r="D18" s="28"/>
      <c r="E18" s="28"/>
      <c r="F18" s="28"/>
      <c r="G18" s="29"/>
      <c r="H18" s="30"/>
      <c r="I18" s="30"/>
      <c r="J18" s="31"/>
    </row>
    <row r="19" spans="2:10" s="69" customFormat="1" ht="25.5" x14ac:dyDescent="0.25">
      <c r="B19" s="70"/>
      <c r="C19" s="71" t="s">
        <v>23</v>
      </c>
      <c r="D19" s="34"/>
      <c r="E19" s="34"/>
      <c r="F19" s="34"/>
      <c r="G19" s="72"/>
      <c r="H19" s="34" t="s">
        <v>9</v>
      </c>
      <c r="I19" s="34" t="s">
        <v>12</v>
      </c>
      <c r="J19" s="73"/>
    </row>
    <row r="20" spans="2:10" s="12" customFormat="1" ht="11.25" customHeight="1" x14ac:dyDescent="0.25">
      <c r="B20" s="32"/>
      <c r="C20" s="56" t="s">
        <v>31</v>
      </c>
      <c r="D20" s="53"/>
      <c r="E20" s="54"/>
      <c r="F20" s="34"/>
      <c r="G20" s="38"/>
      <c r="H20" s="39"/>
      <c r="I20" s="55">
        <f>0.75*H20</f>
        <v>0</v>
      </c>
      <c r="J20" s="35"/>
    </row>
    <row r="21" spans="2:10" s="12" customFormat="1" ht="11.25" customHeight="1" x14ac:dyDescent="0.25">
      <c r="B21" s="32"/>
      <c r="C21" s="56" t="s">
        <v>32</v>
      </c>
      <c r="D21" s="53"/>
      <c r="E21" s="54"/>
      <c r="F21" s="34"/>
      <c r="G21" s="38"/>
      <c r="H21" s="39"/>
      <c r="I21" s="55">
        <f t="shared" ref="I21:I25" si="0">0.75*H21</f>
        <v>0</v>
      </c>
      <c r="J21" s="35"/>
    </row>
    <row r="22" spans="2:10" s="12" customFormat="1" ht="11.25" customHeight="1" x14ac:dyDescent="0.25">
      <c r="B22" s="32"/>
      <c r="C22" s="56" t="s">
        <v>33</v>
      </c>
      <c r="D22" s="53"/>
      <c r="E22" s="54"/>
      <c r="F22" s="34"/>
      <c r="G22" s="38"/>
      <c r="H22" s="39"/>
      <c r="I22" s="55">
        <f t="shared" si="0"/>
        <v>0</v>
      </c>
      <c r="J22" s="35"/>
    </row>
    <row r="23" spans="2:10" s="12" customFormat="1" ht="11.25" customHeight="1" x14ac:dyDescent="0.25">
      <c r="B23" s="32"/>
      <c r="C23" s="56" t="s">
        <v>34</v>
      </c>
      <c r="D23" s="53"/>
      <c r="E23" s="54"/>
      <c r="F23" s="34"/>
      <c r="G23" s="38"/>
      <c r="H23" s="39"/>
      <c r="I23" s="55">
        <f t="shared" si="0"/>
        <v>0</v>
      </c>
      <c r="J23" s="35"/>
    </row>
    <row r="24" spans="2:10" s="12" customFormat="1" ht="11.25" customHeight="1" x14ac:dyDescent="0.25">
      <c r="B24" s="32"/>
      <c r="C24" s="56" t="s">
        <v>35</v>
      </c>
      <c r="D24" s="53"/>
      <c r="E24" s="54"/>
      <c r="F24" s="34"/>
      <c r="G24" s="38"/>
      <c r="H24" s="39"/>
      <c r="I24" s="55">
        <f t="shared" si="0"/>
        <v>0</v>
      </c>
      <c r="J24" s="35"/>
    </row>
    <row r="25" spans="2:10" s="12" customFormat="1" ht="11.25" customHeight="1" x14ac:dyDescent="0.25">
      <c r="B25" s="32"/>
      <c r="C25" s="56" t="s">
        <v>36</v>
      </c>
      <c r="D25" s="53"/>
      <c r="E25" s="54"/>
      <c r="F25" s="34"/>
      <c r="G25" s="38"/>
      <c r="H25" s="39"/>
      <c r="I25" s="55">
        <f t="shared" si="0"/>
        <v>0</v>
      </c>
      <c r="J25" s="35"/>
    </row>
    <row r="26" spans="2:10" s="12" customFormat="1" ht="12" customHeight="1" x14ac:dyDescent="0.25">
      <c r="B26" s="32"/>
      <c r="C26" s="34"/>
      <c r="D26" s="47"/>
      <c r="E26" s="34"/>
      <c r="F26" s="34"/>
      <c r="G26" s="34"/>
      <c r="H26" s="34"/>
      <c r="I26" s="34"/>
      <c r="J26" s="35"/>
    </row>
    <row r="27" spans="2:10" s="69" customFormat="1" ht="25.5" x14ac:dyDescent="0.25">
      <c r="B27" s="70"/>
      <c r="C27" s="71" t="s">
        <v>24</v>
      </c>
      <c r="D27" s="34"/>
      <c r="E27" s="34"/>
      <c r="F27" s="34"/>
      <c r="G27" s="72"/>
      <c r="H27" s="34" t="s">
        <v>9</v>
      </c>
      <c r="I27" s="34" t="s">
        <v>12</v>
      </c>
      <c r="J27" s="73"/>
    </row>
    <row r="28" spans="2:10" s="12" customFormat="1" ht="11.25" customHeight="1" x14ac:dyDescent="0.25">
      <c r="B28" s="32"/>
      <c r="C28" s="56" t="s">
        <v>37</v>
      </c>
      <c r="D28" s="53"/>
      <c r="E28" s="54"/>
      <c r="F28" s="34"/>
      <c r="G28" s="38"/>
      <c r="H28" s="39"/>
      <c r="I28" s="55">
        <f>0.25*H28</f>
        <v>0</v>
      </c>
      <c r="J28" s="35"/>
    </row>
    <row r="29" spans="2:10" s="12" customFormat="1" ht="11.25" customHeight="1" x14ac:dyDescent="0.25">
      <c r="B29" s="32"/>
      <c r="C29" s="56" t="s">
        <v>38</v>
      </c>
      <c r="D29" s="53"/>
      <c r="E29" s="54"/>
      <c r="F29" s="34"/>
      <c r="G29" s="38"/>
      <c r="H29" s="39"/>
      <c r="I29" s="55">
        <f t="shared" ref="I29:I33" si="1">0.25*H29</f>
        <v>0</v>
      </c>
      <c r="J29" s="35"/>
    </row>
    <row r="30" spans="2:10" s="12" customFormat="1" ht="11.25" customHeight="1" x14ac:dyDescent="0.25">
      <c r="B30" s="32"/>
      <c r="C30" s="56" t="s">
        <v>39</v>
      </c>
      <c r="D30" s="53"/>
      <c r="E30" s="54"/>
      <c r="F30" s="34"/>
      <c r="G30" s="38"/>
      <c r="H30" s="39"/>
      <c r="I30" s="55">
        <f t="shared" si="1"/>
        <v>0</v>
      </c>
      <c r="J30" s="35"/>
    </row>
    <row r="31" spans="2:10" s="12" customFormat="1" ht="11.25" customHeight="1" x14ac:dyDescent="0.25">
      <c r="B31" s="32"/>
      <c r="C31" s="56" t="s">
        <v>40</v>
      </c>
      <c r="D31" s="53"/>
      <c r="E31" s="54"/>
      <c r="F31" s="34"/>
      <c r="G31" s="38"/>
      <c r="H31" s="39"/>
      <c r="I31" s="55">
        <f t="shared" si="1"/>
        <v>0</v>
      </c>
      <c r="J31" s="35"/>
    </row>
    <row r="32" spans="2:10" s="12" customFormat="1" ht="11.25" customHeight="1" x14ac:dyDescent="0.25">
      <c r="B32" s="32"/>
      <c r="C32" s="56" t="s">
        <v>41</v>
      </c>
      <c r="D32" s="53"/>
      <c r="E32" s="54"/>
      <c r="F32" s="34"/>
      <c r="G32" s="38"/>
      <c r="H32" s="39"/>
      <c r="I32" s="55">
        <f t="shared" si="1"/>
        <v>0</v>
      </c>
      <c r="J32" s="35"/>
    </row>
    <row r="33" spans="2:10" s="12" customFormat="1" ht="10.5" customHeight="1" x14ac:dyDescent="0.25">
      <c r="B33" s="32"/>
      <c r="C33" s="56" t="s">
        <v>42</v>
      </c>
      <c r="D33" s="53"/>
      <c r="E33" s="54"/>
      <c r="F33" s="34"/>
      <c r="G33" s="38"/>
      <c r="H33" s="39"/>
      <c r="I33" s="55">
        <f t="shared" si="1"/>
        <v>0</v>
      </c>
      <c r="J33" s="35"/>
    </row>
    <row r="34" spans="2:10" s="12" customFormat="1" ht="12" customHeight="1" x14ac:dyDescent="0.25">
      <c r="B34" s="32"/>
      <c r="C34" s="34"/>
      <c r="D34" s="47"/>
      <c r="E34" s="34"/>
      <c r="F34" s="34"/>
      <c r="G34" s="34"/>
      <c r="H34" s="34"/>
      <c r="I34" s="34"/>
      <c r="J34" s="35"/>
    </row>
    <row r="35" spans="2:10" s="12" customFormat="1" ht="25.5" x14ac:dyDescent="0.25">
      <c r="B35" s="32"/>
      <c r="C35" s="71" t="s">
        <v>11</v>
      </c>
      <c r="D35" s="34" t="s">
        <v>13</v>
      </c>
      <c r="E35" s="34" t="s">
        <v>17</v>
      </c>
      <c r="F35" s="34" t="s">
        <v>29</v>
      </c>
      <c r="G35" s="34"/>
      <c r="H35" s="34" t="s">
        <v>10</v>
      </c>
      <c r="I35" s="34" t="s">
        <v>30</v>
      </c>
      <c r="J35" s="35"/>
    </row>
    <row r="36" spans="2:10" s="12" customFormat="1" ht="11.25" customHeight="1" x14ac:dyDescent="0.25">
      <c r="B36" s="32"/>
      <c r="C36" s="56" t="s">
        <v>43</v>
      </c>
      <c r="D36" s="53">
        <v>2</v>
      </c>
      <c r="E36" s="54" t="s">
        <v>14</v>
      </c>
      <c r="F36" s="39"/>
      <c r="G36" s="38"/>
      <c r="H36" s="39"/>
      <c r="I36" s="55">
        <f>2*4*H36+2*F36</f>
        <v>0</v>
      </c>
      <c r="J36" s="35"/>
    </row>
    <row r="37" spans="2:10" s="12" customFormat="1" ht="11.25" customHeight="1" x14ac:dyDescent="0.25">
      <c r="B37" s="32"/>
      <c r="C37" s="56" t="s">
        <v>44</v>
      </c>
      <c r="D37" s="53">
        <v>2</v>
      </c>
      <c r="E37" s="54" t="s">
        <v>14</v>
      </c>
      <c r="F37" s="39"/>
      <c r="G37" s="38"/>
      <c r="H37" s="39"/>
      <c r="I37" s="55">
        <f t="shared" ref="I37:I41" si="2">2*4*H37+2*F37</f>
        <v>0</v>
      </c>
      <c r="J37" s="35"/>
    </row>
    <row r="38" spans="2:10" s="12" customFormat="1" ht="11.25" customHeight="1" x14ac:dyDescent="0.25">
      <c r="B38" s="32"/>
      <c r="C38" s="56" t="s">
        <v>45</v>
      </c>
      <c r="D38" s="53">
        <v>2</v>
      </c>
      <c r="E38" s="54" t="s">
        <v>14</v>
      </c>
      <c r="F38" s="39"/>
      <c r="G38" s="38"/>
      <c r="H38" s="39"/>
      <c r="I38" s="55">
        <f t="shared" si="2"/>
        <v>0</v>
      </c>
      <c r="J38" s="35"/>
    </row>
    <row r="39" spans="2:10" s="12" customFormat="1" ht="11.25" customHeight="1" x14ac:dyDescent="0.25">
      <c r="B39" s="32"/>
      <c r="C39" s="56" t="s">
        <v>46</v>
      </c>
      <c r="D39" s="53">
        <v>2</v>
      </c>
      <c r="E39" s="54" t="s">
        <v>14</v>
      </c>
      <c r="F39" s="39"/>
      <c r="G39" s="38"/>
      <c r="H39" s="39"/>
      <c r="I39" s="55">
        <f t="shared" si="2"/>
        <v>0</v>
      </c>
      <c r="J39" s="35"/>
    </row>
    <row r="40" spans="2:10" s="12" customFormat="1" ht="11.25" customHeight="1" x14ac:dyDescent="0.25">
      <c r="B40" s="32"/>
      <c r="C40" s="56" t="s">
        <v>47</v>
      </c>
      <c r="D40" s="53">
        <v>2</v>
      </c>
      <c r="E40" s="54" t="s">
        <v>14</v>
      </c>
      <c r="F40" s="39"/>
      <c r="G40" s="38"/>
      <c r="H40" s="39"/>
      <c r="I40" s="55">
        <f t="shared" si="2"/>
        <v>0</v>
      </c>
      <c r="J40" s="35"/>
    </row>
    <row r="41" spans="2:10" s="12" customFormat="1" ht="11.25" customHeight="1" x14ac:dyDescent="0.25">
      <c r="B41" s="32"/>
      <c r="C41" s="56" t="s">
        <v>48</v>
      </c>
      <c r="D41" s="53">
        <v>2</v>
      </c>
      <c r="E41" s="54" t="s">
        <v>14</v>
      </c>
      <c r="F41" s="39"/>
      <c r="G41" s="38"/>
      <c r="H41" s="39"/>
      <c r="I41" s="55">
        <f t="shared" si="2"/>
        <v>0</v>
      </c>
      <c r="J41" s="35"/>
    </row>
    <row r="42" spans="2:10" s="12" customFormat="1" ht="11.25" customHeight="1" x14ac:dyDescent="0.25">
      <c r="B42" s="32"/>
      <c r="C42" s="34"/>
      <c r="D42" s="47" t="s">
        <v>16</v>
      </c>
      <c r="E42" s="75" t="s">
        <v>18</v>
      </c>
      <c r="F42" s="74"/>
      <c r="G42" s="34"/>
      <c r="H42" s="34"/>
      <c r="I42" s="34"/>
      <c r="J42" s="35"/>
    </row>
    <row r="43" spans="2:10" s="69" customFormat="1" ht="14.25" customHeight="1" x14ac:dyDescent="0.25">
      <c r="B43" s="70"/>
      <c r="C43" s="72"/>
      <c r="D43" s="72"/>
      <c r="E43" s="72"/>
      <c r="F43" s="72"/>
      <c r="G43" s="72"/>
      <c r="H43" s="72"/>
      <c r="I43" s="72"/>
      <c r="J43" s="73"/>
    </row>
    <row r="44" spans="2:10" s="12" customFormat="1" ht="12" customHeight="1" x14ac:dyDescent="0.25">
      <c r="B44" s="32"/>
      <c r="C44" s="34"/>
      <c r="D44" s="47"/>
      <c r="E44" s="34"/>
      <c r="F44" s="34"/>
      <c r="G44" s="34"/>
      <c r="H44" s="34"/>
      <c r="I44" s="34"/>
      <c r="J44" s="35"/>
    </row>
    <row r="45" spans="2:10" s="12" customFormat="1" ht="12.75" x14ac:dyDescent="0.25">
      <c r="B45" s="32"/>
      <c r="C45" s="71" t="s">
        <v>15</v>
      </c>
      <c r="D45" s="34" t="s">
        <v>20</v>
      </c>
      <c r="E45" s="34"/>
      <c r="F45" s="34"/>
      <c r="G45" s="34"/>
      <c r="H45" s="34" t="s">
        <v>22</v>
      </c>
      <c r="I45" s="34" t="s">
        <v>30</v>
      </c>
      <c r="J45" s="35"/>
    </row>
    <row r="46" spans="2:10" s="12" customFormat="1" ht="12" customHeight="1" x14ac:dyDescent="0.25">
      <c r="B46" s="32"/>
      <c r="C46" s="56" t="s">
        <v>19</v>
      </c>
      <c r="D46" s="55">
        <v>20000</v>
      </c>
      <c r="E46" s="54"/>
      <c r="F46" s="34"/>
      <c r="G46" s="38"/>
      <c r="H46" s="76"/>
      <c r="I46" s="55">
        <f>H46*D46</f>
        <v>0</v>
      </c>
      <c r="J46" s="35"/>
    </row>
    <row r="47" spans="2:10" s="12" customFormat="1" ht="12" customHeight="1" x14ac:dyDescent="0.25">
      <c r="B47" s="32"/>
      <c r="C47" s="34"/>
      <c r="D47" s="47" t="s">
        <v>21</v>
      </c>
      <c r="E47" s="34"/>
      <c r="F47" s="74"/>
      <c r="G47" s="34"/>
      <c r="H47" s="34"/>
      <c r="I47" s="34"/>
      <c r="J47" s="35"/>
    </row>
    <row r="48" spans="2:10" s="12" customFormat="1" ht="14.25" customHeight="1" thickBot="1" x14ac:dyDescent="0.3">
      <c r="B48" s="48"/>
      <c r="C48" s="43"/>
      <c r="D48" s="43"/>
      <c r="E48" s="49"/>
      <c r="F48" s="49"/>
      <c r="G48" s="50"/>
      <c r="H48" s="51"/>
      <c r="I48" s="51"/>
      <c r="J48" s="52"/>
    </row>
    <row r="49" spans="2:10" s="12" customFormat="1" ht="12" customHeight="1" x14ac:dyDescent="0.25">
      <c r="B49" s="27"/>
      <c r="C49" s="28"/>
      <c r="D49" s="28"/>
      <c r="E49" s="28"/>
      <c r="F49" s="28"/>
      <c r="G49" s="29"/>
      <c r="H49" s="30"/>
      <c r="I49" s="30"/>
      <c r="J49" s="31"/>
    </row>
    <row r="50" spans="2:10" s="12" customFormat="1" ht="25.5" customHeight="1" x14ac:dyDescent="0.25">
      <c r="B50" s="40"/>
      <c r="C50" s="33" t="s">
        <v>4</v>
      </c>
      <c r="D50" s="36"/>
      <c r="E50" s="37"/>
      <c r="F50" s="37"/>
      <c r="G50" s="38"/>
      <c r="H50" s="34"/>
      <c r="I50" s="34"/>
      <c r="J50" s="41"/>
    </row>
    <row r="51" spans="2:10" s="12" customFormat="1" ht="14.25" customHeight="1" x14ac:dyDescent="0.25">
      <c r="B51" s="40"/>
      <c r="C51" s="56" t="s">
        <v>23</v>
      </c>
      <c r="D51" s="36"/>
      <c r="E51" s="37"/>
      <c r="F51" s="34"/>
      <c r="G51" s="38"/>
      <c r="H51" s="34"/>
      <c r="I51" s="55">
        <f>SUM(I20:I25)</f>
        <v>0</v>
      </c>
      <c r="J51" s="41"/>
    </row>
    <row r="52" spans="2:10" s="12" customFormat="1" ht="12" customHeight="1" x14ac:dyDescent="0.25">
      <c r="B52" s="40"/>
      <c r="C52" s="56" t="s">
        <v>24</v>
      </c>
      <c r="D52" s="36"/>
      <c r="E52" s="37"/>
      <c r="F52" s="37"/>
      <c r="G52" s="38"/>
      <c r="H52" s="34"/>
      <c r="I52" s="55">
        <f>SUM(I28:I33)</f>
        <v>0</v>
      </c>
      <c r="J52" s="41"/>
    </row>
    <row r="53" spans="2:10" s="69" customFormat="1" ht="14.25" customHeight="1" x14ac:dyDescent="0.25">
      <c r="B53" s="70"/>
      <c r="C53" s="56" t="s">
        <v>11</v>
      </c>
      <c r="D53" s="72"/>
      <c r="E53" s="72"/>
      <c r="F53" s="72"/>
      <c r="G53" s="72"/>
      <c r="H53" s="72"/>
      <c r="I53" s="55">
        <f>SUM(I36:I41)</f>
        <v>0</v>
      </c>
      <c r="J53" s="73"/>
    </row>
    <row r="54" spans="2:10" s="12" customFormat="1" ht="14.25" customHeight="1" x14ac:dyDescent="0.25">
      <c r="B54" s="40"/>
      <c r="C54" s="56" t="s">
        <v>25</v>
      </c>
      <c r="D54" s="36"/>
      <c r="E54" s="37"/>
      <c r="F54" s="34"/>
      <c r="G54" s="38"/>
      <c r="H54" s="34"/>
      <c r="I54" s="55">
        <f>I46</f>
        <v>0</v>
      </c>
      <c r="J54" s="41"/>
    </row>
    <row r="55" spans="2:10" s="12" customFormat="1" ht="12" customHeight="1" thickBot="1" x14ac:dyDescent="0.3">
      <c r="B55" s="40"/>
      <c r="C55" s="42"/>
      <c r="D55" s="36"/>
      <c r="E55" s="37"/>
      <c r="F55" s="37"/>
      <c r="G55" s="38"/>
      <c r="H55" s="34"/>
      <c r="I55" s="34"/>
      <c r="J55" s="41"/>
    </row>
    <row r="56" spans="2:10" s="61" customFormat="1" ht="20.100000000000001" customHeight="1" thickBot="1" x14ac:dyDescent="0.3">
      <c r="B56" s="59"/>
      <c r="C56" s="62" t="s">
        <v>26</v>
      </c>
      <c r="D56" s="36"/>
      <c r="E56" s="37"/>
      <c r="F56" s="34"/>
      <c r="G56" s="38"/>
      <c r="H56" s="34"/>
      <c r="I56" s="63">
        <f>SUM(I51:I54)</f>
        <v>0</v>
      </c>
      <c r="J56" s="60"/>
    </row>
    <row r="57" spans="2:10" s="12" customFormat="1" ht="9.9499999999999993" customHeight="1" thickBot="1" x14ac:dyDescent="0.3">
      <c r="B57" s="44"/>
      <c r="C57" s="45"/>
      <c r="D57" s="45"/>
      <c r="E57" s="45"/>
      <c r="F57" s="45"/>
      <c r="G57" s="45"/>
      <c r="H57" s="45"/>
      <c r="I57" s="45"/>
      <c r="J57" s="46"/>
    </row>
  </sheetData>
  <sheetProtection algorithmName="SHA-512" hashValue="LGM+u0JzxGhvT6Br1PHaBPzNi7JhOtJMVN/k6Xej+P2tBTNXK2EnWmbbQWfR2QJEWKrDcb0Rx1/1267INIu4yg==" saltValue="vmvgSGkx32p4QR9fmoReNg==" spinCount="100000" sheet="1" objects="1" scenarios="1"/>
  <mergeCells count="2">
    <mergeCell ref="C15:I15"/>
    <mergeCell ref="D13:E1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creator/>
  <cp:lastModifiedBy/>
  <cp:lastPrinted>2013-11-14T11:49:16Z</cp:lastPrinted>
  <dcterms:created xsi:type="dcterms:W3CDTF">2007-09-14T07:18:08Z</dcterms:created>
  <dcterms:modified xsi:type="dcterms:W3CDTF">2021-04-06T12:52:47Z</dcterms:modified>
</cp:coreProperties>
</file>