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dkvws-my.sharepoint.com/personal/christel_jongen_lcdk_nl/Documents/Raad van State/Aanbesteding Grondstoffen Catering/3. Nota van Inlichtingen/"/>
    </mc:Choice>
  </mc:AlternateContent>
  <xr:revisionPtr revIDLastSave="0" documentId="8_{8DC27100-B2EB-4661-8355-23E388C89CA5}" xr6:coauthVersionLast="46" xr6:coauthVersionMax="46" xr10:uidLastSave="{00000000-0000-0000-0000-000000000000}"/>
  <bookViews>
    <workbookView xWindow="28680" yWindow="-120" windowWidth="29040" windowHeight="15840" xr2:uid="{A2B4ED74-4E4C-4C3F-8330-B182DC996A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97" i="1"/>
  <c r="G11" i="1"/>
  <c r="G12" i="1"/>
  <c r="G13" i="1"/>
  <c r="G14" i="1"/>
  <c r="G15" i="1"/>
  <c r="G16" i="1"/>
  <c r="G17" i="1"/>
  <c r="G18" i="1"/>
  <c r="G19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6" i="1"/>
  <c r="G187" i="1"/>
  <c r="G188" i="1"/>
  <c r="G189" i="1"/>
  <c r="G190" i="1"/>
  <c r="G191" i="1"/>
  <c r="G192" i="1"/>
  <c r="G193" i="1"/>
  <c r="G194" i="1"/>
  <c r="G195" i="1"/>
  <c r="G196" i="1"/>
</calcChain>
</file>

<file path=xl/sharedStrings.xml><?xml version="1.0" encoding="utf-8"?>
<sst xmlns="http://schemas.openxmlformats.org/spreadsheetml/2006/main" count="407" uniqueCount="336">
  <si>
    <t>Productgroep</t>
  </si>
  <si>
    <t>Productbeschrijving</t>
  </si>
  <si>
    <t xml:space="preserve">Verpakkingseenheid </t>
  </si>
  <si>
    <t>Merk product</t>
  </si>
  <si>
    <t>Zuivel</t>
  </si>
  <si>
    <t>Halfvolle melk</t>
  </si>
  <si>
    <t>per pak à 1 lt.</t>
  </si>
  <si>
    <t>Karnemelk</t>
  </si>
  <si>
    <t>per pak à 0,5 lt.</t>
  </si>
  <si>
    <t>Halfvolle Melk</t>
  </si>
  <si>
    <t>per beker à 0,25 lt.</t>
  </si>
  <si>
    <t>Magere drinkyoghurt met vruchtensap (Bijv. Optmel of gelijkwaardig A-merk), limoen, framboos,kersen</t>
  </si>
  <si>
    <t>Yoghurt (Vanille, aardbeien)</t>
  </si>
  <si>
    <t>per cup à 180 gr.</t>
  </si>
  <si>
    <t>Boeren muesli</t>
  </si>
  <si>
    <t>per cup à 170 gr.</t>
  </si>
  <si>
    <t>Vruchtenkwark</t>
  </si>
  <si>
    <t>per emmer à 5 lt.</t>
  </si>
  <si>
    <t>Boter halvarine cup 10 gr.</t>
  </si>
  <si>
    <t>per doos à 200 cups</t>
  </si>
  <si>
    <t>Roomboter cup 10 gr.</t>
  </si>
  <si>
    <t>per doos à 192 cups</t>
  </si>
  <si>
    <t>Ei (scharrel)</t>
  </si>
  <si>
    <t>per stuk</t>
  </si>
  <si>
    <t>Mayonaise, tube 20 ml.</t>
  </si>
  <si>
    <t>per doos à 200 stuks</t>
  </si>
  <si>
    <t>Kaas</t>
  </si>
  <si>
    <t>Goudse kaas 48+ jong</t>
  </si>
  <si>
    <t>per pak à 600 gr.</t>
  </si>
  <si>
    <t>Oude Kaas 48+</t>
  </si>
  <si>
    <t>per 1 persoonsverp. Transparant à 28 gr.</t>
  </si>
  <si>
    <t>Klooster 48+ jong</t>
  </si>
  <si>
    <t>Klooster 48+ belegen</t>
  </si>
  <si>
    <t>Klooster 48+ jong belegen</t>
  </si>
  <si>
    <t>Emmenthaler 45+</t>
  </si>
  <si>
    <t>Brie van het mes</t>
  </si>
  <si>
    <t>Party blokjes kaas</t>
  </si>
  <si>
    <t>per verpakking à 525 gr.</t>
  </si>
  <si>
    <t>Geraspte kaas</t>
  </si>
  <si>
    <t>per verpakking à 0,5 kg.</t>
  </si>
  <si>
    <t>Mozzarella (Bijv. Tozzi poccolini of gelijkwaardig A-Merk)</t>
  </si>
  <si>
    <t>per bak à 1 kg.</t>
  </si>
  <si>
    <t>Roomkaas portions (Bijv. St. Moret of gelijkwaardig A-merk)</t>
  </si>
  <si>
    <t>per 1 persoonsverpakking à 20 gr.</t>
  </si>
  <si>
    <t>Kruidenkaas (Bijv. Boursin of gelijkwaardig A-merk)</t>
  </si>
  <si>
    <t>per pak à 100 gr.</t>
  </si>
  <si>
    <t>Franse kaas portions (Bijv. Camembert of gelijkwaardig A-merk)</t>
  </si>
  <si>
    <t>per 1 persoonsverpakking à 30 gr.</t>
  </si>
  <si>
    <t>Vleeswaren</t>
  </si>
  <si>
    <t>Filet Americain</t>
  </si>
  <si>
    <t>per 1 persoonsverpakking à 35 gr</t>
  </si>
  <si>
    <t>Beenham</t>
  </si>
  <si>
    <t>per 1 persoonsverpakking à 25 gr.</t>
  </si>
  <si>
    <t>Gebraden rosbief</t>
  </si>
  <si>
    <t>Gebraden gehakt</t>
  </si>
  <si>
    <t>Pepercervelaat</t>
  </si>
  <si>
    <t>Grillworst</t>
  </si>
  <si>
    <t>Rookvlees</t>
  </si>
  <si>
    <t>Roompaté</t>
  </si>
  <si>
    <t>Kalfsleverworst</t>
  </si>
  <si>
    <t>Overigen vlees</t>
  </si>
  <si>
    <t>per doos à 1 kg.</t>
  </si>
  <si>
    <t>Runder carpaccio</t>
  </si>
  <si>
    <t>Runder gehakt</t>
  </si>
  <si>
    <t>Kipfilet gerookt</t>
  </si>
  <si>
    <t>Rookworst à 320 gr</t>
  </si>
  <si>
    <t xml:space="preserve">Salades </t>
  </si>
  <si>
    <t>Zalm</t>
  </si>
  <si>
    <t>per 1 persoonsverpakking à 50 gr.</t>
  </si>
  <si>
    <t>Tonijn</t>
  </si>
  <si>
    <t>Scharrelei</t>
  </si>
  <si>
    <t>Overige groenten</t>
  </si>
  <si>
    <t>Groene olijven</t>
  </si>
  <si>
    <t>per grootverpakking à 400 gr.</t>
  </si>
  <si>
    <t>Tomatenblokjes</t>
  </si>
  <si>
    <t>per blik à 1 kg.</t>
  </si>
  <si>
    <t>Sperziebonen, gebroken</t>
  </si>
  <si>
    <t>per verpakking à 2,5 kg.</t>
  </si>
  <si>
    <t>Paprika, rood/st 80-100</t>
  </si>
  <si>
    <t>Komkommer/st 35-40</t>
  </si>
  <si>
    <t>Champignons</t>
  </si>
  <si>
    <t>per verpakking à 250 gr.</t>
  </si>
  <si>
    <t>per zak à 500 gr.</t>
  </si>
  <si>
    <t>Gesneden ui</t>
  </si>
  <si>
    <t>per verpakking à 500 gr.</t>
  </si>
  <si>
    <t>IJsbergsla/st</t>
  </si>
  <si>
    <t>Aardappelen kriel</t>
  </si>
  <si>
    <t>per zak à 2,5 kg.</t>
  </si>
  <si>
    <t>Bieslook/bos</t>
  </si>
  <si>
    <t>per bos</t>
  </si>
  <si>
    <t>Basilicum/bos</t>
  </si>
  <si>
    <t>Pepers, madame jeanette</t>
  </si>
  <si>
    <t>per verpakking à 75 gr.</t>
  </si>
  <si>
    <t>per blik à 2,5 kg.</t>
  </si>
  <si>
    <t>Asperges conserven</t>
  </si>
  <si>
    <t>per blik à 425 gr.</t>
  </si>
  <si>
    <t>Soepen</t>
  </si>
  <si>
    <t>Kippensoep</t>
  </si>
  <si>
    <t xml:space="preserve">per verpakking à 2,0 kg. </t>
  </si>
  <si>
    <t>Erwtensoep</t>
  </si>
  <si>
    <t>Witte crèmesoep</t>
  </si>
  <si>
    <t>per verpakking à 2 kg.</t>
  </si>
  <si>
    <t>Bouillonpoeder</t>
  </si>
  <si>
    <t>per verpakking à 1 kg.</t>
  </si>
  <si>
    <t>Zakje oplossoep (Bijv. Cup-a-soup of gelijkwaardig A-merk)</t>
  </si>
  <si>
    <t>per doos à 24 stuks</t>
  </si>
  <si>
    <t>Soepballetjes</t>
  </si>
  <si>
    <t>per verpakking à 850 gr.</t>
  </si>
  <si>
    <t>Snacks, diepvries</t>
  </si>
  <si>
    <t>Kroket, 25% vlees</t>
  </si>
  <si>
    <t>per stuk à 100 gr.</t>
  </si>
  <si>
    <t>Vleesbitterballen, 25 gr</t>
  </si>
  <si>
    <t>Voorgerezen boter croissant</t>
  </si>
  <si>
    <t>per stuk à 70 gr.</t>
  </si>
  <si>
    <t>Kaiserbroodje</t>
  </si>
  <si>
    <t>per stuk à 55 gr.</t>
  </si>
  <si>
    <t>Italiaanse bol</t>
  </si>
  <si>
    <t>per stuk à 128 gr.</t>
  </si>
  <si>
    <t>Saucijzenbroodje</t>
  </si>
  <si>
    <t>per stuk à 95 gr.</t>
  </si>
  <si>
    <t>Mini saucijzenbroodje</t>
  </si>
  <si>
    <t>per stuk à 21 gr.</t>
  </si>
  <si>
    <t>per stuk à 83 gr.</t>
  </si>
  <si>
    <t>Fruit</t>
  </si>
  <si>
    <t>Mandarijn</t>
  </si>
  <si>
    <t>Kiwi</t>
  </si>
  <si>
    <t>Banaan</t>
  </si>
  <si>
    <t>per zak à 1 kg</t>
  </si>
  <si>
    <t>Appel, jonagold</t>
  </si>
  <si>
    <t>per zak à 7 kg</t>
  </si>
  <si>
    <t>Versgeperste sinaasappelsap</t>
  </si>
  <si>
    <t>per fles à 25 cl</t>
  </si>
  <si>
    <t>Vis</t>
  </si>
  <si>
    <t>Plakjes gerookte zalm</t>
  </si>
  <si>
    <t>Zalmsnippers gerookt</t>
  </si>
  <si>
    <t>Noordzee garnalen</t>
  </si>
  <si>
    <t>Makreelfilet</t>
  </si>
  <si>
    <t>Garnaal diepvries gepeld</t>
  </si>
  <si>
    <t>per verpaking à 1 kg</t>
  </si>
  <si>
    <t>Tonijn in olie, conserven</t>
  </si>
  <si>
    <t>per blik à 1,71 kg.</t>
  </si>
  <si>
    <t>Koek en banket</t>
  </si>
  <si>
    <t>Gevulde koek, roomboter</t>
  </si>
  <si>
    <t>Stroopwafel</t>
  </si>
  <si>
    <t>per stuk à 80 gr.</t>
  </si>
  <si>
    <t>Koekjes, per stuk verpakt</t>
  </si>
  <si>
    <t>per doos à 150 st.</t>
  </si>
  <si>
    <t>Zoet beleg</t>
  </si>
  <si>
    <t>Jam, aardbeien, abrikozen,kersen</t>
  </si>
  <si>
    <t>per doos à 48 st.</t>
  </si>
  <si>
    <t>per doos à 120 st.</t>
  </si>
  <si>
    <t>Pindakaas</t>
  </si>
  <si>
    <t>per doos à 200 st.</t>
  </si>
  <si>
    <t>Snoepwaren</t>
  </si>
  <si>
    <t>Snoepreep, krokante wafel omhuld met melkchocolade, met twee langwerpige stroken in de verpakking (Bijv. KitKat of gelijkwaardig A-merk)</t>
  </si>
  <si>
    <t>per stuk à 45 gr.</t>
  </si>
  <si>
    <t>Candybar gevuld met kokos (Bijv. Bounty of gelijkwaardig A-merk</t>
  </si>
  <si>
    <t>per stuk à 57 gr.</t>
  </si>
  <si>
    <t>Graanreep (Bijv. Hero Between of gelijkwaardig A-merk)</t>
  </si>
  <si>
    <t>per stuk à 50 gr.</t>
  </si>
  <si>
    <t>Rol Pepermunt (Bijv. King of gelijkwaardig A-merk)</t>
  </si>
  <si>
    <t>per rol à 44 gr.</t>
  </si>
  <si>
    <t>Candybar gevuld met pinda's, caramel en nougat (Bijv. Snickers of gelijkwaardig A-merk)</t>
  </si>
  <si>
    <t>Drop</t>
  </si>
  <si>
    <t>per doos à 85 gr.</t>
  </si>
  <si>
    <t>Rol drop (Bijv. Topdrop of gelijkwaardig A-merk)</t>
  </si>
  <si>
    <t>per rol à 48 gr.</t>
  </si>
  <si>
    <t>Frisdranken</t>
  </si>
  <si>
    <t>Sinaasappelsap (Bijv. Appelsientje of gelijkwaardig A-merk)</t>
  </si>
  <si>
    <t>per fles à 20 cl.</t>
  </si>
  <si>
    <t>Koolzuurhoudende frisdrank o.b.v. kola-extract (Bijv. Coca cola of gelijkwaardig A-merk)</t>
  </si>
  <si>
    <t>per blik à 33 cl.</t>
  </si>
  <si>
    <t>Verse houdbare Sinaasappelsap met vruchtvlees (Bijv. Appelsientje of gelijkwaardig A-merk)</t>
  </si>
  <si>
    <t>Koolzuurhoudende frisdrank met sinaasappelsmaak (Bijv. Fanta Orange of gelijkwaardig A-merk)</t>
  </si>
  <si>
    <t>Bronwater (pet)fles (Bijv. Spa reine blauw of gelijkwaardig A-merk)</t>
  </si>
  <si>
    <t>per fles à 50 cl.</t>
  </si>
  <si>
    <t>Bronwater koolzuurhoudend (glas)fles (Bijv. Choudfontaine Rood of gelijkwaardig A-merk)</t>
  </si>
  <si>
    <t>per fles à 25 cl.</t>
  </si>
  <si>
    <t>Receptie/Borrelgarnituur</t>
  </si>
  <si>
    <t>Walnoten</t>
  </si>
  <si>
    <t>Pinda’s</t>
  </si>
  <si>
    <t>per zak à 250 gr.</t>
  </si>
  <si>
    <t>Alcoholische dranken</t>
  </si>
  <si>
    <t>Wijn rood/wit</t>
  </si>
  <si>
    <t>per fles à 0,75 lt.</t>
  </si>
  <si>
    <t>Wijn rosé</t>
  </si>
  <si>
    <t>per fles à 0,7 lt.</t>
  </si>
  <si>
    <t>Bier (Bijv. Grolsch of gelijkwaardig A-merk)</t>
  </si>
  <si>
    <t>per fles à 33 cl.</t>
  </si>
  <si>
    <t>Grondstoffen additioneel aan automaten</t>
  </si>
  <si>
    <t>Theezakjes, groene thee</t>
  </si>
  <si>
    <t>per doos à 160 gr</t>
  </si>
  <si>
    <t>Theezakjes, rooibos</t>
  </si>
  <si>
    <t>per doos à 120 gr.</t>
  </si>
  <si>
    <t>Suikersticks 4 gr</t>
  </si>
  <si>
    <t>per doos à 2 kg.</t>
  </si>
  <si>
    <t>Melkpoedersticks 2.5 gr</t>
  </si>
  <si>
    <t>Overig</t>
  </si>
  <si>
    <t>Creme fraîche</t>
  </si>
  <si>
    <t>Wraps</t>
  </si>
  <si>
    <t>Sambal Oelek</t>
  </si>
  <si>
    <t>per pot à 750 gr.</t>
  </si>
  <si>
    <t>Pesto</t>
  </si>
  <si>
    <t>per pot à 340 gr.</t>
  </si>
  <si>
    <t>Gehakte knoflook</t>
  </si>
  <si>
    <t>per pot à 110 gr.</t>
  </si>
  <si>
    <t>Gedroogde tomaten</t>
  </si>
  <si>
    <t>per pot à 720 ml.</t>
  </si>
  <si>
    <t>Dressing naturel</t>
  </si>
  <si>
    <t>per emmer à 2,5 lt.</t>
  </si>
  <si>
    <t>Augurken</t>
  </si>
  <si>
    <t>per pot à 2,65 lt.</t>
  </si>
  <si>
    <t>Mayonaise</t>
  </si>
  <si>
    <t>Saté saus</t>
  </si>
  <si>
    <t>per emmer à 2,5 kg.</t>
  </si>
  <si>
    <t>Frituurvet, vloeibaar</t>
  </si>
  <si>
    <t>per emmer à 10 lt.</t>
  </si>
  <si>
    <t>Zonnebloemolie</t>
  </si>
  <si>
    <t>per fles à 1 lt.</t>
  </si>
  <si>
    <t>Olijfolie</t>
  </si>
  <si>
    <t>Pasta, penne</t>
  </si>
  <si>
    <t>per pak à 500 gr.</t>
  </si>
  <si>
    <t>per pak à 1 kg.</t>
  </si>
  <si>
    <t>Non-food</t>
  </si>
  <si>
    <t>Schoonmaakhandschoenen</t>
  </si>
  <si>
    <t>doos à 100 st.</t>
  </si>
  <si>
    <t>Schenkkan, 1.3 lt</t>
  </si>
  <si>
    <t>Longdrinkglas, 27cl</t>
  </si>
  <si>
    <t>Plastic roerstaafjes</t>
  </si>
  <si>
    <t>zak à 250 st.</t>
  </si>
  <si>
    <t>Papierrol voor m2 systeem (Bijv. Tork of gelijkwaardig)</t>
  </si>
  <si>
    <t>per rol</t>
  </si>
  <si>
    <t>Stevig papieren tafellaken (Bijv. Duni of gelijkwaardig), 1.25 x 0.4 m</t>
  </si>
  <si>
    <t>Stevig papieren napperon (Bijv. Duni of gelijkwaardig), 0.84 x 0.84 m</t>
  </si>
  <si>
    <t>Onderzetter Tiss 8 lgs</t>
  </si>
  <si>
    <t>per verpakking à 250 st</t>
  </si>
  <si>
    <t>Bak + Deksel 1/1 kg PP. Magn.</t>
  </si>
  <si>
    <t>Sambal potje + deksel</t>
  </si>
  <si>
    <t>Servetten 2 laags 33 x 33 cm</t>
  </si>
  <si>
    <t>Totaalprijs</t>
  </si>
  <si>
    <t>Houdbare melk</t>
  </si>
  <si>
    <t xml:space="preserve">per pak á 1 lt. </t>
  </si>
  <si>
    <t>Totaalprijs, excl. BTW</t>
  </si>
  <si>
    <t>Verbruik (gemiddelde 2019/2020)</t>
  </si>
  <si>
    <t>Lavazza Crema e Gusto</t>
  </si>
  <si>
    <t>per 1 persoonsverpakking à twee sandwiches</t>
  </si>
  <si>
    <t>per 1 persoonsverpakking à één zacht broodje</t>
  </si>
  <si>
    <t>ecolab Apex ultra tabletten.</t>
  </si>
  <si>
    <t xml:space="preserve">Prijsonderdeel 1 Prijsniveau Kernassortiment  </t>
  </si>
  <si>
    <t xml:space="preserve">hieronder vindt u de Kernassortimentslijst die door Opdrachtgever is opgesteld. U wordt verzocht om de kolommen D en E volledig in te vullen. </t>
  </si>
  <si>
    <t>Witte kaas in olie</t>
  </si>
  <si>
    <t xml:space="preserve">per verpakking a 330 gr. </t>
  </si>
  <si>
    <t>Rosbief, grootverpakking</t>
  </si>
  <si>
    <t>30 plaks 240 gr.</t>
  </si>
  <si>
    <t>Branbantse achterham</t>
  </si>
  <si>
    <t>30 plaks 260 gr.</t>
  </si>
  <si>
    <t>Bacon, crispy voorgebakken</t>
  </si>
  <si>
    <t>per pak 500 gr.</t>
  </si>
  <si>
    <t xml:space="preserve">Serano ham </t>
  </si>
  <si>
    <t>kip, piri piri</t>
  </si>
  <si>
    <t xml:space="preserve">per verpakking a 1 kg. </t>
  </si>
  <si>
    <t>Geitenkaas</t>
  </si>
  <si>
    <t>30 plaks 300 gr.</t>
  </si>
  <si>
    <t>Mozzarella</t>
  </si>
  <si>
    <t xml:space="preserve">50 plaks 300 gr. </t>
  </si>
  <si>
    <t>Weideburger, diepvrieshamburger a 125 gr.</t>
  </si>
  <si>
    <t>per doos à 25 stuks</t>
  </si>
  <si>
    <t>per stuk175 gr.</t>
  </si>
  <si>
    <t>Krab</t>
  </si>
  <si>
    <t>Hummus</t>
  </si>
  <si>
    <t>Champignons, kastanje</t>
  </si>
  <si>
    <t>per verpakking a 250 gr.</t>
  </si>
  <si>
    <t>Spinazie</t>
  </si>
  <si>
    <t xml:space="preserve">per zak, gewassen 300 gr. </t>
  </si>
  <si>
    <t>sla eikenblad</t>
  </si>
  <si>
    <t>per krop 300 gr.</t>
  </si>
  <si>
    <t xml:space="preserve">Sla div. mixen special </t>
  </si>
  <si>
    <t>rozeval, aardappel</t>
  </si>
  <si>
    <t>bonen, concerven</t>
  </si>
  <si>
    <t>per blik 250 gr.</t>
  </si>
  <si>
    <t>Bloemkool</t>
  </si>
  <si>
    <t>broccoli</t>
  </si>
  <si>
    <t>courgette</t>
  </si>
  <si>
    <t>aubergines</t>
  </si>
  <si>
    <t>bleekselderij</t>
  </si>
  <si>
    <t xml:space="preserve">Tomaten, pommedori's </t>
  </si>
  <si>
    <t xml:space="preserve">per stuk </t>
  </si>
  <si>
    <t>per stuk,</t>
  </si>
  <si>
    <t>per stuk a 200 gr</t>
  </si>
  <si>
    <t>frikandel</t>
  </si>
  <si>
    <t>kaassouffle</t>
  </si>
  <si>
    <t>Bami snack</t>
  </si>
  <si>
    <t>Nasi snack</t>
  </si>
  <si>
    <t>peer</t>
  </si>
  <si>
    <t>per zak a 1 kg</t>
  </si>
  <si>
    <t>gemengd voorgesnede fruit</t>
  </si>
  <si>
    <t>Verse zalm</t>
  </si>
  <si>
    <t>ver pakt per stuk</t>
  </si>
  <si>
    <t>Roze koek</t>
  </si>
  <si>
    <t>Mergpijp</t>
  </si>
  <si>
    <t>Hagelslag puur, vlokken, fruithagel, mono</t>
  </si>
  <si>
    <t>Honing</t>
  </si>
  <si>
    <t>per doos a 48 stu</t>
  </si>
  <si>
    <t>Kippenvlees gesneden/rundvlees</t>
  </si>
  <si>
    <t>Loempia</t>
  </si>
  <si>
    <t>per stuk a 85 gr</t>
  </si>
  <si>
    <t>per doos à 48 stuks</t>
  </si>
  <si>
    <t>waldkorn bol</t>
  </si>
  <si>
    <t>sinaasappel hand</t>
  </si>
  <si>
    <t>zouten koek</t>
  </si>
  <si>
    <t>per 500 gr</t>
  </si>
  <si>
    <t>per doos à 4 st.</t>
  </si>
  <si>
    <t>cafe creme organica dark roast bio</t>
  </si>
  <si>
    <t>kartone beker 12 OZ</t>
  </si>
  <si>
    <t xml:space="preserve"> </t>
  </si>
  <si>
    <t>Automaatbeker, karton 180 cc BIO</t>
  </si>
  <si>
    <t>per pot à 2,5 kilo</t>
  </si>
  <si>
    <t xml:space="preserve">snel filter koffie </t>
  </si>
  <si>
    <t>pak per kilo</t>
  </si>
  <si>
    <t>diverse diepvries groenten</t>
  </si>
  <si>
    <t>per zak 2,5 kilo</t>
  </si>
  <si>
    <t>per zak a 1 kilo</t>
  </si>
  <si>
    <t xml:space="preserve">Kip dij vlees </t>
  </si>
  <si>
    <t>japanse kip stukjes</t>
  </si>
  <si>
    <t>per doos a 1 kilo</t>
  </si>
  <si>
    <t>tomaten blok conserven</t>
  </si>
  <si>
    <t>diepvries fruit</t>
  </si>
  <si>
    <t>per bak a 1 kilo</t>
  </si>
  <si>
    <t>Voorverpakte sandwiches (minimaal 10 verschillende soorten waarvan 5 vegetarische opties)*</t>
  </si>
  <si>
    <t>de totaal prijs exclusief BTW die u in cel G197 wordt weergegeven dient  u tevens in te vullen op de stippelijn van bijlage 7 Gunningscriterium prijs.</t>
  </si>
  <si>
    <r>
      <t>prijs per verpakkingseenheid</t>
    </r>
    <r>
      <rPr>
        <b/>
        <sz val="10"/>
        <color rgb="FFFF0000"/>
        <rFont val="Corbel"/>
        <family val="2"/>
      </rPr>
      <t xml:space="preserve"> excl.</t>
    </r>
    <r>
      <rPr>
        <b/>
        <sz val="10"/>
        <color theme="0"/>
        <rFont val="Corbel"/>
        <family val="2"/>
      </rPr>
      <t xml:space="preserve"> BTW</t>
    </r>
  </si>
  <si>
    <t>per verpakking per kilo</t>
  </si>
  <si>
    <t>per kist</t>
  </si>
  <si>
    <t>per kistje</t>
  </si>
  <si>
    <t>per zijde</t>
  </si>
  <si>
    <t>* de voor ver pakte broodjes zijn na verwachting alleen gewenst gedurende COVID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</si>
</sst>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0"/>
      <color theme="0"/>
      <name val="Corbel"/>
      <family val="2"/>
    </font>
    <font>
      <sz val="10"/>
      <name val="Corbel"/>
      <family val="2"/>
    </font>
    <font>
      <b/>
      <sz val="10"/>
      <name val="Corbel"/>
      <family val="2"/>
    </font>
    <font>
      <sz val="10"/>
      <color rgb="FF000000"/>
      <name val="Corbel"/>
      <family val="2"/>
    </font>
    <font>
      <b/>
      <sz val="10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3FF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</fills>
  <borders count="29">
    <border>
      <left/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medium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 style="thin">
        <color rgb="FF00B050"/>
      </bottom>
      <diagonal/>
    </border>
    <border>
      <left/>
      <right/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/>
      <diagonal/>
    </border>
    <border>
      <left style="medium">
        <color rgb="FF00B050"/>
      </left>
      <right/>
      <top style="thin">
        <color rgb="FF00B050"/>
      </top>
      <bottom style="medium">
        <color rgb="FF00B050"/>
      </bottom>
      <diagonal/>
    </border>
    <border>
      <left/>
      <right/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/>
      <bottom/>
      <diagonal/>
    </border>
    <border>
      <left style="medium">
        <color rgb="FF00B050"/>
      </left>
      <right style="thin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n">
        <color rgb="FF00B050"/>
      </right>
      <top style="thin">
        <color rgb="FF00B05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5" fillId="2" borderId="2" xfId="1" applyFont="1" applyFill="1" applyBorder="1" applyAlignment="1" applyProtection="1">
      <alignment wrapText="1"/>
    </xf>
    <xf numFmtId="0" fontId="5" fillId="2" borderId="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vertical="center"/>
    </xf>
    <xf numFmtId="164" fontId="3" fillId="3" borderId="6" xfId="1" applyNumberFormat="1" applyFont="1" applyFill="1" applyBorder="1" applyAlignment="1" applyProtection="1"/>
    <xf numFmtId="44" fontId="3" fillId="4" borderId="6" xfId="1" applyFont="1" applyFill="1" applyBorder="1" applyAlignment="1" applyProtection="1"/>
    <xf numFmtId="0" fontId="3" fillId="3" borderId="5" xfId="0" applyFont="1" applyFill="1" applyBorder="1" applyAlignment="1">
      <alignment vertical="center"/>
    </xf>
    <xf numFmtId="164" fontId="3" fillId="3" borderId="5" xfId="1" applyNumberFormat="1" applyFont="1" applyFill="1" applyBorder="1" applyAlignment="1" applyProtection="1"/>
    <xf numFmtId="44" fontId="3" fillId="4" borderId="5" xfId="1" applyFont="1" applyFill="1" applyBorder="1" applyAlignment="1" applyProtection="1"/>
    <xf numFmtId="0" fontId="3" fillId="3" borderId="9" xfId="0" applyFont="1" applyFill="1" applyBorder="1" applyAlignment="1">
      <alignment vertical="center"/>
    </xf>
    <xf numFmtId="164" fontId="3" fillId="3" borderId="9" xfId="1" applyNumberFormat="1" applyFont="1" applyFill="1" applyBorder="1" applyAlignment="1" applyProtection="1"/>
    <xf numFmtId="44" fontId="3" fillId="4" borderId="9" xfId="1" applyFont="1" applyFill="1" applyBorder="1" applyAlignment="1" applyProtection="1"/>
    <xf numFmtId="0" fontId="3" fillId="3" borderId="11" xfId="0" applyFont="1" applyFill="1" applyBorder="1" applyAlignment="1">
      <alignment vertical="center"/>
    </xf>
    <xf numFmtId="164" fontId="3" fillId="3" borderId="11" xfId="1" applyNumberFormat="1" applyFont="1" applyFill="1" applyBorder="1" applyAlignment="1" applyProtection="1"/>
    <xf numFmtId="44" fontId="3" fillId="4" borderId="11" xfId="1" applyFont="1" applyFill="1" applyBorder="1" applyAlignment="1" applyProtection="1"/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 applyProtection="1"/>
    <xf numFmtId="44" fontId="3" fillId="4" borderId="2" xfId="1" applyFont="1" applyFill="1" applyBorder="1" applyAlignment="1" applyProtection="1"/>
    <xf numFmtId="0" fontId="3" fillId="3" borderId="15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0" borderId="5" xfId="0" applyFont="1" applyBorder="1"/>
    <xf numFmtId="0" fontId="3" fillId="3" borderId="12" xfId="0" applyFont="1" applyFill="1" applyBorder="1"/>
    <xf numFmtId="0" fontId="3" fillId="3" borderId="3" xfId="0" applyFont="1" applyFill="1" applyBorder="1"/>
    <xf numFmtId="44" fontId="3" fillId="0" borderId="5" xfId="1" applyFont="1" applyBorder="1" applyAlignment="1" applyProtection="1"/>
    <xf numFmtId="0" fontId="8" fillId="0" borderId="0" xfId="0" applyFont="1" applyAlignment="1">
      <alignment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5" xfId="0" applyFont="1" applyFill="1" applyBorder="1" applyAlignment="1">
      <alignment horizontal="left" vertical="center" wrapText="1" shrinkToFit="1"/>
    </xf>
    <xf numFmtId="0" fontId="3" fillId="0" borderId="1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5" xfId="0" applyFont="1" applyFill="1" applyBorder="1"/>
    <xf numFmtId="0" fontId="6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3" fontId="3" fillId="0" borderId="2" xfId="0" applyNumberFormat="1" applyFont="1" applyFill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3" fillId="0" borderId="0" xfId="0" applyFont="1" applyFill="1" applyBorder="1"/>
    <xf numFmtId="0" fontId="3" fillId="0" borderId="0" xfId="0" applyFont="1" applyAlignment="1">
      <alignment wrapText="1"/>
    </xf>
    <xf numFmtId="164" fontId="3" fillId="3" borderId="28" xfId="1" applyNumberFormat="1" applyFont="1" applyFill="1" applyBorder="1" applyAlignment="1" applyProtection="1"/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408C-3373-4008-868B-189B65A41A0A}">
  <dimension ref="A1:L1249"/>
  <sheetViews>
    <sheetView tabSelected="1" workbookViewId="0">
      <selection activeCell="C200" sqref="C200"/>
    </sheetView>
  </sheetViews>
  <sheetFormatPr defaultColWidth="9.109375" defaultRowHeight="13.8" x14ac:dyDescent="0.3"/>
  <cols>
    <col min="1" max="1" width="34.88671875" style="2" bestFit="1" customWidth="1"/>
    <col min="2" max="2" width="50.6640625" style="39" bestFit="1" customWidth="1"/>
    <col min="3" max="3" width="36" style="39" bestFit="1" customWidth="1"/>
    <col min="4" max="4" width="22.5546875" style="2" customWidth="1"/>
    <col min="5" max="5" width="20.44140625" style="42" customWidth="1"/>
    <col min="6" max="6" width="12" style="39" bestFit="1" customWidth="1"/>
    <col min="7" max="7" width="29.88671875" style="42" bestFit="1" customWidth="1"/>
    <col min="8" max="16384" width="9.109375" style="2"/>
  </cols>
  <sheetData>
    <row r="1" spans="1:7" ht="15.6" x14ac:dyDescent="0.3">
      <c r="A1" s="1" t="s">
        <v>248</v>
      </c>
      <c r="B1" s="2"/>
      <c r="C1" s="2"/>
      <c r="E1" s="2"/>
      <c r="F1" s="2"/>
      <c r="G1" s="2"/>
    </row>
    <row r="2" spans="1:7" ht="15.6" x14ac:dyDescent="0.3">
      <c r="A2" s="1"/>
      <c r="B2" s="2"/>
      <c r="C2" s="2"/>
      <c r="E2" s="2"/>
      <c r="F2" s="2"/>
      <c r="G2" s="2"/>
    </row>
    <row r="3" spans="1:7" x14ac:dyDescent="0.3">
      <c r="A3" s="3" t="s">
        <v>249</v>
      </c>
      <c r="B3" s="2"/>
      <c r="C3" s="2"/>
      <c r="E3" s="2"/>
      <c r="F3" s="2"/>
      <c r="G3" s="2"/>
    </row>
    <row r="4" spans="1:7" x14ac:dyDescent="0.3">
      <c r="A4" s="3" t="s">
        <v>329</v>
      </c>
      <c r="B4" s="2"/>
      <c r="C4" s="2"/>
      <c r="E4" s="2"/>
      <c r="F4" s="2"/>
      <c r="G4" s="2"/>
    </row>
    <row r="5" spans="1:7" x14ac:dyDescent="0.3">
      <c r="A5" s="3"/>
      <c r="B5" s="2"/>
      <c r="C5" s="2"/>
      <c r="E5" s="2"/>
      <c r="F5" s="2"/>
      <c r="G5" s="2"/>
    </row>
    <row r="6" spans="1:7" x14ac:dyDescent="0.3">
      <c r="A6" s="3"/>
      <c r="B6" s="2"/>
      <c r="C6" s="2"/>
      <c r="E6" s="2"/>
      <c r="F6" s="2"/>
      <c r="G6" s="2"/>
    </row>
    <row r="7" spans="1:7" x14ac:dyDescent="0.3">
      <c r="A7" s="3"/>
      <c r="B7" s="2"/>
      <c r="C7" s="2"/>
      <c r="E7" s="2"/>
      <c r="F7" s="2"/>
      <c r="G7" s="2"/>
    </row>
    <row r="8" spans="1:7" x14ac:dyDescent="0.3">
      <c r="B8" s="2"/>
      <c r="C8" s="2"/>
      <c r="E8" s="2"/>
      <c r="F8" s="2"/>
      <c r="G8" s="2"/>
    </row>
    <row r="9" spans="1:7" ht="42" thickBot="1" x14ac:dyDescent="0.35">
      <c r="A9" s="4" t="s">
        <v>0</v>
      </c>
      <c r="B9" s="5" t="s">
        <v>1</v>
      </c>
      <c r="C9" s="5" t="s">
        <v>2</v>
      </c>
      <c r="D9" s="6" t="s">
        <v>3</v>
      </c>
      <c r="E9" s="7" t="s">
        <v>330</v>
      </c>
      <c r="F9" s="8" t="s">
        <v>243</v>
      </c>
      <c r="G9" s="7" t="s">
        <v>242</v>
      </c>
    </row>
    <row r="10" spans="1:7" x14ac:dyDescent="0.3">
      <c r="A10" s="85" t="s">
        <v>4</v>
      </c>
      <c r="B10" s="46" t="s">
        <v>5</v>
      </c>
      <c r="C10" s="47" t="s">
        <v>6</v>
      </c>
      <c r="D10" s="9"/>
      <c r="E10" s="10"/>
      <c r="F10" s="69">
        <v>566</v>
      </c>
      <c r="G10" s="11">
        <f>E10*F10</f>
        <v>0</v>
      </c>
    </row>
    <row r="11" spans="1:7" ht="15.75" customHeight="1" x14ac:dyDescent="0.3">
      <c r="A11" s="86"/>
      <c r="B11" s="48" t="s">
        <v>7</v>
      </c>
      <c r="C11" s="46" t="s">
        <v>6</v>
      </c>
      <c r="D11" s="12"/>
      <c r="E11" s="13"/>
      <c r="F11" s="66">
        <v>508</v>
      </c>
      <c r="G11" s="14">
        <f t="shared" ref="G11" si="0">E11*F11</f>
        <v>0</v>
      </c>
    </row>
    <row r="12" spans="1:7" ht="15.75" customHeight="1" x14ac:dyDescent="0.3">
      <c r="A12" s="86"/>
      <c r="B12" s="46" t="s">
        <v>5</v>
      </c>
      <c r="C12" s="46" t="s">
        <v>8</v>
      </c>
      <c r="D12" s="12"/>
      <c r="E12" s="13"/>
      <c r="F12" s="70">
        <v>3133</v>
      </c>
      <c r="G12" s="14">
        <f>E12*F12</f>
        <v>0</v>
      </c>
    </row>
    <row r="13" spans="1:7" ht="13.5" customHeight="1" x14ac:dyDescent="0.3">
      <c r="A13" s="86"/>
      <c r="B13" s="46" t="s">
        <v>7</v>
      </c>
      <c r="C13" s="46" t="s">
        <v>8</v>
      </c>
      <c r="D13" s="12"/>
      <c r="E13" s="13"/>
      <c r="F13" s="70">
        <v>2967</v>
      </c>
      <c r="G13" s="14">
        <f t="shared" ref="G13:G97" si="1">E13*F13</f>
        <v>0</v>
      </c>
    </row>
    <row r="14" spans="1:7" ht="15.75" customHeight="1" x14ac:dyDescent="0.3">
      <c r="A14" s="86"/>
      <c r="B14" s="46" t="s">
        <v>9</v>
      </c>
      <c r="C14" s="46" t="s">
        <v>10</v>
      </c>
      <c r="D14" s="12"/>
      <c r="E14" s="13"/>
      <c r="F14" s="70">
        <v>14968</v>
      </c>
      <c r="G14" s="14">
        <f t="shared" si="1"/>
        <v>0</v>
      </c>
    </row>
    <row r="15" spans="1:7" ht="15.75" customHeight="1" x14ac:dyDescent="0.3">
      <c r="A15" s="86"/>
      <c r="B15" s="46" t="s">
        <v>7</v>
      </c>
      <c r="C15" s="46" t="s">
        <v>10</v>
      </c>
      <c r="D15" s="12"/>
      <c r="E15" s="13"/>
      <c r="F15" s="70">
        <v>7368</v>
      </c>
      <c r="G15" s="14">
        <f t="shared" si="1"/>
        <v>0</v>
      </c>
    </row>
    <row r="16" spans="1:7" ht="15.75" customHeight="1" x14ac:dyDescent="0.3">
      <c r="A16" s="86"/>
      <c r="B16" s="46" t="s">
        <v>240</v>
      </c>
      <c r="C16" s="46" t="s">
        <v>241</v>
      </c>
      <c r="D16" s="12"/>
      <c r="E16" s="13"/>
      <c r="F16" s="70">
        <v>21000</v>
      </c>
      <c r="G16" s="14">
        <f t="shared" si="1"/>
        <v>0</v>
      </c>
    </row>
    <row r="17" spans="1:7" ht="42" customHeight="1" x14ac:dyDescent="0.3">
      <c r="A17" s="86"/>
      <c r="B17" s="49" t="s">
        <v>11</v>
      </c>
      <c r="C17" s="46" t="s">
        <v>10</v>
      </c>
      <c r="D17" s="12"/>
      <c r="E17" s="13"/>
      <c r="F17" s="70">
        <v>6550</v>
      </c>
      <c r="G17" s="14">
        <f t="shared" si="1"/>
        <v>0</v>
      </c>
    </row>
    <row r="18" spans="1:7" ht="18" customHeight="1" x14ac:dyDescent="0.3">
      <c r="A18" s="86"/>
      <c r="B18" s="49" t="s">
        <v>12</v>
      </c>
      <c r="C18" s="46" t="s">
        <v>13</v>
      </c>
      <c r="D18" s="12"/>
      <c r="E18" s="13"/>
      <c r="F18" s="66">
        <v>520</v>
      </c>
      <c r="G18" s="14">
        <f t="shared" si="1"/>
        <v>0</v>
      </c>
    </row>
    <row r="19" spans="1:7" ht="15.75" customHeight="1" x14ac:dyDescent="0.3">
      <c r="A19" s="86"/>
      <c r="B19" s="46" t="s">
        <v>14</v>
      </c>
      <c r="C19" s="46" t="s">
        <v>15</v>
      </c>
      <c r="D19" s="12"/>
      <c r="E19" s="13"/>
      <c r="F19" s="70">
        <v>1001</v>
      </c>
      <c r="G19" s="14">
        <f t="shared" si="1"/>
        <v>0</v>
      </c>
    </row>
    <row r="20" spans="1:7" ht="15.75" customHeight="1" x14ac:dyDescent="0.3">
      <c r="A20" s="86"/>
      <c r="B20" s="46" t="s">
        <v>16</v>
      </c>
      <c r="C20" s="46" t="s">
        <v>17</v>
      </c>
      <c r="D20" s="12"/>
      <c r="E20" s="13"/>
      <c r="F20" s="66">
        <v>40</v>
      </c>
      <c r="G20" s="14"/>
    </row>
    <row r="21" spans="1:7" ht="15.75" customHeight="1" x14ac:dyDescent="0.3">
      <c r="A21" s="86"/>
      <c r="B21" s="46" t="s">
        <v>18</v>
      </c>
      <c r="C21" s="46" t="s">
        <v>19</v>
      </c>
      <c r="D21" s="12"/>
      <c r="E21" s="13"/>
      <c r="F21" s="66">
        <v>83</v>
      </c>
      <c r="G21" s="14">
        <f t="shared" si="1"/>
        <v>0</v>
      </c>
    </row>
    <row r="22" spans="1:7" ht="15.75" customHeight="1" x14ac:dyDescent="0.3">
      <c r="A22" s="86"/>
      <c r="B22" s="46" t="s">
        <v>20</v>
      </c>
      <c r="C22" s="46" t="s">
        <v>21</v>
      </c>
      <c r="D22" s="12"/>
      <c r="E22" s="13"/>
      <c r="F22" s="66">
        <v>21</v>
      </c>
      <c r="G22" s="14">
        <f t="shared" si="1"/>
        <v>0</v>
      </c>
    </row>
    <row r="23" spans="1:7" ht="15.75" customHeight="1" x14ac:dyDescent="0.3">
      <c r="A23" s="86"/>
      <c r="B23" s="46" t="s">
        <v>22</v>
      </c>
      <c r="C23" s="46" t="s">
        <v>23</v>
      </c>
      <c r="D23" s="12"/>
      <c r="E23" s="13"/>
      <c r="F23" s="70">
        <v>21690</v>
      </c>
      <c r="G23" s="14">
        <f t="shared" si="1"/>
        <v>0</v>
      </c>
    </row>
    <row r="24" spans="1:7" ht="15.75" customHeight="1" x14ac:dyDescent="0.3">
      <c r="A24" s="86"/>
      <c r="B24" s="46" t="s">
        <v>24</v>
      </c>
      <c r="C24" s="46" t="s">
        <v>25</v>
      </c>
      <c r="D24" s="12"/>
      <c r="E24" s="13"/>
      <c r="F24" s="66">
        <v>11</v>
      </c>
      <c r="G24" s="14">
        <f t="shared" si="1"/>
        <v>0</v>
      </c>
    </row>
    <row r="25" spans="1:7" ht="15" customHeight="1" x14ac:dyDescent="0.3">
      <c r="A25" s="87" t="s">
        <v>26</v>
      </c>
      <c r="B25" s="50" t="s">
        <v>27</v>
      </c>
      <c r="C25" s="50" t="s">
        <v>28</v>
      </c>
      <c r="D25" s="18"/>
      <c r="E25" s="19"/>
      <c r="F25" s="65">
        <v>356</v>
      </c>
      <c r="G25" s="20">
        <f>E25*F25</f>
        <v>0</v>
      </c>
    </row>
    <row r="26" spans="1:7" ht="15.75" customHeight="1" x14ac:dyDescent="0.3">
      <c r="A26" s="87"/>
      <c r="B26" s="51" t="s">
        <v>29</v>
      </c>
      <c r="C26" s="46" t="s">
        <v>30</v>
      </c>
      <c r="D26" s="12"/>
      <c r="E26" s="13"/>
      <c r="F26" s="70">
        <v>3700</v>
      </c>
      <c r="G26" s="14">
        <f t="shared" si="1"/>
        <v>0</v>
      </c>
    </row>
    <row r="27" spans="1:7" ht="15.75" customHeight="1" x14ac:dyDescent="0.3">
      <c r="A27" s="87"/>
      <c r="B27" s="46" t="s">
        <v>31</v>
      </c>
      <c r="C27" s="46" t="s">
        <v>30</v>
      </c>
      <c r="D27" s="12"/>
      <c r="E27" s="13"/>
      <c r="F27" s="70">
        <v>1555</v>
      </c>
      <c r="G27" s="14">
        <f t="shared" si="1"/>
        <v>0</v>
      </c>
    </row>
    <row r="28" spans="1:7" ht="15.75" customHeight="1" x14ac:dyDescent="0.3">
      <c r="A28" s="87"/>
      <c r="B28" s="46" t="s">
        <v>32</v>
      </c>
      <c r="C28" s="46" t="s">
        <v>30</v>
      </c>
      <c r="D28" s="12"/>
      <c r="E28" s="13"/>
      <c r="F28" s="70">
        <v>1255</v>
      </c>
      <c r="G28" s="14">
        <f t="shared" si="1"/>
        <v>0</v>
      </c>
    </row>
    <row r="29" spans="1:7" ht="15.75" customHeight="1" x14ac:dyDescent="0.3">
      <c r="A29" s="87"/>
      <c r="B29" s="46" t="s">
        <v>33</v>
      </c>
      <c r="C29" s="46" t="s">
        <v>30</v>
      </c>
      <c r="D29" s="12"/>
      <c r="E29" s="13"/>
      <c r="F29" s="66">
        <v>815</v>
      </c>
      <c r="G29" s="14">
        <f t="shared" si="1"/>
        <v>0</v>
      </c>
    </row>
    <row r="30" spans="1:7" ht="15.75" customHeight="1" x14ac:dyDescent="0.3">
      <c r="A30" s="87"/>
      <c r="B30" s="46" t="s">
        <v>34</v>
      </c>
      <c r="C30" s="46" t="s">
        <v>30</v>
      </c>
      <c r="D30" s="12"/>
      <c r="E30" s="13"/>
      <c r="F30" s="66">
        <v>760</v>
      </c>
      <c r="G30" s="14">
        <f t="shared" si="1"/>
        <v>0</v>
      </c>
    </row>
    <row r="31" spans="1:7" ht="15.75" customHeight="1" x14ac:dyDescent="0.3">
      <c r="A31" s="87"/>
      <c r="B31" s="46" t="s">
        <v>35</v>
      </c>
      <c r="C31" s="46" t="s">
        <v>30</v>
      </c>
      <c r="D31" s="12"/>
      <c r="E31" s="13"/>
      <c r="F31" s="66">
        <v>605</v>
      </c>
      <c r="G31" s="14">
        <f t="shared" si="1"/>
        <v>0</v>
      </c>
    </row>
    <row r="32" spans="1:7" ht="15.75" customHeight="1" x14ac:dyDescent="0.3">
      <c r="A32" s="87"/>
      <c r="B32" s="46" t="s">
        <v>250</v>
      </c>
      <c r="C32" s="46" t="s">
        <v>251</v>
      </c>
      <c r="D32" s="12"/>
      <c r="E32" s="13"/>
      <c r="F32" s="66">
        <v>100</v>
      </c>
      <c r="G32" s="14">
        <f t="shared" si="1"/>
        <v>0</v>
      </c>
    </row>
    <row r="33" spans="1:7" ht="15.75" customHeight="1" x14ac:dyDescent="0.3">
      <c r="A33" s="87"/>
      <c r="B33" s="46" t="s">
        <v>36</v>
      </c>
      <c r="C33" s="52" t="s">
        <v>37</v>
      </c>
      <c r="D33" s="12"/>
      <c r="E33" s="13"/>
      <c r="F33" s="66">
        <v>68</v>
      </c>
      <c r="G33" s="14">
        <f t="shared" si="1"/>
        <v>0</v>
      </c>
    </row>
    <row r="34" spans="1:7" ht="15.75" customHeight="1" x14ac:dyDescent="0.3">
      <c r="A34" s="87"/>
      <c r="B34" s="46" t="s">
        <v>38</v>
      </c>
      <c r="C34" s="46" t="s">
        <v>39</v>
      </c>
      <c r="D34" s="12"/>
      <c r="E34" s="13"/>
      <c r="F34" s="66">
        <v>92</v>
      </c>
      <c r="G34" s="14">
        <f>E34*F34</f>
        <v>0</v>
      </c>
    </row>
    <row r="35" spans="1:7" x14ac:dyDescent="0.3">
      <c r="A35" s="87"/>
      <c r="B35" s="51" t="s">
        <v>40</v>
      </c>
      <c r="C35" s="46" t="s">
        <v>41</v>
      </c>
      <c r="D35" s="21"/>
      <c r="E35" s="13"/>
      <c r="F35" s="66">
        <v>114</v>
      </c>
      <c r="G35" s="14">
        <f t="shared" si="1"/>
        <v>0</v>
      </c>
    </row>
    <row r="36" spans="1:7" x14ac:dyDescent="0.3">
      <c r="A36" s="87"/>
      <c r="B36" s="51" t="s">
        <v>263</v>
      </c>
      <c r="C36" s="46" t="s">
        <v>264</v>
      </c>
      <c r="D36" s="21"/>
      <c r="E36" s="13"/>
      <c r="F36" s="66">
        <v>100</v>
      </c>
      <c r="G36" s="14">
        <f t="shared" si="1"/>
        <v>0</v>
      </c>
    </row>
    <row r="37" spans="1:7" x14ac:dyDescent="0.3">
      <c r="A37" s="87"/>
      <c r="B37" s="51" t="s">
        <v>42</v>
      </c>
      <c r="C37" s="46" t="s">
        <v>43</v>
      </c>
      <c r="D37" s="21"/>
      <c r="E37" s="13"/>
      <c r="F37" s="70">
        <v>1416</v>
      </c>
      <c r="G37" s="14">
        <f t="shared" si="1"/>
        <v>0</v>
      </c>
    </row>
    <row r="38" spans="1:7" x14ac:dyDescent="0.3">
      <c r="A38" s="87"/>
      <c r="B38" s="51" t="s">
        <v>261</v>
      </c>
      <c r="C38" s="46" t="s">
        <v>262</v>
      </c>
      <c r="D38" s="21"/>
      <c r="E38" s="13"/>
      <c r="F38" s="70">
        <v>50</v>
      </c>
      <c r="G38" s="14">
        <f t="shared" si="1"/>
        <v>0</v>
      </c>
    </row>
    <row r="39" spans="1:7" x14ac:dyDescent="0.3">
      <c r="A39" s="87"/>
      <c r="B39" s="51" t="s">
        <v>44</v>
      </c>
      <c r="C39" s="46" t="s">
        <v>45</v>
      </c>
      <c r="D39" s="21"/>
      <c r="E39" s="13"/>
      <c r="F39" s="66">
        <v>62</v>
      </c>
      <c r="G39" s="14">
        <f t="shared" si="1"/>
        <v>0</v>
      </c>
    </row>
    <row r="40" spans="1:7" ht="28.2" thickBot="1" x14ac:dyDescent="0.35">
      <c r="A40" s="87"/>
      <c r="B40" s="53" t="s">
        <v>46</v>
      </c>
      <c r="C40" s="46" t="s">
        <v>47</v>
      </c>
      <c r="D40" s="22"/>
      <c r="E40" s="23"/>
      <c r="F40" s="62">
        <v>376</v>
      </c>
      <c r="G40" s="24">
        <f t="shared" si="1"/>
        <v>0</v>
      </c>
    </row>
    <row r="41" spans="1:7" x14ac:dyDescent="0.3">
      <c r="A41" s="81" t="s">
        <v>48</v>
      </c>
      <c r="B41" s="47" t="s">
        <v>49</v>
      </c>
      <c r="C41" s="47" t="s">
        <v>50</v>
      </c>
      <c r="D41" s="25"/>
      <c r="E41" s="10"/>
      <c r="F41" s="71">
        <v>4452</v>
      </c>
      <c r="G41" s="11">
        <f t="shared" si="1"/>
        <v>0</v>
      </c>
    </row>
    <row r="42" spans="1:7" ht="15.75" customHeight="1" x14ac:dyDescent="0.3">
      <c r="A42" s="82"/>
      <c r="B42" s="46" t="s">
        <v>51</v>
      </c>
      <c r="C42" s="46" t="s">
        <v>52</v>
      </c>
      <c r="D42" s="26"/>
      <c r="E42" s="13"/>
      <c r="F42" s="66">
        <v>975</v>
      </c>
      <c r="G42" s="14">
        <f t="shared" si="1"/>
        <v>0</v>
      </c>
    </row>
    <row r="43" spans="1:7" ht="15.75" customHeight="1" x14ac:dyDescent="0.3">
      <c r="A43" s="82"/>
      <c r="B43" s="46" t="s">
        <v>53</v>
      </c>
      <c r="C43" s="46" t="s">
        <v>52</v>
      </c>
      <c r="D43" s="26"/>
      <c r="E43" s="13"/>
      <c r="F43" s="70">
        <v>1695</v>
      </c>
      <c r="G43" s="14">
        <f t="shared" si="1"/>
        <v>0</v>
      </c>
    </row>
    <row r="44" spans="1:7" ht="15.75" customHeight="1" x14ac:dyDescent="0.3">
      <c r="A44" s="82"/>
      <c r="B44" s="46" t="s">
        <v>54</v>
      </c>
      <c r="C44" s="46" t="s">
        <v>52</v>
      </c>
      <c r="D44" s="26"/>
      <c r="E44" s="13"/>
      <c r="F44" s="66">
        <v>960</v>
      </c>
      <c r="G44" s="14">
        <f t="shared" si="1"/>
        <v>0</v>
      </c>
    </row>
    <row r="45" spans="1:7" ht="15.75" customHeight="1" x14ac:dyDescent="0.3">
      <c r="A45" s="82"/>
      <c r="B45" s="46" t="s">
        <v>55</v>
      </c>
      <c r="C45" s="46" t="s">
        <v>52</v>
      </c>
      <c r="D45" s="26"/>
      <c r="E45" s="13"/>
      <c r="F45" s="66">
        <v>710</v>
      </c>
      <c r="G45" s="14">
        <f t="shared" si="1"/>
        <v>0</v>
      </c>
    </row>
    <row r="46" spans="1:7" ht="15.75" customHeight="1" x14ac:dyDescent="0.3">
      <c r="A46" s="82"/>
      <c r="B46" s="46" t="s">
        <v>56</v>
      </c>
      <c r="C46" s="46" t="s">
        <v>52</v>
      </c>
      <c r="D46" s="26"/>
      <c r="E46" s="13"/>
      <c r="F46" s="66">
        <v>785</v>
      </c>
      <c r="G46" s="14">
        <f t="shared" si="1"/>
        <v>0</v>
      </c>
    </row>
    <row r="47" spans="1:7" ht="15.75" customHeight="1" x14ac:dyDescent="0.3">
      <c r="A47" s="82"/>
      <c r="B47" s="46" t="s">
        <v>57</v>
      </c>
      <c r="C47" s="46" t="s">
        <v>52</v>
      </c>
      <c r="D47" s="26"/>
      <c r="E47" s="13"/>
      <c r="F47" s="66">
        <v>835</v>
      </c>
      <c r="G47" s="14">
        <f t="shared" si="1"/>
        <v>0</v>
      </c>
    </row>
    <row r="48" spans="1:7" ht="15.75" customHeight="1" x14ac:dyDescent="0.3">
      <c r="A48" s="82"/>
      <c r="B48" s="46" t="s">
        <v>58</v>
      </c>
      <c r="C48" s="46" t="s">
        <v>47</v>
      </c>
      <c r="D48" s="26"/>
      <c r="E48" s="13"/>
      <c r="F48" s="70">
        <v>1530</v>
      </c>
      <c r="G48" s="14">
        <f t="shared" si="1"/>
        <v>0</v>
      </c>
    </row>
    <row r="49" spans="1:7" ht="15.75" customHeight="1" x14ac:dyDescent="0.3">
      <c r="A49" s="83"/>
      <c r="B49" s="46" t="s">
        <v>252</v>
      </c>
      <c r="C49" s="46" t="s">
        <v>253</v>
      </c>
      <c r="D49" s="26"/>
      <c r="E49" s="13"/>
      <c r="F49" s="70">
        <v>150</v>
      </c>
      <c r="G49" s="14">
        <f t="shared" si="1"/>
        <v>0</v>
      </c>
    </row>
    <row r="50" spans="1:7" ht="15.75" customHeight="1" x14ac:dyDescent="0.3">
      <c r="A50" s="83"/>
      <c r="B50" s="46" t="s">
        <v>254</v>
      </c>
      <c r="C50" s="46" t="s">
        <v>255</v>
      </c>
      <c r="D50" s="26"/>
      <c r="E50" s="13"/>
      <c r="F50" s="70">
        <v>150</v>
      </c>
      <c r="G50" s="14">
        <f t="shared" si="1"/>
        <v>0</v>
      </c>
    </row>
    <row r="51" spans="1:7" ht="15.75" customHeight="1" x14ac:dyDescent="0.3">
      <c r="A51" s="83"/>
      <c r="B51" s="46" t="s">
        <v>256</v>
      </c>
      <c r="C51" s="46" t="s">
        <v>257</v>
      </c>
      <c r="D51" s="26"/>
      <c r="E51" s="13"/>
      <c r="F51" s="70">
        <v>100</v>
      </c>
      <c r="G51" s="14">
        <f t="shared" si="1"/>
        <v>0</v>
      </c>
    </row>
    <row r="52" spans="1:7" ht="15.75" customHeight="1" x14ac:dyDescent="0.3">
      <c r="A52" s="83"/>
      <c r="B52" s="46" t="s">
        <v>258</v>
      </c>
      <c r="C52" s="46" t="s">
        <v>253</v>
      </c>
      <c r="D52" s="26"/>
      <c r="E52" s="13"/>
      <c r="F52" s="70">
        <v>50</v>
      </c>
      <c r="G52" s="14">
        <f t="shared" si="1"/>
        <v>0</v>
      </c>
    </row>
    <row r="53" spans="1:7" ht="15.75" customHeight="1" x14ac:dyDescent="0.3">
      <c r="A53" s="83"/>
      <c r="B53" s="46" t="s">
        <v>59</v>
      </c>
      <c r="C53" s="46" t="s">
        <v>52</v>
      </c>
      <c r="D53" s="26"/>
      <c r="E53" s="13"/>
      <c r="F53" s="70">
        <v>1040</v>
      </c>
      <c r="G53" s="14">
        <f t="shared" si="1"/>
        <v>0</v>
      </c>
    </row>
    <row r="54" spans="1:7" ht="15.75" customHeight="1" thickBot="1" x14ac:dyDescent="0.35">
      <c r="A54" s="84"/>
      <c r="B54" s="54" t="s">
        <v>259</v>
      </c>
      <c r="C54" s="55" t="s">
        <v>260</v>
      </c>
      <c r="D54" s="27"/>
      <c r="E54" s="16"/>
      <c r="F54" s="54">
        <v>108</v>
      </c>
      <c r="G54" s="17">
        <f t="shared" si="1"/>
        <v>0</v>
      </c>
    </row>
    <row r="55" spans="1:7" ht="15.75" customHeight="1" x14ac:dyDescent="0.3">
      <c r="A55" s="88" t="s">
        <v>60</v>
      </c>
      <c r="B55" s="50" t="s">
        <v>265</v>
      </c>
      <c r="C55" s="56" t="s">
        <v>266</v>
      </c>
      <c r="D55" s="28"/>
      <c r="E55" s="19"/>
      <c r="F55" s="65">
        <v>20</v>
      </c>
      <c r="G55" s="20">
        <f t="shared" si="1"/>
        <v>0</v>
      </c>
    </row>
    <row r="56" spans="1:7" ht="15.75" customHeight="1" x14ac:dyDescent="0.3">
      <c r="A56" s="82"/>
      <c r="B56" s="46" t="s">
        <v>62</v>
      </c>
      <c r="C56" s="57" t="s">
        <v>61</v>
      </c>
      <c r="D56" s="26"/>
      <c r="E56" s="13"/>
      <c r="F56" s="66">
        <v>5</v>
      </c>
      <c r="G56" s="14">
        <f t="shared" si="1"/>
        <v>0</v>
      </c>
    </row>
    <row r="57" spans="1:7" ht="15.75" customHeight="1" x14ac:dyDescent="0.3">
      <c r="A57" s="82"/>
      <c r="B57" s="46" t="s">
        <v>63</v>
      </c>
      <c r="C57" s="57" t="s">
        <v>61</v>
      </c>
      <c r="D57" s="26"/>
      <c r="E57" s="13"/>
      <c r="F57" s="66">
        <v>102</v>
      </c>
      <c r="G57" s="14">
        <f t="shared" si="1"/>
        <v>0</v>
      </c>
    </row>
    <row r="58" spans="1:7" ht="15.75" customHeight="1" x14ac:dyDescent="0.3">
      <c r="A58" s="82"/>
      <c r="B58" s="46" t="s">
        <v>322</v>
      </c>
      <c r="C58" s="57" t="s">
        <v>61</v>
      </c>
      <c r="D58" s="26"/>
      <c r="E58" s="13"/>
      <c r="F58" s="66">
        <v>2000</v>
      </c>
      <c r="G58" s="14">
        <f t="shared" si="1"/>
        <v>0</v>
      </c>
    </row>
    <row r="59" spans="1:7" ht="15.75" customHeight="1" x14ac:dyDescent="0.3">
      <c r="A59" s="82"/>
      <c r="B59" s="46" t="s">
        <v>64</v>
      </c>
      <c r="C59" s="57" t="s">
        <v>61</v>
      </c>
      <c r="D59" s="26"/>
      <c r="E59" s="13"/>
      <c r="F59" s="66">
        <v>149</v>
      </c>
      <c r="G59" s="14">
        <f t="shared" si="1"/>
        <v>0</v>
      </c>
    </row>
    <row r="60" spans="1:7" ht="15.75" customHeight="1" x14ac:dyDescent="0.3">
      <c r="A60" s="82"/>
      <c r="B60" s="46" t="s">
        <v>65</v>
      </c>
      <c r="C60" s="57" t="s">
        <v>267</v>
      </c>
      <c r="D60" s="26"/>
      <c r="E60" s="13"/>
      <c r="F60" s="66">
        <v>180</v>
      </c>
      <c r="G60" s="14">
        <f t="shared" si="1"/>
        <v>0</v>
      </c>
    </row>
    <row r="61" spans="1:7" ht="15.75" customHeight="1" thickBot="1" x14ac:dyDescent="0.35">
      <c r="A61" s="84"/>
      <c r="B61" s="55" t="s">
        <v>323</v>
      </c>
      <c r="C61" s="58" t="s">
        <v>324</v>
      </c>
      <c r="D61" s="27"/>
      <c r="E61" s="16"/>
      <c r="F61" s="54">
        <v>250</v>
      </c>
      <c r="G61" s="17">
        <f t="shared" si="1"/>
        <v>0</v>
      </c>
    </row>
    <row r="62" spans="1:7" ht="15.75" customHeight="1" x14ac:dyDescent="0.3">
      <c r="A62" s="81" t="s">
        <v>66</v>
      </c>
      <c r="B62" s="47" t="s">
        <v>67</v>
      </c>
      <c r="C62" s="46" t="s">
        <v>68</v>
      </c>
      <c r="D62" s="25"/>
      <c r="E62" s="10"/>
      <c r="F62" s="69">
        <v>636</v>
      </c>
      <c r="G62" s="11">
        <f t="shared" si="1"/>
        <v>0</v>
      </c>
    </row>
    <row r="63" spans="1:7" ht="15.75" customHeight="1" x14ac:dyDescent="0.3">
      <c r="A63" s="88"/>
      <c r="B63" s="50" t="s">
        <v>29</v>
      </c>
      <c r="C63" s="46" t="s">
        <v>68</v>
      </c>
      <c r="D63" s="28"/>
      <c r="E63" s="19"/>
      <c r="F63" s="65">
        <v>400</v>
      </c>
      <c r="G63" s="20">
        <f t="shared" si="1"/>
        <v>0</v>
      </c>
    </row>
    <row r="64" spans="1:7" ht="15.75" customHeight="1" x14ac:dyDescent="0.3">
      <c r="A64" s="88"/>
      <c r="B64" s="50" t="s">
        <v>268</v>
      </c>
      <c r="C64" s="46" t="s">
        <v>68</v>
      </c>
      <c r="D64" s="28"/>
      <c r="E64" s="19"/>
      <c r="F64" s="65">
        <v>400</v>
      </c>
      <c r="G64" s="20">
        <f t="shared" si="1"/>
        <v>0</v>
      </c>
    </row>
    <row r="65" spans="1:7" ht="15.75" customHeight="1" x14ac:dyDescent="0.3">
      <c r="A65" s="82"/>
      <c r="B65" s="46" t="s">
        <v>69</v>
      </c>
      <c r="C65" s="46" t="s">
        <v>68</v>
      </c>
      <c r="D65" s="12"/>
      <c r="E65" s="13"/>
      <c r="F65" s="70">
        <v>1392</v>
      </c>
      <c r="G65" s="14">
        <f t="shared" si="1"/>
        <v>0</v>
      </c>
    </row>
    <row r="66" spans="1:7" ht="15.75" customHeight="1" x14ac:dyDescent="0.3">
      <c r="A66" s="83"/>
      <c r="B66" s="59" t="s">
        <v>269</v>
      </c>
      <c r="C66" s="46" t="s">
        <v>68</v>
      </c>
      <c r="D66" s="45"/>
      <c r="E66" s="23"/>
      <c r="F66" s="72">
        <v>600</v>
      </c>
      <c r="G66" s="24">
        <f t="shared" si="1"/>
        <v>0</v>
      </c>
    </row>
    <row r="67" spans="1:7" ht="15.75" customHeight="1" thickBot="1" x14ac:dyDescent="0.35">
      <c r="A67" s="84"/>
      <c r="B67" s="55" t="s">
        <v>70</v>
      </c>
      <c r="C67" s="46" t="s">
        <v>68</v>
      </c>
      <c r="D67" s="15"/>
      <c r="E67" s="16"/>
      <c r="F67" s="73">
        <v>1260</v>
      </c>
      <c r="G67" s="17">
        <f t="shared" si="1"/>
        <v>0</v>
      </c>
    </row>
    <row r="68" spans="1:7" ht="15.75" customHeight="1" x14ac:dyDescent="0.3">
      <c r="A68" s="81" t="s">
        <v>71</v>
      </c>
      <c r="B68" s="47" t="s">
        <v>72</v>
      </c>
      <c r="C68" s="60" t="s">
        <v>73</v>
      </c>
      <c r="D68" s="9"/>
      <c r="E68" s="10"/>
      <c r="F68" s="69">
        <v>11</v>
      </c>
      <c r="G68" s="11">
        <f t="shared" si="1"/>
        <v>0</v>
      </c>
    </row>
    <row r="69" spans="1:7" ht="15.75" customHeight="1" x14ac:dyDescent="0.3">
      <c r="A69" s="82"/>
      <c r="B69" s="46" t="s">
        <v>74</v>
      </c>
      <c r="C69" s="57" t="s">
        <v>75</v>
      </c>
      <c r="D69" s="26"/>
      <c r="E69" s="13"/>
      <c r="F69" s="66">
        <v>118</v>
      </c>
      <c r="G69" s="14">
        <f t="shared" si="1"/>
        <v>0</v>
      </c>
    </row>
    <row r="70" spans="1:7" ht="15.75" customHeight="1" x14ac:dyDescent="0.3">
      <c r="A70" s="82"/>
      <c r="B70" s="78" t="s">
        <v>76</v>
      </c>
      <c r="C70" s="57" t="s">
        <v>77</v>
      </c>
      <c r="D70" s="26"/>
      <c r="E70" s="13"/>
      <c r="F70" s="66">
        <v>6</v>
      </c>
      <c r="G70" s="14">
        <f t="shared" si="1"/>
        <v>0</v>
      </c>
    </row>
    <row r="71" spans="1:7" ht="15.75" customHeight="1" x14ac:dyDescent="0.3">
      <c r="A71" s="82"/>
      <c r="B71" s="78" t="s">
        <v>78</v>
      </c>
      <c r="C71" s="57" t="s">
        <v>23</v>
      </c>
      <c r="D71" s="26"/>
      <c r="E71" s="13"/>
      <c r="F71" s="70">
        <v>1632</v>
      </c>
      <c r="G71" s="14">
        <f t="shared" si="1"/>
        <v>0</v>
      </c>
    </row>
    <row r="72" spans="1:7" ht="15.75" customHeight="1" x14ac:dyDescent="0.3">
      <c r="A72" s="82"/>
      <c r="B72" s="78" t="s">
        <v>79</v>
      </c>
      <c r="C72" s="57" t="s">
        <v>23</v>
      </c>
      <c r="D72" s="26"/>
      <c r="E72" s="13"/>
      <c r="F72" s="70">
        <v>1421</v>
      </c>
      <c r="G72" s="14">
        <f t="shared" si="1"/>
        <v>0</v>
      </c>
    </row>
    <row r="73" spans="1:7" ht="15.75" customHeight="1" x14ac:dyDescent="0.3">
      <c r="A73" s="82"/>
      <c r="B73" s="78" t="s">
        <v>80</v>
      </c>
      <c r="C73" s="57" t="s">
        <v>81</v>
      </c>
      <c r="D73" s="26"/>
      <c r="E73" s="13"/>
      <c r="F73" s="70">
        <v>1269</v>
      </c>
      <c r="G73" s="14">
        <f t="shared" si="1"/>
        <v>0</v>
      </c>
    </row>
    <row r="74" spans="1:7" ht="15.75" customHeight="1" x14ac:dyDescent="0.3">
      <c r="A74" s="82"/>
      <c r="B74" s="78" t="s">
        <v>270</v>
      </c>
      <c r="C74" s="57" t="s">
        <v>271</v>
      </c>
      <c r="D74" s="26"/>
      <c r="E74" s="13"/>
      <c r="F74" s="70">
        <v>1200</v>
      </c>
      <c r="G74" s="14">
        <f t="shared" si="1"/>
        <v>0</v>
      </c>
    </row>
    <row r="75" spans="1:7" ht="15.75" customHeight="1" x14ac:dyDescent="0.3">
      <c r="A75" s="82"/>
      <c r="B75" s="78" t="s">
        <v>272</v>
      </c>
      <c r="C75" s="57" t="s">
        <v>273</v>
      </c>
      <c r="D75" s="26"/>
      <c r="E75" s="13"/>
      <c r="F75" s="70">
        <v>60</v>
      </c>
      <c r="G75" s="14">
        <f t="shared" si="1"/>
        <v>0</v>
      </c>
    </row>
    <row r="76" spans="1:7" ht="15.75" customHeight="1" x14ac:dyDescent="0.3">
      <c r="A76" s="82"/>
      <c r="B76" s="78" t="s">
        <v>274</v>
      </c>
      <c r="C76" s="57" t="s">
        <v>275</v>
      </c>
      <c r="D76" s="26"/>
      <c r="E76" s="13"/>
      <c r="F76" s="70">
        <v>50</v>
      </c>
      <c r="G76" s="14">
        <f t="shared" si="1"/>
        <v>0</v>
      </c>
    </row>
    <row r="77" spans="1:7" ht="15.75" customHeight="1" x14ac:dyDescent="0.3">
      <c r="A77" s="82"/>
      <c r="B77" s="78" t="s">
        <v>276</v>
      </c>
      <c r="C77" s="57" t="s">
        <v>82</v>
      </c>
      <c r="D77" s="26"/>
      <c r="E77" s="13"/>
      <c r="F77" s="66">
        <v>188</v>
      </c>
      <c r="G77" s="14">
        <f>E77*F77</f>
        <v>0</v>
      </c>
    </row>
    <row r="78" spans="1:7" ht="15.75" customHeight="1" x14ac:dyDescent="0.3">
      <c r="A78" s="82"/>
      <c r="B78" s="78" t="s">
        <v>83</v>
      </c>
      <c r="C78" s="57" t="s">
        <v>331</v>
      </c>
      <c r="D78" s="26"/>
      <c r="E78" s="13"/>
      <c r="F78" s="66">
        <v>315</v>
      </c>
      <c r="G78" s="14">
        <f>E78*F78</f>
        <v>0</v>
      </c>
    </row>
    <row r="79" spans="1:7" ht="15.75" customHeight="1" x14ac:dyDescent="0.3">
      <c r="A79" s="82"/>
      <c r="B79" s="78" t="s">
        <v>85</v>
      </c>
      <c r="C79" s="57" t="s">
        <v>23</v>
      </c>
      <c r="D79" s="26"/>
      <c r="E79" s="13"/>
      <c r="F79" s="66">
        <v>200</v>
      </c>
      <c r="G79" s="14">
        <f t="shared" si="1"/>
        <v>0</v>
      </c>
    </row>
    <row r="80" spans="1:7" ht="15.75" customHeight="1" x14ac:dyDescent="0.3">
      <c r="A80" s="82"/>
      <c r="B80" s="46" t="s">
        <v>277</v>
      </c>
      <c r="C80" s="57" t="s">
        <v>87</v>
      </c>
      <c r="D80" s="26"/>
      <c r="E80" s="13"/>
      <c r="F80" s="66">
        <v>200</v>
      </c>
      <c r="G80" s="14">
        <f t="shared" si="1"/>
        <v>0</v>
      </c>
    </row>
    <row r="81" spans="1:7" ht="15.75" customHeight="1" x14ac:dyDescent="0.3">
      <c r="A81" s="82"/>
      <c r="B81" s="46" t="s">
        <v>86</v>
      </c>
      <c r="C81" s="57" t="s">
        <v>87</v>
      </c>
      <c r="D81" s="26"/>
      <c r="E81" s="13"/>
      <c r="F81" s="66">
        <v>52</v>
      </c>
      <c r="G81" s="14">
        <f t="shared" si="1"/>
        <v>0</v>
      </c>
    </row>
    <row r="82" spans="1:7" ht="15.75" customHeight="1" x14ac:dyDescent="0.3">
      <c r="A82" s="82"/>
      <c r="B82" s="78" t="s">
        <v>88</v>
      </c>
      <c r="C82" s="57" t="s">
        <v>89</v>
      </c>
      <c r="D82" s="26"/>
      <c r="E82" s="13"/>
      <c r="F82" s="66">
        <v>146</v>
      </c>
      <c r="G82" s="14">
        <f t="shared" si="1"/>
        <v>0</v>
      </c>
    </row>
    <row r="83" spans="1:7" ht="15.75" customHeight="1" x14ac:dyDescent="0.3">
      <c r="A83" s="82"/>
      <c r="B83" s="78" t="s">
        <v>90</v>
      </c>
      <c r="C83" s="57" t="s">
        <v>89</v>
      </c>
      <c r="D83" s="26"/>
      <c r="E83" s="13"/>
      <c r="F83" s="66">
        <v>98</v>
      </c>
      <c r="G83" s="14">
        <f t="shared" si="1"/>
        <v>0</v>
      </c>
    </row>
    <row r="84" spans="1:7" ht="15.75" customHeight="1" x14ac:dyDescent="0.3">
      <c r="A84" s="82"/>
      <c r="B84" s="46" t="s">
        <v>91</v>
      </c>
      <c r="C84" s="57" t="s">
        <v>92</v>
      </c>
      <c r="D84" s="26"/>
      <c r="E84" s="13"/>
      <c r="F84" s="66">
        <v>41</v>
      </c>
      <c r="G84" s="14">
        <f t="shared" si="1"/>
        <v>0</v>
      </c>
    </row>
    <row r="85" spans="1:7" ht="15.75" customHeight="1" x14ac:dyDescent="0.3">
      <c r="A85" s="82"/>
      <c r="B85" s="78" t="s">
        <v>280</v>
      </c>
      <c r="C85" s="57" t="s">
        <v>286</v>
      </c>
      <c r="D85" s="26"/>
      <c r="E85" s="13"/>
      <c r="F85" s="66">
        <v>125</v>
      </c>
      <c r="G85" s="14">
        <f t="shared" si="1"/>
        <v>0</v>
      </c>
    </row>
    <row r="86" spans="1:7" ht="15.75" customHeight="1" x14ac:dyDescent="0.3">
      <c r="A86" s="82"/>
      <c r="B86" s="78" t="s">
        <v>281</v>
      </c>
      <c r="C86" s="57" t="s">
        <v>287</v>
      </c>
      <c r="D86" s="26"/>
      <c r="E86" s="13"/>
      <c r="F86" s="66">
        <v>125</v>
      </c>
      <c r="G86" s="14">
        <f t="shared" si="1"/>
        <v>0</v>
      </c>
    </row>
    <row r="87" spans="1:7" ht="15.75" customHeight="1" x14ac:dyDescent="0.3">
      <c r="A87" s="82"/>
      <c r="B87" s="78" t="s">
        <v>282</v>
      </c>
      <c r="C87" s="57" t="s">
        <v>23</v>
      </c>
      <c r="D87" s="26"/>
      <c r="E87" s="13"/>
      <c r="F87" s="66">
        <v>1000</v>
      </c>
      <c r="G87" s="14">
        <f t="shared" si="1"/>
        <v>0</v>
      </c>
    </row>
    <row r="88" spans="1:7" ht="15.75" customHeight="1" x14ac:dyDescent="0.3">
      <c r="A88" s="82"/>
      <c r="B88" s="78" t="s">
        <v>283</v>
      </c>
      <c r="C88" s="57" t="s">
        <v>23</v>
      </c>
      <c r="D88" s="26"/>
      <c r="E88" s="13"/>
      <c r="F88" s="66">
        <v>750</v>
      </c>
      <c r="G88" s="14">
        <f t="shared" si="1"/>
        <v>0</v>
      </c>
    </row>
    <row r="89" spans="1:7" ht="15.75" customHeight="1" x14ac:dyDescent="0.3">
      <c r="A89" s="82"/>
      <c r="B89" s="78" t="s">
        <v>284</v>
      </c>
      <c r="C89" s="57" t="s">
        <v>89</v>
      </c>
      <c r="D89" s="26"/>
      <c r="E89" s="13"/>
      <c r="F89" s="66">
        <v>50</v>
      </c>
      <c r="G89" s="14">
        <f t="shared" si="1"/>
        <v>0</v>
      </c>
    </row>
    <row r="90" spans="1:7" ht="15.75" customHeight="1" x14ac:dyDescent="0.3">
      <c r="A90" s="82"/>
      <c r="B90" s="78" t="s">
        <v>285</v>
      </c>
      <c r="C90" s="57" t="s">
        <v>332</v>
      </c>
      <c r="D90" s="26"/>
      <c r="E90" s="13"/>
      <c r="F90" s="66">
        <v>1000</v>
      </c>
      <c r="G90" s="14">
        <f t="shared" si="1"/>
        <v>0</v>
      </c>
    </row>
    <row r="91" spans="1:7" ht="15.75" customHeight="1" x14ac:dyDescent="0.3">
      <c r="A91" s="82"/>
      <c r="B91" s="46" t="s">
        <v>325</v>
      </c>
      <c r="C91" s="57" t="s">
        <v>93</v>
      </c>
      <c r="D91" s="26"/>
      <c r="E91" s="13"/>
      <c r="F91" s="66">
        <v>150</v>
      </c>
      <c r="G91" s="14">
        <f t="shared" si="1"/>
        <v>0</v>
      </c>
    </row>
    <row r="92" spans="1:7" ht="15.75" customHeight="1" x14ac:dyDescent="0.3">
      <c r="A92" s="82"/>
      <c r="B92" s="46" t="s">
        <v>94</v>
      </c>
      <c r="C92" s="57" t="s">
        <v>95</v>
      </c>
      <c r="D92" s="26"/>
      <c r="E92" s="13"/>
      <c r="F92" s="66">
        <v>126</v>
      </c>
      <c r="G92" s="14">
        <f t="shared" si="1"/>
        <v>0</v>
      </c>
    </row>
    <row r="93" spans="1:7" ht="15.75" customHeight="1" x14ac:dyDescent="0.3">
      <c r="A93" s="83"/>
      <c r="B93" s="2" t="s">
        <v>319</v>
      </c>
      <c r="C93" s="2" t="s">
        <v>320</v>
      </c>
      <c r="D93" s="29"/>
      <c r="E93" s="23"/>
      <c r="F93" s="62">
        <v>1500</v>
      </c>
      <c r="G93" s="24">
        <f t="shared" si="1"/>
        <v>0</v>
      </c>
    </row>
    <row r="94" spans="1:7" ht="15.75" customHeight="1" thickBot="1" x14ac:dyDescent="0.35">
      <c r="A94" s="84"/>
      <c r="B94" s="55" t="s">
        <v>278</v>
      </c>
      <c r="C94" s="58" t="s">
        <v>279</v>
      </c>
      <c r="D94" s="27"/>
      <c r="E94" s="16"/>
      <c r="F94" s="54">
        <v>60</v>
      </c>
      <c r="G94" s="17">
        <f t="shared" si="1"/>
        <v>0</v>
      </c>
    </row>
    <row r="95" spans="1:7" ht="15.75" customHeight="1" x14ac:dyDescent="0.3">
      <c r="A95" s="81" t="s">
        <v>96</v>
      </c>
      <c r="B95" s="47" t="s">
        <v>97</v>
      </c>
      <c r="C95" s="60" t="s">
        <v>98</v>
      </c>
      <c r="D95" s="25"/>
      <c r="E95" s="10"/>
      <c r="F95" s="69">
        <v>220</v>
      </c>
      <c r="G95" s="11">
        <f t="shared" si="1"/>
        <v>0</v>
      </c>
    </row>
    <row r="96" spans="1:7" ht="15.75" customHeight="1" x14ac:dyDescent="0.3">
      <c r="A96" s="82"/>
      <c r="B96" s="46" t="s">
        <v>99</v>
      </c>
      <c r="C96" s="57" t="s">
        <v>77</v>
      </c>
      <c r="D96" s="26"/>
      <c r="E96" s="13"/>
      <c r="F96" s="66">
        <v>200</v>
      </c>
      <c r="G96" s="14">
        <f t="shared" si="1"/>
        <v>0</v>
      </c>
    </row>
    <row r="97" spans="1:7" ht="15.75" customHeight="1" x14ac:dyDescent="0.3">
      <c r="A97" s="82"/>
      <c r="B97" s="46" t="s">
        <v>100</v>
      </c>
      <c r="C97" s="57" t="s">
        <v>101</v>
      </c>
      <c r="D97" s="26"/>
      <c r="E97" s="13"/>
      <c r="F97" s="66">
        <v>144</v>
      </c>
      <c r="G97" s="14">
        <f t="shared" si="1"/>
        <v>0</v>
      </c>
    </row>
    <row r="98" spans="1:7" ht="15.75" customHeight="1" x14ac:dyDescent="0.3">
      <c r="A98" s="82"/>
      <c r="B98" s="46" t="s">
        <v>102</v>
      </c>
      <c r="C98" s="57" t="s">
        <v>103</v>
      </c>
      <c r="D98" s="26"/>
      <c r="E98" s="13"/>
      <c r="F98" s="66">
        <v>41</v>
      </c>
      <c r="G98" s="14">
        <f t="shared" ref="G98:G174" si="2">E98*F98</f>
        <v>0</v>
      </c>
    </row>
    <row r="99" spans="1:7" x14ac:dyDescent="0.3">
      <c r="A99" s="82"/>
      <c r="B99" s="51" t="s">
        <v>104</v>
      </c>
      <c r="C99" s="57" t="s">
        <v>105</v>
      </c>
      <c r="D99" s="21"/>
      <c r="E99" s="13"/>
      <c r="F99" s="66">
        <v>67</v>
      </c>
      <c r="G99" s="14">
        <f t="shared" si="2"/>
        <v>0</v>
      </c>
    </row>
    <row r="100" spans="1:7" x14ac:dyDescent="0.3">
      <c r="A100" s="82"/>
      <c r="B100" s="46" t="s">
        <v>106</v>
      </c>
      <c r="C100" s="57" t="s">
        <v>107</v>
      </c>
      <c r="D100" s="26"/>
      <c r="E100" s="13"/>
      <c r="F100" s="66">
        <v>0</v>
      </c>
      <c r="G100" s="14">
        <f t="shared" si="2"/>
        <v>0</v>
      </c>
    </row>
    <row r="101" spans="1:7" ht="15.75" customHeight="1" thickBot="1" x14ac:dyDescent="0.35">
      <c r="A101" s="84"/>
      <c r="B101" s="55" t="s">
        <v>303</v>
      </c>
      <c r="C101" s="58" t="s">
        <v>107</v>
      </c>
      <c r="D101" s="27"/>
      <c r="E101" s="16"/>
      <c r="F101" s="54">
        <v>1500</v>
      </c>
      <c r="G101" s="17">
        <f t="shared" si="2"/>
        <v>0</v>
      </c>
    </row>
    <row r="102" spans="1:7" ht="15.75" customHeight="1" x14ac:dyDescent="0.3">
      <c r="A102" s="89" t="s">
        <v>108</v>
      </c>
      <c r="B102" s="47" t="s">
        <v>109</v>
      </c>
      <c r="C102" s="60" t="s">
        <v>110</v>
      </c>
      <c r="D102" s="25"/>
      <c r="E102" s="10"/>
      <c r="F102" s="71">
        <v>2704</v>
      </c>
      <c r="G102" s="11">
        <f t="shared" si="2"/>
        <v>0</v>
      </c>
    </row>
    <row r="103" spans="1:7" ht="15.75" customHeight="1" x14ac:dyDescent="0.3">
      <c r="A103" s="87"/>
      <c r="B103" s="50" t="s">
        <v>304</v>
      </c>
      <c r="C103" s="56" t="s">
        <v>288</v>
      </c>
      <c r="D103" s="28"/>
      <c r="E103" s="19"/>
      <c r="F103" s="74">
        <v>850</v>
      </c>
      <c r="G103" s="20">
        <f t="shared" si="2"/>
        <v>0</v>
      </c>
    </row>
    <row r="104" spans="1:7" ht="15.75" customHeight="1" x14ac:dyDescent="0.3">
      <c r="A104" s="87"/>
      <c r="B104" s="50" t="s">
        <v>289</v>
      </c>
      <c r="C104" s="56" t="s">
        <v>305</v>
      </c>
      <c r="D104" s="28"/>
      <c r="E104" s="19"/>
      <c r="F104" s="74">
        <v>1250</v>
      </c>
      <c r="G104" s="20">
        <f t="shared" si="2"/>
        <v>0</v>
      </c>
    </row>
    <row r="105" spans="1:7" ht="15.75" customHeight="1" x14ac:dyDescent="0.3">
      <c r="A105" s="87"/>
      <c r="B105" s="50" t="s">
        <v>290</v>
      </c>
      <c r="C105" s="56" t="s">
        <v>305</v>
      </c>
      <c r="D105" s="28"/>
      <c r="E105" s="19"/>
      <c r="F105" s="74">
        <v>850</v>
      </c>
      <c r="G105" s="20">
        <f t="shared" si="2"/>
        <v>0</v>
      </c>
    </row>
    <row r="106" spans="1:7" ht="15.75" customHeight="1" x14ac:dyDescent="0.3">
      <c r="A106" s="87"/>
      <c r="B106" s="50" t="s">
        <v>292</v>
      </c>
      <c r="C106" s="56" t="s">
        <v>305</v>
      </c>
      <c r="D106" s="28"/>
      <c r="E106" s="19"/>
      <c r="F106" s="74">
        <v>750</v>
      </c>
      <c r="G106" s="20">
        <f t="shared" si="2"/>
        <v>0</v>
      </c>
    </row>
    <row r="107" spans="1:7" ht="15.75" customHeight="1" x14ac:dyDescent="0.3">
      <c r="A107" s="87"/>
      <c r="B107" s="50" t="s">
        <v>291</v>
      </c>
      <c r="C107" s="56" t="s">
        <v>305</v>
      </c>
      <c r="D107" s="28"/>
      <c r="E107" s="19"/>
      <c r="F107" s="74">
        <v>750</v>
      </c>
      <c r="G107" s="20">
        <f t="shared" si="2"/>
        <v>0</v>
      </c>
    </row>
    <row r="108" spans="1:7" ht="15" customHeight="1" x14ac:dyDescent="0.3">
      <c r="A108" s="87"/>
      <c r="B108" s="46" t="s">
        <v>111</v>
      </c>
      <c r="C108" s="57" t="s">
        <v>306</v>
      </c>
      <c r="D108" s="26"/>
      <c r="E108" s="13"/>
      <c r="F108" s="66">
        <v>150</v>
      </c>
      <c r="G108" s="14">
        <f t="shared" si="2"/>
        <v>0</v>
      </c>
    </row>
    <row r="109" spans="1:7" ht="15" customHeight="1" x14ac:dyDescent="0.3">
      <c r="A109" s="87"/>
      <c r="B109" s="46" t="s">
        <v>112</v>
      </c>
      <c r="C109" s="57" t="s">
        <v>113</v>
      </c>
      <c r="D109" s="26"/>
      <c r="E109" s="13"/>
      <c r="F109" s="70">
        <v>5820</v>
      </c>
      <c r="G109" s="14">
        <f t="shared" si="2"/>
        <v>0</v>
      </c>
    </row>
    <row r="110" spans="1:7" ht="15" customHeight="1" x14ac:dyDescent="0.3">
      <c r="A110" s="87"/>
      <c r="B110" s="46" t="s">
        <v>114</v>
      </c>
      <c r="C110" s="57" t="s">
        <v>115</v>
      </c>
      <c r="D110" s="26"/>
      <c r="E110" s="13"/>
      <c r="F110" s="70">
        <v>1520</v>
      </c>
      <c r="G110" s="14">
        <f t="shared" si="2"/>
        <v>0</v>
      </c>
    </row>
    <row r="111" spans="1:7" ht="15" customHeight="1" x14ac:dyDescent="0.3">
      <c r="A111" s="87"/>
      <c r="B111" s="46" t="s">
        <v>116</v>
      </c>
      <c r="C111" s="57" t="s">
        <v>117</v>
      </c>
      <c r="D111" s="26"/>
      <c r="E111" s="13"/>
      <c r="F111" s="66">
        <v>810</v>
      </c>
      <c r="G111" s="14">
        <f t="shared" si="2"/>
        <v>0</v>
      </c>
    </row>
    <row r="112" spans="1:7" ht="15" customHeight="1" x14ac:dyDescent="0.3">
      <c r="A112" s="87"/>
      <c r="B112" s="46" t="s">
        <v>118</v>
      </c>
      <c r="C112" s="57" t="s">
        <v>119</v>
      </c>
      <c r="D112" s="26"/>
      <c r="E112" s="13"/>
      <c r="F112" s="70">
        <v>1596</v>
      </c>
      <c r="G112" s="14">
        <f t="shared" si="2"/>
        <v>0</v>
      </c>
    </row>
    <row r="113" spans="1:7" ht="15" customHeight="1" x14ac:dyDescent="0.3">
      <c r="A113" s="87"/>
      <c r="B113" s="46" t="s">
        <v>120</v>
      </c>
      <c r="C113" s="57" t="s">
        <v>121</v>
      </c>
      <c r="D113" s="26"/>
      <c r="E113" s="13"/>
      <c r="F113" s="66">
        <v>735</v>
      </c>
      <c r="G113" s="14">
        <f t="shared" si="2"/>
        <v>0</v>
      </c>
    </row>
    <row r="114" spans="1:7" ht="15" customHeight="1" thickBot="1" x14ac:dyDescent="0.35">
      <c r="A114" s="90"/>
      <c r="B114" s="55" t="s">
        <v>307</v>
      </c>
      <c r="C114" s="58" t="s">
        <v>122</v>
      </c>
      <c r="D114" s="27"/>
      <c r="E114" s="16"/>
      <c r="F114" s="54">
        <v>1000</v>
      </c>
      <c r="G114" s="17">
        <f t="shared" si="2"/>
        <v>0</v>
      </c>
    </row>
    <row r="115" spans="1:7" ht="15.75" customHeight="1" x14ac:dyDescent="0.3">
      <c r="A115" s="81" t="s">
        <v>123</v>
      </c>
      <c r="B115" s="79" t="s">
        <v>124</v>
      </c>
      <c r="C115" s="60" t="s">
        <v>333</v>
      </c>
      <c r="D115" s="25"/>
      <c r="E115" s="10"/>
      <c r="F115" s="71">
        <v>1642</v>
      </c>
      <c r="G115" s="11">
        <f t="shared" si="2"/>
        <v>0</v>
      </c>
    </row>
    <row r="116" spans="1:7" ht="15.75" customHeight="1" x14ac:dyDescent="0.3">
      <c r="A116" s="82"/>
      <c r="B116" s="78" t="s">
        <v>125</v>
      </c>
      <c r="C116" s="57" t="s">
        <v>332</v>
      </c>
      <c r="D116" s="26"/>
      <c r="E116" s="13"/>
      <c r="F116" s="66">
        <v>216</v>
      </c>
      <c r="G116" s="14">
        <f t="shared" si="2"/>
        <v>0</v>
      </c>
    </row>
    <row r="117" spans="1:7" ht="15.75" customHeight="1" x14ac:dyDescent="0.3">
      <c r="A117" s="82"/>
      <c r="B117" s="78" t="s">
        <v>308</v>
      </c>
      <c r="C117" s="57" t="s">
        <v>332</v>
      </c>
      <c r="D117" s="26"/>
      <c r="E117" s="13"/>
      <c r="F117" s="66">
        <v>431</v>
      </c>
      <c r="G117" s="14">
        <f t="shared" si="2"/>
        <v>0</v>
      </c>
    </row>
    <row r="118" spans="1:7" ht="15.75" customHeight="1" x14ac:dyDescent="0.3">
      <c r="A118" s="82"/>
      <c r="B118" s="78" t="s">
        <v>126</v>
      </c>
      <c r="C118" s="57" t="s">
        <v>127</v>
      </c>
      <c r="D118" s="26"/>
      <c r="E118" s="13"/>
      <c r="F118" s="66">
        <v>673</v>
      </c>
      <c r="G118" s="14">
        <f t="shared" si="2"/>
        <v>0</v>
      </c>
    </row>
    <row r="119" spans="1:7" ht="15.75" customHeight="1" x14ac:dyDescent="0.3">
      <c r="A119" s="82"/>
      <c r="B119" s="78" t="s">
        <v>128</v>
      </c>
      <c r="C119" s="57" t="s">
        <v>129</v>
      </c>
      <c r="D119" s="26"/>
      <c r="E119" s="13"/>
      <c r="F119" s="66">
        <v>37</v>
      </c>
      <c r="G119" s="14">
        <f t="shared" si="2"/>
        <v>0</v>
      </c>
    </row>
    <row r="120" spans="1:7" ht="15.75" customHeight="1" x14ac:dyDescent="0.3">
      <c r="A120" s="83"/>
      <c r="B120" s="46" t="s">
        <v>326</v>
      </c>
      <c r="C120" s="57" t="s">
        <v>321</v>
      </c>
      <c r="D120" s="26"/>
      <c r="E120" s="13"/>
      <c r="F120" s="70">
        <v>50</v>
      </c>
      <c r="G120" s="14">
        <f t="shared" si="2"/>
        <v>0</v>
      </c>
    </row>
    <row r="121" spans="1:7" ht="15.75" customHeight="1" x14ac:dyDescent="0.3">
      <c r="A121" s="83"/>
      <c r="B121" s="80" t="s">
        <v>293</v>
      </c>
      <c r="C121" s="61" t="s">
        <v>294</v>
      </c>
      <c r="D121" s="29"/>
      <c r="E121" s="23"/>
      <c r="F121" s="72">
        <v>50</v>
      </c>
      <c r="G121" s="24">
        <f t="shared" si="2"/>
        <v>0</v>
      </c>
    </row>
    <row r="122" spans="1:7" ht="15.75" customHeight="1" x14ac:dyDescent="0.3">
      <c r="A122" s="83"/>
      <c r="B122" s="80" t="s">
        <v>295</v>
      </c>
      <c r="C122" s="61" t="s">
        <v>327</v>
      </c>
      <c r="D122" s="29"/>
      <c r="E122" s="23"/>
      <c r="F122" s="72">
        <v>500</v>
      </c>
      <c r="G122" s="24"/>
    </row>
    <row r="123" spans="1:7" ht="15.75" customHeight="1" thickBot="1" x14ac:dyDescent="0.35">
      <c r="A123" s="83"/>
      <c r="B123" s="62" t="s">
        <v>130</v>
      </c>
      <c r="C123" s="61" t="s">
        <v>131</v>
      </c>
      <c r="D123" s="29"/>
      <c r="E123" s="23"/>
      <c r="F123" s="72">
        <v>3408</v>
      </c>
      <c r="G123" s="24">
        <f>E123*F123</f>
        <v>0</v>
      </c>
    </row>
    <row r="124" spans="1:7" ht="15.75" customHeight="1" x14ac:dyDescent="0.3">
      <c r="A124" s="81" t="s">
        <v>132</v>
      </c>
      <c r="B124" s="79" t="s">
        <v>133</v>
      </c>
      <c r="C124" s="60" t="s">
        <v>334</v>
      </c>
      <c r="D124" s="25"/>
      <c r="E124" s="10"/>
      <c r="F124" s="69">
        <v>325</v>
      </c>
      <c r="G124" s="11">
        <f t="shared" si="2"/>
        <v>0</v>
      </c>
    </row>
    <row r="125" spans="1:7" ht="15.75" customHeight="1" x14ac:dyDescent="0.3">
      <c r="A125" s="82"/>
      <c r="B125" s="78" t="s">
        <v>134</v>
      </c>
      <c r="C125" s="57" t="s">
        <v>84</v>
      </c>
      <c r="D125" s="26"/>
      <c r="E125" s="13"/>
      <c r="F125" s="66">
        <v>150</v>
      </c>
      <c r="G125" s="14">
        <f t="shared" si="2"/>
        <v>0</v>
      </c>
    </row>
    <row r="126" spans="1:7" ht="15.75" customHeight="1" x14ac:dyDescent="0.3">
      <c r="A126" s="82"/>
      <c r="B126" s="78" t="s">
        <v>135</v>
      </c>
      <c r="C126" s="57" t="s">
        <v>84</v>
      </c>
      <c r="D126" s="26"/>
      <c r="E126" s="13"/>
      <c r="F126" s="66">
        <v>118</v>
      </c>
      <c r="G126" s="14">
        <f t="shared" si="2"/>
        <v>0</v>
      </c>
    </row>
    <row r="127" spans="1:7" ht="15.75" customHeight="1" x14ac:dyDescent="0.3">
      <c r="A127" s="82"/>
      <c r="B127" s="78" t="s">
        <v>136</v>
      </c>
      <c r="C127" s="57" t="s">
        <v>84</v>
      </c>
      <c r="D127" s="26"/>
      <c r="E127" s="13"/>
      <c r="F127" s="66">
        <v>66</v>
      </c>
      <c r="G127" s="14">
        <f t="shared" si="2"/>
        <v>0</v>
      </c>
    </row>
    <row r="128" spans="1:7" ht="15.75" customHeight="1" x14ac:dyDescent="0.3">
      <c r="A128" s="82"/>
      <c r="B128" s="78" t="s">
        <v>296</v>
      </c>
      <c r="C128" s="57" t="s">
        <v>334</v>
      </c>
      <c r="D128" s="26"/>
      <c r="E128" s="13"/>
      <c r="F128" s="66">
        <v>225</v>
      </c>
      <c r="G128" s="14">
        <f t="shared" si="2"/>
        <v>0</v>
      </c>
    </row>
    <row r="129" spans="1:7" ht="15.75" customHeight="1" x14ac:dyDescent="0.3">
      <c r="A129" s="82"/>
      <c r="B129" s="46" t="s">
        <v>137</v>
      </c>
      <c r="C129" s="57" t="s">
        <v>138</v>
      </c>
      <c r="D129" s="26"/>
      <c r="E129" s="13"/>
      <c r="F129" s="66">
        <v>33</v>
      </c>
      <c r="G129" s="14">
        <f t="shared" si="2"/>
        <v>0</v>
      </c>
    </row>
    <row r="130" spans="1:7" ht="15.75" customHeight="1" thickBot="1" x14ac:dyDescent="0.35">
      <c r="A130" s="84"/>
      <c r="B130" s="55" t="s">
        <v>139</v>
      </c>
      <c r="C130" s="58" t="s">
        <v>140</v>
      </c>
      <c r="D130" s="27"/>
      <c r="E130" s="16"/>
      <c r="F130" s="54">
        <v>123</v>
      </c>
      <c r="G130" s="17">
        <f t="shared" si="2"/>
        <v>0</v>
      </c>
    </row>
    <row r="131" spans="1:7" ht="15.75" customHeight="1" x14ac:dyDescent="0.3">
      <c r="A131" s="88" t="s">
        <v>141</v>
      </c>
      <c r="B131" s="50" t="s">
        <v>142</v>
      </c>
      <c r="C131" s="50" t="s">
        <v>110</v>
      </c>
      <c r="D131" s="28"/>
      <c r="E131" s="19"/>
      <c r="F131" s="74">
        <v>2112</v>
      </c>
      <c r="G131" s="20">
        <f t="shared" si="2"/>
        <v>0</v>
      </c>
    </row>
    <row r="132" spans="1:7" ht="15.75" customHeight="1" x14ac:dyDescent="0.3">
      <c r="A132" s="88"/>
      <c r="B132" s="50" t="s">
        <v>298</v>
      </c>
      <c r="C132" s="50" t="s">
        <v>297</v>
      </c>
      <c r="D132" s="28"/>
      <c r="E132" s="19"/>
      <c r="F132" s="74">
        <v>450</v>
      </c>
      <c r="G132" s="20">
        <f t="shared" si="2"/>
        <v>0</v>
      </c>
    </row>
    <row r="133" spans="1:7" ht="15.75" customHeight="1" x14ac:dyDescent="0.3">
      <c r="A133" s="88"/>
      <c r="B133" s="50" t="s">
        <v>299</v>
      </c>
      <c r="C133" s="50" t="s">
        <v>297</v>
      </c>
      <c r="D133" s="28"/>
      <c r="E133" s="19"/>
      <c r="F133" s="74">
        <v>350</v>
      </c>
      <c r="G133" s="20">
        <f t="shared" si="2"/>
        <v>0</v>
      </c>
    </row>
    <row r="134" spans="1:7" ht="15.75" customHeight="1" x14ac:dyDescent="0.3">
      <c r="A134" s="82"/>
      <c r="B134" s="46" t="s">
        <v>143</v>
      </c>
      <c r="C134" s="46" t="s">
        <v>144</v>
      </c>
      <c r="D134" s="26"/>
      <c r="E134" s="13"/>
      <c r="F134" s="66">
        <v>512</v>
      </c>
      <c r="G134" s="14">
        <f t="shared" si="2"/>
        <v>0</v>
      </c>
    </row>
    <row r="135" spans="1:7" ht="15.75" customHeight="1" x14ac:dyDescent="0.3">
      <c r="A135" s="82"/>
      <c r="B135" s="46" t="s">
        <v>145</v>
      </c>
      <c r="C135" s="46" t="s">
        <v>146</v>
      </c>
      <c r="D135" s="26"/>
      <c r="E135" s="13"/>
      <c r="F135" s="66">
        <v>77</v>
      </c>
      <c r="G135" s="14">
        <f t="shared" si="2"/>
        <v>0</v>
      </c>
    </row>
    <row r="136" spans="1:7" ht="15.75" customHeight="1" x14ac:dyDescent="0.3">
      <c r="A136" s="83"/>
      <c r="B136" s="46" t="s">
        <v>309</v>
      </c>
      <c r="C136" s="46" t="s">
        <v>310</v>
      </c>
      <c r="D136" s="29"/>
      <c r="E136" s="23"/>
      <c r="F136" s="66">
        <v>125</v>
      </c>
      <c r="G136" s="14">
        <f t="shared" si="2"/>
        <v>0</v>
      </c>
    </row>
    <row r="137" spans="1:7" ht="35.4" customHeight="1" x14ac:dyDescent="0.3">
      <c r="A137" s="83"/>
      <c r="B137" s="51" t="s">
        <v>328</v>
      </c>
      <c r="C137" s="46" t="s">
        <v>246</v>
      </c>
      <c r="D137" s="29"/>
      <c r="E137" s="23"/>
      <c r="F137" s="75">
        <v>2500</v>
      </c>
      <c r="G137" s="14">
        <f t="shared" si="2"/>
        <v>0</v>
      </c>
    </row>
    <row r="138" spans="1:7" ht="30.6" customHeight="1" thickBot="1" x14ac:dyDescent="0.35">
      <c r="A138" s="84"/>
      <c r="B138" s="63" t="s">
        <v>328</v>
      </c>
      <c r="C138" s="55" t="s">
        <v>245</v>
      </c>
      <c r="D138" s="27"/>
      <c r="E138" s="16"/>
      <c r="F138" s="48">
        <v>9000</v>
      </c>
      <c r="G138" s="17">
        <f>E138*F136</f>
        <v>0</v>
      </c>
    </row>
    <row r="139" spans="1:7" ht="15.75" customHeight="1" x14ac:dyDescent="0.3">
      <c r="A139" s="81" t="s">
        <v>147</v>
      </c>
      <c r="B139" s="47" t="s">
        <v>148</v>
      </c>
      <c r="C139" s="47" t="s">
        <v>149</v>
      </c>
      <c r="D139" s="25"/>
      <c r="E139" s="10"/>
      <c r="F139" s="69">
        <v>32</v>
      </c>
      <c r="G139" s="11">
        <f t="shared" si="2"/>
        <v>0</v>
      </c>
    </row>
    <row r="140" spans="1:7" ht="15.75" customHeight="1" x14ac:dyDescent="0.3">
      <c r="A140" s="82"/>
      <c r="B140" s="46" t="s">
        <v>300</v>
      </c>
      <c r="C140" s="46" t="s">
        <v>150</v>
      </c>
      <c r="D140" s="26"/>
      <c r="E140" s="13"/>
      <c r="F140" s="66">
        <v>14</v>
      </c>
      <c r="G140" s="14">
        <f t="shared" si="2"/>
        <v>0</v>
      </c>
    </row>
    <row r="141" spans="1:7" ht="15.75" customHeight="1" x14ac:dyDescent="0.3">
      <c r="A141" s="83"/>
      <c r="B141" s="59" t="s">
        <v>301</v>
      </c>
      <c r="C141" s="59" t="s">
        <v>302</v>
      </c>
      <c r="D141" s="29"/>
      <c r="E141" s="23"/>
      <c r="F141" s="62">
        <v>35</v>
      </c>
      <c r="G141" s="24"/>
    </row>
    <row r="142" spans="1:7" ht="15.75" customHeight="1" thickBot="1" x14ac:dyDescent="0.35">
      <c r="A142" s="84"/>
      <c r="B142" s="55" t="s">
        <v>151</v>
      </c>
      <c r="C142" s="55" t="s">
        <v>152</v>
      </c>
      <c r="D142" s="27"/>
      <c r="E142" s="16"/>
      <c r="F142" s="54">
        <v>3</v>
      </c>
      <c r="G142" s="17">
        <f t="shared" si="2"/>
        <v>0</v>
      </c>
    </row>
    <row r="143" spans="1:7" ht="51.75" customHeight="1" x14ac:dyDescent="0.3">
      <c r="A143" s="81" t="s">
        <v>153</v>
      </c>
      <c r="B143" s="64" t="s">
        <v>154</v>
      </c>
      <c r="C143" s="47" t="s">
        <v>155</v>
      </c>
      <c r="D143" s="30"/>
      <c r="E143" s="10"/>
      <c r="F143" s="69">
        <v>684</v>
      </c>
      <c r="G143" s="11">
        <f t="shared" si="2"/>
        <v>0</v>
      </c>
    </row>
    <row r="144" spans="1:7" ht="27.6" x14ac:dyDescent="0.3">
      <c r="A144" s="82"/>
      <c r="B144" s="51" t="s">
        <v>156</v>
      </c>
      <c r="C144" s="46" t="s">
        <v>157</v>
      </c>
      <c r="D144" s="21"/>
      <c r="E144" s="13"/>
      <c r="F144" s="66">
        <v>342</v>
      </c>
      <c r="G144" s="14">
        <f t="shared" si="2"/>
        <v>0</v>
      </c>
    </row>
    <row r="145" spans="1:7" x14ac:dyDescent="0.3">
      <c r="A145" s="82"/>
      <c r="B145" s="51" t="s">
        <v>158</v>
      </c>
      <c r="C145" s="46" t="s">
        <v>159</v>
      </c>
      <c r="D145" s="21"/>
      <c r="E145" s="13"/>
      <c r="F145" s="70">
        <v>1320</v>
      </c>
      <c r="G145" s="14">
        <f t="shared" si="2"/>
        <v>0</v>
      </c>
    </row>
    <row r="146" spans="1:7" x14ac:dyDescent="0.3">
      <c r="A146" s="82"/>
      <c r="B146" s="51" t="s">
        <v>160</v>
      </c>
      <c r="C146" s="46" t="s">
        <v>161</v>
      </c>
      <c r="D146" s="21"/>
      <c r="E146" s="13"/>
      <c r="F146" s="66">
        <v>108</v>
      </c>
      <c r="G146" s="14">
        <f t="shared" si="2"/>
        <v>0</v>
      </c>
    </row>
    <row r="147" spans="1:7" ht="27.6" x14ac:dyDescent="0.3">
      <c r="A147" s="82"/>
      <c r="B147" s="51" t="s">
        <v>162</v>
      </c>
      <c r="C147" s="46" t="s">
        <v>157</v>
      </c>
      <c r="D147" s="21"/>
      <c r="E147" s="13"/>
      <c r="F147" s="66">
        <v>504</v>
      </c>
      <c r="G147" s="14">
        <f t="shared" si="2"/>
        <v>0</v>
      </c>
    </row>
    <row r="148" spans="1:7" x14ac:dyDescent="0.3">
      <c r="A148" s="83"/>
      <c r="B148" s="51" t="s">
        <v>163</v>
      </c>
      <c r="C148" s="46" t="s">
        <v>164</v>
      </c>
      <c r="D148" s="22"/>
      <c r="E148" s="13"/>
      <c r="F148" s="66">
        <v>464</v>
      </c>
      <c r="G148" s="14">
        <f t="shared" si="2"/>
        <v>0</v>
      </c>
    </row>
    <row r="149" spans="1:7" ht="14.4" thickBot="1" x14ac:dyDescent="0.35">
      <c r="A149" s="84"/>
      <c r="B149" s="63" t="s">
        <v>165</v>
      </c>
      <c r="C149" s="55" t="s">
        <v>166</v>
      </c>
      <c r="D149" s="31"/>
      <c r="E149" s="16"/>
      <c r="F149" s="54">
        <v>144</v>
      </c>
      <c r="G149" s="17">
        <f t="shared" si="2"/>
        <v>0</v>
      </c>
    </row>
    <row r="150" spans="1:7" x14ac:dyDescent="0.3">
      <c r="A150" s="81" t="s">
        <v>167</v>
      </c>
      <c r="B150" s="64" t="s">
        <v>168</v>
      </c>
      <c r="C150" s="47" t="s">
        <v>169</v>
      </c>
      <c r="D150" s="30"/>
      <c r="E150" s="10"/>
      <c r="F150" s="69">
        <v>168</v>
      </c>
      <c r="G150" s="11">
        <f t="shared" si="2"/>
        <v>0</v>
      </c>
    </row>
    <row r="151" spans="1:7" ht="27.6" x14ac:dyDescent="0.3">
      <c r="A151" s="82"/>
      <c r="B151" s="51" t="s">
        <v>170</v>
      </c>
      <c r="C151" s="46" t="s">
        <v>171</v>
      </c>
      <c r="D151" s="21"/>
      <c r="E151" s="13"/>
      <c r="F151" s="70">
        <v>3624</v>
      </c>
      <c r="G151" s="14">
        <f t="shared" si="2"/>
        <v>0</v>
      </c>
    </row>
    <row r="152" spans="1:7" ht="27.6" x14ac:dyDescent="0.3">
      <c r="A152" s="82"/>
      <c r="B152" s="51" t="s">
        <v>170</v>
      </c>
      <c r="C152" s="46" t="s">
        <v>169</v>
      </c>
      <c r="D152" s="21"/>
      <c r="E152" s="13"/>
      <c r="F152" s="66">
        <v>552</v>
      </c>
      <c r="G152" s="14">
        <f t="shared" si="2"/>
        <v>0</v>
      </c>
    </row>
    <row r="153" spans="1:7" ht="27.6" x14ac:dyDescent="0.3">
      <c r="A153" s="82"/>
      <c r="B153" s="51" t="s">
        <v>172</v>
      </c>
      <c r="C153" s="46" t="s">
        <v>6</v>
      </c>
      <c r="D153" s="21"/>
      <c r="E153" s="13"/>
      <c r="F153" s="66">
        <v>708</v>
      </c>
      <c r="G153" s="14">
        <f t="shared" si="2"/>
        <v>0</v>
      </c>
    </row>
    <row r="154" spans="1:7" ht="27.6" x14ac:dyDescent="0.3">
      <c r="A154" s="82"/>
      <c r="B154" s="51" t="s">
        <v>173</v>
      </c>
      <c r="C154" s="46" t="s">
        <v>171</v>
      </c>
      <c r="D154" s="21"/>
      <c r="E154" s="13"/>
      <c r="F154" s="70">
        <v>1320</v>
      </c>
      <c r="G154" s="14">
        <f t="shared" si="2"/>
        <v>0</v>
      </c>
    </row>
    <row r="155" spans="1:7" ht="27.6" x14ac:dyDescent="0.3">
      <c r="A155" s="82"/>
      <c r="B155" s="51" t="s">
        <v>174</v>
      </c>
      <c r="C155" s="46" t="s">
        <v>175</v>
      </c>
      <c r="D155" s="21"/>
      <c r="E155" s="13"/>
      <c r="F155" s="70">
        <v>1752</v>
      </c>
      <c r="G155" s="14">
        <f t="shared" si="2"/>
        <v>0</v>
      </c>
    </row>
    <row r="156" spans="1:7" ht="28.2" thickBot="1" x14ac:dyDescent="0.35">
      <c r="A156" s="84"/>
      <c r="B156" s="63" t="s">
        <v>176</v>
      </c>
      <c r="C156" s="55" t="s">
        <v>177</v>
      </c>
      <c r="D156" s="31"/>
      <c r="E156" s="16"/>
      <c r="F156" s="54">
        <v>48</v>
      </c>
      <c r="G156" s="17">
        <f t="shared" si="2"/>
        <v>0</v>
      </c>
    </row>
    <row r="157" spans="1:7" ht="13.5" customHeight="1" x14ac:dyDescent="0.3">
      <c r="A157" s="81" t="s">
        <v>178</v>
      </c>
      <c r="B157" s="47" t="s">
        <v>179</v>
      </c>
      <c r="C157" s="60" t="s">
        <v>127</v>
      </c>
      <c r="D157" s="25"/>
      <c r="E157" s="10"/>
      <c r="F157" s="69">
        <v>45</v>
      </c>
      <c r="G157" s="11">
        <f t="shared" si="2"/>
        <v>0</v>
      </c>
    </row>
    <row r="158" spans="1:7" ht="15.75" customHeight="1" thickBot="1" x14ac:dyDescent="0.35">
      <c r="A158" s="84"/>
      <c r="B158" s="55" t="s">
        <v>180</v>
      </c>
      <c r="C158" s="58" t="s">
        <v>181</v>
      </c>
      <c r="D158" s="27"/>
      <c r="E158" s="16"/>
      <c r="F158" s="54">
        <v>89</v>
      </c>
      <c r="G158" s="17">
        <f t="shared" si="2"/>
        <v>0</v>
      </c>
    </row>
    <row r="159" spans="1:7" ht="15.75" customHeight="1" x14ac:dyDescent="0.3">
      <c r="A159" s="81" t="s">
        <v>182</v>
      </c>
      <c r="B159" s="47" t="s">
        <v>183</v>
      </c>
      <c r="C159" s="60" t="s">
        <v>184</v>
      </c>
      <c r="D159" s="25"/>
      <c r="E159" s="10"/>
      <c r="F159" s="69">
        <v>834</v>
      </c>
      <c r="G159" s="11">
        <f t="shared" si="2"/>
        <v>0</v>
      </c>
    </row>
    <row r="160" spans="1:7" ht="15.75" customHeight="1" x14ac:dyDescent="0.3">
      <c r="A160" s="82"/>
      <c r="B160" s="46" t="s">
        <v>185</v>
      </c>
      <c r="C160" s="57" t="s">
        <v>186</v>
      </c>
      <c r="D160" s="26"/>
      <c r="E160" s="13"/>
      <c r="F160" s="66">
        <v>192</v>
      </c>
      <c r="G160" s="14">
        <f t="shared" si="2"/>
        <v>0</v>
      </c>
    </row>
    <row r="161" spans="1:12" ht="14.4" thickBot="1" x14ac:dyDescent="0.35">
      <c r="A161" s="84"/>
      <c r="B161" s="63" t="s">
        <v>187</v>
      </c>
      <c r="C161" s="58" t="s">
        <v>188</v>
      </c>
      <c r="D161" s="31"/>
      <c r="E161" s="16"/>
      <c r="F161" s="54">
        <v>912</v>
      </c>
      <c r="G161" s="17">
        <f t="shared" si="2"/>
        <v>0</v>
      </c>
    </row>
    <row r="162" spans="1:12" x14ac:dyDescent="0.3">
      <c r="A162" s="81" t="s">
        <v>189</v>
      </c>
      <c r="B162" s="47" t="s">
        <v>190</v>
      </c>
      <c r="C162" s="60" t="s">
        <v>191</v>
      </c>
      <c r="D162" s="32"/>
      <c r="E162" s="10"/>
      <c r="F162" s="69">
        <v>210</v>
      </c>
      <c r="G162" s="11">
        <f t="shared" si="2"/>
        <v>0</v>
      </c>
    </row>
    <row r="163" spans="1:12" ht="15.75" customHeight="1" x14ac:dyDescent="0.3">
      <c r="A163" s="82"/>
      <c r="B163" s="46" t="s">
        <v>192</v>
      </c>
      <c r="C163" s="57" t="s">
        <v>193</v>
      </c>
      <c r="D163" s="33"/>
      <c r="E163" s="13"/>
      <c r="F163" s="66">
        <v>40</v>
      </c>
      <c r="G163" s="14">
        <f t="shared" si="2"/>
        <v>0</v>
      </c>
    </row>
    <row r="164" spans="1:12" ht="15.75" customHeight="1" x14ac:dyDescent="0.3">
      <c r="A164" s="82"/>
      <c r="B164" s="46" t="s">
        <v>194</v>
      </c>
      <c r="C164" s="57" t="s">
        <v>195</v>
      </c>
      <c r="D164" s="33"/>
      <c r="E164" s="13"/>
      <c r="F164" s="66">
        <v>10</v>
      </c>
      <c r="G164" s="14">
        <f t="shared" si="2"/>
        <v>0</v>
      </c>
    </row>
    <row r="165" spans="1:12" ht="15.75" customHeight="1" thickBot="1" x14ac:dyDescent="0.35">
      <c r="A165" s="83"/>
      <c r="B165" s="59" t="s">
        <v>196</v>
      </c>
      <c r="C165" s="61" t="s">
        <v>61</v>
      </c>
      <c r="D165" s="34"/>
      <c r="E165" s="23"/>
      <c r="F165" s="62">
        <v>68</v>
      </c>
      <c r="G165" s="24">
        <f t="shared" si="2"/>
        <v>0</v>
      </c>
    </row>
    <row r="166" spans="1:12" ht="15.75" customHeight="1" x14ac:dyDescent="0.3">
      <c r="A166" s="85" t="s">
        <v>197</v>
      </c>
      <c r="B166" s="47" t="s">
        <v>198</v>
      </c>
      <c r="C166" s="47" t="s">
        <v>6</v>
      </c>
      <c r="D166" s="35"/>
      <c r="E166" s="10"/>
      <c r="F166" s="69">
        <v>68</v>
      </c>
      <c r="G166" s="11">
        <f t="shared" si="2"/>
        <v>0</v>
      </c>
    </row>
    <row r="167" spans="1:12" ht="15.75" customHeight="1" x14ac:dyDescent="0.3">
      <c r="A167" s="86"/>
      <c r="B167" s="46" t="s">
        <v>199</v>
      </c>
      <c r="C167" s="46" t="s">
        <v>23</v>
      </c>
      <c r="D167" s="36"/>
      <c r="E167" s="13"/>
      <c r="F167" s="70">
        <v>1692</v>
      </c>
      <c r="G167" s="14">
        <f t="shared" si="2"/>
        <v>0</v>
      </c>
    </row>
    <row r="168" spans="1:12" ht="15.75" customHeight="1" x14ac:dyDescent="0.3">
      <c r="A168" s="86"/>
      <c r="B168" s="46" t="s">
        <v>200</v>
      </c>
      <c r="C168" s="46" t="s">
        <v>201</v>
      </c>
      <c r="D168" s="36"/>
      <c r="E168" s="13"/>
      <c r="F168" s="66">
        <v>36</v>
      </c>
      <c r="G168" s="14">
        <f t="shared" si="2"/>
        <v>0</v>
      </c>
    </row>
    <row r="169" spans="1:12" ht="15.75" customHeight="1" x14ac:dyDescent="0.3">
      <c r="A169" s="86"/>
      <c r="B169" s="46" t="s">
        <v>202</v>
      </c>
      <c r="C169" s="46" t="s">
        <v>203</v>
      </c>
      <c r="D169" s="36"/>
      <c r="E169" s="13"/>
      <c r="F169" s="66">
        <v>58</v>
      </c>
      <c r="G169" s="14">
        <f t="shared" si="2"/>
        <v>0</v>
      </c>
    </row>
    <row r="170" spans="1:12" ht="15.75" customHeight="1" x14ac:dyDescent="0.3">
      <c r="A170" s="86"/>
      <c r="B170" s="46" t="s">
        <v>204</v>
      </c>
      <c r="C170" s="46" t="s">
        <v>205</v>
      </c>
      <c r="D170" s="36"/>
      <c r="E170" s="13"/>
      <c r="F170" s="66">
        <v>186</v>
      </c>
      <c r="G170" s="14">
        <f t="shared" si="2"/>
        <v>0</v>
      </c>
    </row>
    <row r="171" spans="1:12" ht="15.75" customHeight="1" x14ac:dyDescent="0.3">
      <c r="A171" s="86"/>
      <c r="B171" s="46" t="s">
        <v>206</v>
      </c>
      <c r="C171" s="46" t="s">
        <v>207</v>
      </c>
      <c r="D171" s="36"/>
      <c r="E171" s="13"/>
      <c r="F171" s="66">
        <v>158</v>
      </c>
      <c r="G171" s="14">
        <f t="shared" si="2"/>
        <v>0</v>
      </c>
    </row>
    <row r="172" spans="1:12" ht="15.75" customHeight="1" x14ac:dyDescent="0.3">
      <c r="A172" s="86"/>
      <c r="B172" s="46" t="s">
        <v>208</v>
      </c>
      <c r="C172" s="46" t="s">
        <v>209</v>
      </c>
      <c r="D172" s="36"/>
      <c r="E172" s="13"/>
      <c r="F172" s="66">
        <v>12</v>
      </c>
      <c r="G172" s="14">
        <f t="shared" si="2"/>
        <v>0</v>
      </c>
    </row>
    <row r="173" spans="1:12" ht="15.75" customHeight="1" x14ac:dyDescent="0.3">
      <c r="A173" s="86"/>
      <c r="B173" s="46" t="s">
        <v>210</v>
      </c>
      <c r="C173" s="46" t="s">
        <v>211</v>
      </c>
      <c r="D173" s="36"/>
      <c r="E173" s="13"/>
      <c r="F173" s="66">
        <v>33</v>
      </c>
      <c r="G173" s="14">
        <f t="shared" si="2"/>
        <v>0</v>
      </c>
    </row>
    <row r="174" spans="1:12" ht="15.75" customHeight="1" x14ac:dyDescent="0.3">
      <c r="A174" s="86"/>
      <c r="B174" s="46" t="s">
        <v>212</v>
      </c>
      <c r="C174" s="46" t="s">
        <v>316</v>
      </c>
      <c r="D174" s="36"/>
      <c r="E174" s="13"/>
      <c r="F174" s="66">
        <v>198</v>
      </c>
      <c r="G174" s="14">
        <f t="shared" si="2"/>
        <v>0</v>
      </c>
    </row>
    <row r="175" spans="1:12" ht="15.75" customHeight="1" x14ac:dyDescent="0.3">
      <c r="A175" s="86"/>
      <c r="B175" s="46" t="s">
        <v>213</v>
      </c>
      <c r="C175" s="46" t="s">
        <v>214</v>
      </c>
      <c r="D175" s="36"/>
      <c r="E175" s="13"/>
      <c r="F175" s="66">
        <v>3</v>
      </c>
      <c r="G175" s="14">
        <f t="shared" ref="G175:G196" si="3">E175*F175</f>
        <v>0</v>
      </c>
    </row>
    <row r="176" spans="1:12" ht="15.75" customHeight="1" x14ac:dyDescent="0.3">
      <c r="A176" s="86"/>
      <c r="B176" s="46" t="s">
        <v>215</v>
      </c>
      <c r="C176" s="46" t="s">
        <v>216</v>
      </c>
      <c r="D176" s="36"/>
      <c r="E176" s="13"/>
      <c r="F176" s="66">
        <v>65</v>
      </c>
      <c r="G176" s="14">
        <f t="shared" si="3"/>
        <v>0</v>
      </c>
      <c r="L176" s="43"/>
    </row>
    <row r="177" spans="1:12" ht="15.75" customHeight="1" x14ac:dyDescent="0.3">
      <c r="A177" s="86"/>
      <c r="B177" s="46" t="s">
        <v>217</v>
      </c>
      <c r="C177" s="46" t="s">
        <v>218</v>
      </c>
      <c r="D177" s="36"/>
      <c r="E177" s="13"/>
      <c r="F177" s="66">
        <v>149</v>
      </c>
      <c r="G177" s="14">
        <f t="shared" si="3"/>
        <v>0</v>
      </c>
      <c r="L177" s="43"/>
    </row>
    <row r="178" spans="1:12" ht="15.75" customHeight="1" x14ac:dyDescent="0.3">
      <c r="A178" s="86"/>
      <c r="B178" s="46" t="s">
        <v>219</v>
      </c>
      <c r="C178" s="46" t="s">
        <v>218</v>
      </c>
      <c r="D178" s="36"/>
      <c r="E178" s="13"/>
      <c r="F178" s="66">
        <v>144</v>
      </c>
      <c r="G178" s="14">
        <f t="shared" si="3"/>
        <v>0</v>
      </c>
      <c r="L178" s="43"/>
    </row>
    <row r="179" spans="1:12" ht="15.75" customHeight="1" x14ac:dyDescent="0.3">
      <c r="A179" s="86"/>
      <c r="B179" s="46" t="s">
        <v>220</v>
      </c>
      <c r="C179" s="52" t="s">
        <v>221</v>
      </c>
      <c r="D179" s="36"/>
      <c r="E179" s="13"/>
      <c r="F179" s="66">
        <v>47</v>
      </c>
      <c r="G179" s="14">
        <f t="shared" si="3"/>
        <v>0</v>
      </c>
      <c r="L179" s="43"/>
    </row>
    <row r="180" spans="1:12" ht="15.75" customHeight="1" x14ac:dyDescent="0.3">
      <c r="A180" s="95"/>
      <c r="B180" s="46" t="s">
        <v>244</v>
      </c>
      <c r="C180" s="46" t="s">
        <v>222</v>
      </c>
      <c r="D180" s="44"/>
      <c r="E180" s="23"/>
      <c r="F180" s="62">
        <v>1250</v>
      </c>
      <c r="G180" s="14">
        <f t="shared" si="3"/>
        <v>0</v>
      </c>
      <c r="L180" s="43"/>
    </row>
    <row r="181" spans="1:12" ht="15.75" customHeight="1" x14ac:dyDescent="0.3">
      <c r="A181" s="95"/>
      <c r="B181" s="46" t="s">
        <v>312</v>
      </c>
      <c r="C181" s="46" t="s">
        <v>222</v>
      </c>
      <c r="D181" s="44"/>
      <c r="E181" s="23"/>
      <c r="F181" s="62">
        <v>100</v>
      </c>
      <c r="G181" s="14">
        <f t="shared" si="3"/>
        <v>0</v>
      </c>
      <c r="L181" s="43"/>
    </row>
    <row r="182" spans="1:12" ht="15.75" customHeight="1" x14ac:dyDescent="0.3">
      <c r="A182" s="95"/>
      <c r="B182" s="46" t="s">
        <v>313</v>
      </c>
      <c r="C182" s="46" t="s">
        <v>231</v>
      </c>
      <c r="D182" s="44"/>
      <c r="E182" s="23"/>
      <c r="F182" s="62">
        <v>1250</v>
      </c>
      <c r="G182" s="14">
        <f t="shared" si="3"/>
        <v>0</v>
      </c>
      <c r="L182" s="43"/>
    </row>
    <row r="183" spans="1:12" ht="15" customHeight="1" thickBot="1" x14ac:dyDescent="0.35">
      <c r="A183" s="96"/>
      <c r="B183" s="54" t="s">
        <v>317</v>
      </c>
      <c r="C183" s="54" t="s">
        <v>318</v>
      </c>
      <c r="D183" s="37"/>
      <c r="E183" s="16"/>
      <c r="F183" s="54">
        <v>500</v>
      </c>
      <c r="G183" s="14">
        <f t="shared" si="3"/>
        <v>0</v>
      </c>
    </row>
    <row r="184" spans="1:12" ht="15.75" customHeight="1" x14ac:dyDescent="0.3">
      <c r="A184" s="93" t="s">
        <v>223</v>
      </c>
      <c r="B184" s="65" t="s">
        <v>224</v>
      </c>
      <c r="C184" s="65" t="s">
        <v>225</v>
      </c>
      <c r="D184" s="38"/>
      <c r="E184" s="19"/>
      <c r="F184" s="65">
        <v>36</v>
      </c>
      <c r="G184" s="20">
        <f t="shared" si="3"/>
        <v>0</v>
      </c>
    </row>
    <row r="185" spans="1:12" ht="15.75" customHeight="1" x14ac:dyDescent="0.3">
      <c r="A185" s="93"/>
      <c r="B185" s="65" t="s">
        <v>247</v>
      </c>
      <c r="C185" s="65" t="s">
        <v>311</v>
      </c>
      <c r="D185" s="38"/>
      <c r="E185" s="19"/>
      <c r="F185" s="65">
        <v>52</v>
      </c>
      <c r="G185" s="20"/>
    </row>
    <row r="186" spans="1:12" ht="15.75" customHeight="1" x14ac:dyDescent="0.3">
      <c r="A186" s="93"/>
      <c r="B186" s="66" t="s">
        <v>226</v>
      </c>
      <c r="C186" s="66" t="s">
        <v>23</v>
      </c>
      <c r="D186" s="33"/>
      <c r="E186" s="13"/>
      <c r="F186" s="66">
        <v>35</v>
      </c>
      <c r="G186" s="14">
        <f t="shared" si="3"/>
        <v>0</v>
      </c>
    </row>
    <row r="187" spans="1:12" ht="15.75" customHeight="1" x14ac:dyDescent="0.3">
      <c r="A187" s="93"/>
      <c r="B187" s="66" t="s">
        <v>227</v>
      </c>
      <c r="C187" s="66" t="s">
        <v>23</v>
      </c>
      <c r="D187" s="33"/>
      <c r="E187" s="13"/>
      <c r="F187" s="66">
        <v>120</v>
      </c>
      <c r="G187" s="14">
        <f t="shared" si="3"/>
        <v>0</v>
      </c>
    </row>
    <row r="188" spans="1:12" ht="15.75" customHeight="1" x14ac:dyDescent="0.3">
      <c r="A188" s="93"/>
      <c r="B188" s="67" t="s">
        <v>315</v>
      </c>
      <c r="C188" s="66" t="s">
        <v>23</v>
      </c>
      <c r="D188" s="33"/>
      <c r="E188" s="13"/>
      <c r="F188" s="70">
        <v>500000</v>
      </c>
      <c r="G188" s="14">
        <f t="shared" si="3"/>
        <v>0</v>
      </c>
    </row>
    <row r="189" spans="1:12" ht="15.75" customHeight="1" x14ac:dyDescent="0.3">
      <c r="A189" s="93"/>
      <c r="B189" s="66" t="s">
        <v>228</v>
      </c>
      <c r="C189" s="66" t="s">
        <v>229</v>
      </c>
      <c r="D189" s="33"/>
      <c r="E189" s="13"/>
      <c r="F189" s="66">
        <v>27</v>
      </c>
      <c r="G189" s="14">
        <f t="shared" si="3"/>
        <v>0</v>
      </c>
    </row>
    <row r="190" spans="1:12" x14ac:dyDescent="0.3">
      <c r="A190" s="93"/>
      <c r="B190" s="68" t="s">
        <v>230</v>
      </c>
      <c r="C190" s="66" t="s">
        <v>231</v>
      </c>
      <c r="D190" s="40"/>
      <c r="E190" s="13"/>
      <c r="F190" s="66">
        <v>114</v>
      </c>
      <c r="G190" s="14">
        <f t="shared" si="3"/>
        <v>0</v>
      </c>
    </row>
    <row r="191" spans="1:12" ht="27.6" x14ac:dyDescent="0.3">
      <c r="A191" s="93"/>
      <c r="B191" s="68" t="s">
        <v>232</v>
      </c>
      <c r="C191" s="66" t="s">
        <v>23</v>
      </c>
      <c r="D191" s="40"/>
      <c r="E191" s="13"/>
      <c r="F191" s="66">
        <v>60</v>
      </c>
      <c r="G191" s="14">
        <f t="shared" si="3"/>
        <v>0</v>
      </c>
    </row>
    <row r="192" spans="1:12" ht="27.6" x14ac:dyDescent="0.3">
      <c r="A192" s="93"/>
      <c r="B192" s="68" t="s">
        <v>233</v>
      </c>
      <c r="C192" s="66" t="s">
        <v>23</v>
      </c>
      <c r="D192" s="40"/>
      <c r="E192" s="13"/>
      <c r="F192" s="66">
        <v>760</v>
      </c>
      <c r="G192" s="14">
        <f t="shared" si="3"/>
        <v>0</v>
      </c>
    </row>
    <row r="193" spans="1:7" x14ac:dyDescent="0.3">
      <c r="A193" s="93"/>
      <c r="B193" s="68" t="s">
        <v>234</v>
      </c>
      <c r="C193" s="66" t="s">
        <v>235</v>
      </c>
      <c r="D193" s="40"/>
      <c r="E193" s="13"/>
      <c r="F193" s="66">
        <v>127</v>
      </c>
      <c r="G193" s="14">
        <f t="shared" si="3"/>
        <v>0</v>
      </c>
    </row>
    <row r="194" spans="1:7" ht="15.75" customHeight="1" x14ac:dyDescent="0.3">
      <c r="A194" s="93"/>
      <c r="B194" s="68" t="s">
        <v>236</v>
      </c>
      <c r="C194" s="66" t="s">
        <v>23</v>
      </c>
      <c r="D194" s="40"/>
      <c r="E194" s="13"/>
      <c r="F194" s="70">
        <v>1800</v>
      </c>
      <c r="G194" s="14">
        <f t="shared" si="3"/>
        <v>0</v>
      </c>
    </row>
    <row r="195" spans="1:7" ht="15.75" customHeight="1" x14ac:dyDescent="0.3">
      <c r="A195" s="93"/>
      <c r="B195" s="68" t="s">
        <v>237</v>
      </c>
      <c r="C195" s="66" t="s">
        <v>235</v>
      </c>
      <c r="D195" s="40"/>
      <c r="E195" s="13"/>
      <c r="F195" s="66">
        <v>7</v>
      </c>
      <c r="G195" s="14">
        <f t="shared" si="3"/>
        <v>0</v>
      </c>
    </row>
    <row r="196" spans="1:7" ht="15.75" customHeight="1" thickBot="1" x14ac:dyDescent="0.35">
      <c r="A196" s="94"/>
      <c r="B196" s="62" t="s">
        <v>238</v>
      </c>
      <c r="C196" s="62" t="s">
        <v>235</v>
      </c>
      <c r="D196" s="41"/>
      <c r="E196" s="23"/>
      <c r="F196" s="62">
        <v>391</v>
      </c>
      <c r="G196" s="24">
        <f t="shared" si="3"/>
        <v>0</v>
      </c>
    </row>
    <row r="197" spans="1:7" ht="15" customHeight="1" thickBot="1" x14ac:dyDescent="0.35">
      <c r="A197" s="91" t="s">
        <v>239</v>
      </c>
      <c r="B197" s="92"/>
      <c r="C197" s="92"/>
      <c r="D197" s="92"/>
      <c r="E197" s="92"/>
      <c r="F197" s="92"/>
      <c r="G197" s="77">
        <f>SUM(G10:G196)</f>
        <v>0</v>
      </c>
    </row>
    <row r="198" spans="1:7" x14ac:dyDescent="0.3">
      <c r="B198" s="2"/>
      <c r="C198" s="2"/>
      <c r="E198" s="2"/>
      <c r="F198" s="2"/>
      <c r="G198" s="2"/>
    </row>
    <row r="199" spans="1:7" x14ac:dyDescent="0.3">
      <c r="B199" s="2"/>
      <c r="C199" s="2"/>
      <c r="E199" s="2"/>
      <c r="F199" s="2"/>
      <c r="G199" s="2"/>
    </row>
    <row r="200" spans="1:7" ht="27.6" x14ac:dyDescent="0.3">
      <c r="B200" s="76" t="s">
        <v>335</v>
      </c>
      <c r="C200" s="2" t="s">
        <v>314</v>
      </c>
      <c r="E200" s="2"/>
      <c r="F200" s="2" t="s">
        <v>314</v>
      </c>
      <c r="G200" s="2"/>
    </row>
    <row r="201" spans="1:7" x14ac:dyDescent="0.3">
      <c r="B201" s="2"/>
      <c r="C201" s="2"/>
      <c r="E201" s="2"/>
      <c r="F201" s="2"/>
      <c r="G201" s="2"/>
    </row>
    <row r="202" spans="1:7" x14ac:dyDescent="0.3">
      <c r="B202" s="2"/>
      <c r="C202" s="2"/>
      <c r="E202" s="2"/>
      <c r="F202" s="2"/>
      <c r="G202" s="2"/>
    </row>
    <row r="203" spans="1:7" x14ac:dyDescent="0.3">
      <c r="B203" s="2"/>
      <c r="C203" s="2"/>
      <c r="E203" s="2"/>
      <c r="F203" s="2"/>
      <c r="G203" s="2"/>
    </row>
    <row r="204" spans="1:7" x14ac:dyDescent="0.3">
      <c r="B204" s="2"/>
      <c r="C204" s="2"/>
      <c r="E204" s="2"/>
      <c r="F204" s="2"/>
      <c r="G204" s="2"/>
    </row>
    <row r="205" spans="1:7" x14ac:dyDescent="0.3">
      <c r="B205" s="2"/>
      <c r="C205" s="2"/>
      <c r="E205" s="2"/>
      <c r="F205" s="2"/>
      <c r="G205" s="2"/>
    </row>
    <row r="206" spans="1:7" x14ac:dyDescent="0.3">
      <c r="B206" s="2"/>
      <c r="C206" s="2"/>
      <c r="E206" s="2"/>
      <c r="F206" s="2"/>
      <c r="G206" s="2"/>
    </row>
    <row r="207" spans="1:7" x14ac:dyDescent="0.3">
      <c r="B207" s="2"/>
      <c r="C207" s="2"/>
      <c r="E207" s="2"/>
      <c r="F207" s="2"/>
      <c r="G207" s="2"/>
    </row>
    <row r="208" spans="1:7" x14ac:dyDescent="0.3">
      <c r="B208" s="2"/>
      <c r="C208" s="2"/>
      <c r="E208" s="2"/>
      <c r="F208" s="2"/>
      <c r="G208" s="2"/>
    </row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  <row r="561" s="2" customFormat="1" x14ac:dyDescent="0.3"/>
    <row r="562" s="2" customFormat="1" x14ac:dyDescent="0.3"/>
    <row r="563" s="2" customFormat="1" x14ac:dyDescent="0.3"/>
    <row r="564" s="2" customFormat="1" x14ac:dyDescent="0.3"/>
    <row r="565" s="2" customFormat="1" x14ac:dyDescent="0.3"/>
    <row r="566" s="2" customFormat="1" x14ac:dyDescent="0.3"/>
    <row r="567" s="2" customFormat="1" x14ac:dyDescent="0.3"/>
    <row r="568" s="2" customFormat="1" x14ac:dyDescent="0.3"/>
    <row r="569" s="2" customFormat="1" x14ac:dyDescent="0.3"/>
    <row r="570" s="2" customFormat="1" x14ac:dyDescent="0.3"/>
    <row r="571" s="2" customFormat="1" x14ac:dyDescent="0.3"/>
    <row r="572" s="2" customFormat="1" x14ac:dyDescent="0.3"/>
    <row r="573" s="2" customFormat="1" x14ac:dyDescent="0.3"/>
    <row r="574" s="2" customFormat="1" x14ac:dyDescent="0.3"/>
    <row r="575" s="2" customFormat="1" x14ac:dyDescent="0.3"/>
    <row r="576" s="2" customFormat="1" x14ac:dyDescent="0.3"/>
    <row r="577" s="2" customFormat="1" x14ac:dyDescent="0.3"/>
    <row r="578" s="2" customFormat="1" x14ac:dyDescent="0.3"/>
    <row r="579" s="2" customFormat="1" x14ac:dyDescent="0.3"/>
    <row r="580" s="2" customFormat="1" x14ac:dyDescent="0.3"/>
    <row r="581" s="2" customFormat="1" x14ac:dyDescent="0.3"/>
    <row r="582" s="2" customFormat="1" x14ac:dyDescent="0.3"/>
    <row r="583" s="2" customFormat="1" x14ac:dyDescent="0.3"/>
    <row r="584" s="2" customFormat="1" x14ac:dyDescent="0.3"/>
    <row r="585" s="2" customFormat="1" x14ac:dyDescent="0.3"/>
    <row r="586" s="2" customFormat="1" x14ac:dyDescent="0.3"/>
    <row r="587" s="2" customFormat="1" x14ac:dyDescent="0.3"/>
    <row r="588" s="2" customFormat="1" x14ac:dyDescent="0.3"/>
    <row r="589" s="2" customFormat="1" x14ac:dyDescent="0.3"/>
    <row r="590" s="2" customFormat="1" x14ac:dyDescent="0.3"/>
    <row r="591" s="2" customFormat="1" x14ac:dyDescent="0.3"/>
    <row r="592" s="2" customFormat="1" x14ac:dyDescent="0.3"/>
    <row r="593" s="2" customFormat="1" x14ac:dyDescent="0.3"/>
    <row r="594" s="2" customFormat="1" x14ac:dyDescent="0.3"/>
    <row r="595" s="2" customFormat="1" x14ac:dyDescent="0.3"/>
    <row r="596" s="2" customFormat="1" x14ac:dyDescent="0.3"/>
    <row r="597" s="2" customFormat="1" x14ac:dyDescent="0.3"/>
    <row r="598" s="2" customFormat="1" x14ac:dyDescent="0.3"/>
    <row r="599" s="2" customFormat="1" x14ac:dyDescent="0.3"/>
    <row r="600" s="2" customFormat="1" x14ac:dyDescent="0.3"/>
    <row r="601" s="2" customFormat="1" x14ac:dyDescent="0.3"/>
    <row r="602" s="2" customFormat="1" x14ac:dyDescent="0.3"/>
    <row r="603" s="2" customFormat="1" x14ac:dyDescent="0.3"/>
    <row r="604" s="2" customFormat="1" x14ac:dyDescent="0.3"/>
    <row r="605" s="2" customFormat="1" x14ac:dyDescent="0.3"/>
    <row r="606" s="2" customFormat="1" x14ac:dyDescent="0.3"/>
    <row r="607" s="2" customFormat="1" x14ac:dyDescent="0.3"/>
    <row r="608" s="2" customFormat="1" x14ac:dyDescent="0.3"/>
    <row r="609" s="2" customFormat="1" x14ac:dyDescent="0.3"/>
    <row r="610" s="2" customFormat="1" x14ac:dyDescent="0.3"/>
    <row r="611" s="2" customFormat="1" x14ac:dyDescent="0.3"/>
    <row r="612" s="2" customFormat="1" x14ac:dyDescent="0.3"/>
    <row r="613" s="2" customFormat="1" x14ac:dyDescent="0.3"/>
    <row r="614" s="2" customFormat="1" x14ac:dyDescent="0.3"/>
    <row r="615" s="2" customFormat="1" x14ac:dyDescent="0.3"/>
    <row r="616" s="2" customFormat="1" x14ac:dyDescent="0.3"/>
    <row r="617" s="2" customFormat="1" x14ac:dyDescent="0.3"/>
    <row r="618" s="2" customFormat="1" x14ac:dyDescent="0.3"/>
    <row r="619" s="2" customFormat="1" x14ac:dyDescent="0.3"/>
    <row r="620" s="2" customFormat="1" x14ac:dyDescent="0.3"/>
    <row r="621" s="2" customFormat="1" x14ac:dyDescent="0.3"/>
    <row r="622" s="2" customFormat="1" x14ac:dyDescent="0.3"/>
    <row r="623" s="2" customFormat="1" x14ac:dyDescent="0.3"/>
    <row r="624" s="2" customFormat="1" x14ac:dyDescent="0.3"/>
    <row r="625" s="2" customFormat="1" x14ac:dyDescent="0.3"/>
    <row r="626" s="2" customFormat="1" x14ac:dyDescent="0.3"/>
    <row r="627" s="2" customFormat="1" x14ac:dyDescent="0.3"/>
    <row r="628" s="2" customFormat="1" x14ac:dyDescent="0.3"/>
    <row r="629" s="2" customFormat="1" x14ac:dyDescent="0.3"/>
    <row r="630" s="2" customFormat="1" x14ac:dyDescent="0.3"/>
    <row r="631" s="2" customFormat="1" x14ac:dyDescent="0.3"/>
    <row r="632" s="2" customFormat="1" x14ac:dyDescent="0.3"/>
    <row r="633" s="2" customFormat="1" x14ac:dyDescent="0.3"/>
    <row r="634" s="2" customFormat="1" x14ac:dyDescent="0.3"/>
    <row r="635" s="2" customFormat="1" x14ac:dyDescent="0.3"/>
    <row r="636" s="2" customFormat="1" x14ac:dyDescent="0.3"/>
    <row r="637" s="2" customFormat="1" x14ac:dyDescent="0.3"/>
    <row r="638" s="2" customFormat="1" x14ac:dyDescent="0.3"/>
    <row r="639" s="2" customFormat="1" x14ac:dyDescent="0.3"/>
    <row r="640" s="2" customFormat="1" x14ac:dyDescent="0.3"/>
    <row r="641" s="2" customFormat="1" x14ac:dyDescent="0.3"/>
    <row r="642" s="2" customFormat="1" x14ac:dyDescent="0.3"/>
    <row r="643" s="2" customFormat="1" x14ac:dyDescent="0.3"/>
    <row r="644" s="2" customFormat="1" x14ac:dyDescent="0.3"/>
    <row r="645" s="2" customFormat="1" x14ac:dyDescent="0.3"/>
    <row r="646" s="2" customFormat="1" x14ac:dyDescent="0.3"/>
    <row r="647" s="2" customFormat="1" x14ac:dyDescent="0.3"/>
    <row r="648" s="2" customFormat="1" x14ac:dyDescent="0.3"/>
    <row r="649" s="2" customFormat="1" x14ac:dyDescent="0.3"/>
    <row r="650" s="2" customFormat="1" x14ac:dyDescent="0.3"/>
    <row r="651" s="2" customFormat="1" x14ac:dyDescent="0.3"/>
    <row r="652" s="2" customFormat="1" x14ac:dyDescent="0.3"/>
    <row r="653" s="2" customFormat="1" x14ac:dyDescent="0.3"/>
    <row r="654" s="2" customFormat="1" x14ac:dyDescent="0.3"/>
    <row r="655" s="2" customFormat="1" x14ac:dyDescent="0.3"/>
    <row r="656" s="2" customFormat="1" x14ac:dyDescent="0.3"/>
    <row r="657" s="2" customFormat="1" x14ac:dyDescent="0.3"/>
    <row r="658" s="2" customFormat="1" x14ac:dyDescent="0.3"/>
    <row r="659" s="2" customFormat="1" x14ac:dyDescent="0.3"/>
    <row r="660" s="2" customFormat="1" x14ac:dyDescent="0.3"/>
    <row r="661" s="2" customFormat="1" x14ac:dyDescent="0.3"/>
    <row r="662" s="2" customFormat="1" x14ac:dyDescent="0.3"/>
    <row r="663" s="2" customFormat="1" x14ac:dyDescent="0.3"/>
    <row r="664" s="2" customFormat="1" x14ac:dyDescent="0.3"/>
    <row r="665" s="2" customFormat="1" x14ac:dyDescent="0.3"/>
    <row r="666" s="2" customFormat="1" x14ac:dyDescent="0.3"/>
    <row r="667" s="2" customFormat="1" x14ac:dyDescent="0.3"/>
    <row r="668" s="2" customFormat="1" x14ac:dyDescent="0.3"/>
    <row r="669" s="2" customFormat="1" x14ac:dyDescent="0.3"/>
    <row r="670" s="2" customFormat="1" x14ac:dyDescent="0.3"/>
    <row r="671" s="2" customFormat="1" x14ac:dyDescent="0.3"/>
    <row r="672" s="2" customFormat="1" x14ac:dyDescent="0.3"/>
    <row r="673" s="2" customFormat="1" x14ac:dyDescent="0.3"/>
    <row r="674" s="2" customFormat="1" x14ac:dyDescent="0.3"/>
    <row r="675" s="2" customFormat="1" x14ac:dyDescent="0.3"/>
    <row r="676" s="2" customFormat="1" x14ac:dyDescent="0.3"/>
    <row r="677" s="2" customFormat="1" x14ac:dyDescent="0.3"/>
    <row r="678" s="2" customFormat="1" x14ac:dyDescent="0.3"/>
    <row r="679" s="2" customFormat="1" x14ac:dyDescent="0.3"/>
    <row r="680" s="2" customFormat="1" x14ac:dyDescent="0.3"/>
    <row r="681" s="2" customFormat="1" x14ac:dyDescent="0.3"/>
    <row r="682" s="2" customFormat="1" x14ac:dyDescent="0.3"/>
    <row r="683" s="2" customFormat="1" x14ac:dyDescent="0.3"/>
    <row r="684" s="2" customFormat="1" x14ac:dyDescent="0.3"/>
    <row r="685" s="2" customFormat="1" x14ac:dyDescent="0.3"/>
    <row r="686" s="2" customFormat="1" x14ac:dyDescent="0.3"/>
    <row r="687" s="2" customFormat="1" x14ac:dyDescent="0.3"/>
    <row r="688" s="2" customFormat="1" x14ac:dyDescent="0.3"/>
    <row r="689" s="2" customFormat="1" x14ac:dyDescent="0.3"/>
    <row r="690" s="2" customFormat="1" x14ac:dyDescent="0.3"/>
    <row r="691" s="2" customFormat="1" x14ac:dyDescent="0.3"/>
    <row r="692" s="2" customFormat="1" x14ac:dyDescent="0.3"/>
    <row r="693" s="2" customFormat="1" x14ac:dyDescent="0.3"/>
    <row r="694" s="2" customFormat="1" x14ac:dyDescent="0.3"/>
    <row r="695" s="2" customFormat="1" x14ac:dyDescent="0.3"/>
    <row r="696" s="2" customFormat="1" x14ac:dyDescent="0.3"/>
    <row r="697" s="2" customFormat="1" x14ac:dyDescent="0.3"/>
    <row r="698" s="2" customFormat="1" x14ac:dyDescent="0.3"/>
    <row r="699" s="2" customFormat="1" x14ac:dyDescent="0.3"/>
    <row r="700" s="2" customFormat="1" x14ac:dyDescent="0.3"/>
    <row r="701" s="2" customFormat="1" x14ac:dyDescent="0.3"/>
    <row r="702" s="2" customFormat="1" x14ac:dyDescent="0.3"/>
    <row r="703" s="2" customFormat="1" x14ac:dyDescent="0.3"/>
    <row r="704" s="2" customFormat="1" x14ac:dyDescent="0.3"/>
    <row r="705" s="2" customFormat="1" x14ac:dyDescent="0.3"/>
    <row r="706" s="2" customFormat="1" x14ac:dyDescent="0.3"/>
    <row r="707" s="2" customFormat="1" x14ac:dyDescent="0.3"/>
    <row r="708" s="2" customFormat="1" x14ac:dyDescent="0.3"/>
    <row r="709" s="2" customFormat="1" x14ac:dyDescent="0.3"/>
    <row r="710" s="2" customFormat="1" x14ac:dyDescent="0.3"/>
    <row r="711" s="2" customFormat="1" x14ac:dyDescent="0.3"/>
    <row r="712" s="2" customFormat="1" x14ac:dyDescent="0.3"/>
    <row r="713" s="2" customFormat="1" x14ac:dyDescent="0.3"/>
    <row r="714" s="2" customFormat="1" x14ac:dyDescent="0.3"/>
    <row r="715" s="2" customFormat="1" x14ac:dyDescent="0.3"/>
    <row r="716" s="2" customFormat="1" x14ac:dyDescent="0.3"/>
    <row r="717" s="2" customFormat="1" x14ac:dyDescent="0.3"/>
    <row r="718" s="2" customFormat="1" x14ac:dyDescent="0.3"/>
    <row r="719" s="2" customFormat="1" x14ac:dyDescent="0.3"/>
    <row r="720" s="2" customFormat="1" x14ac:dyDescent="0.3"/>
    <row r="721" s="2" customFormat="1" x14ac:dyDescent="0.3"/>
    <row r="722" s="2" customFormat="1" x14ac:dyDescent="0.3"/>
    <row r="723" s="2" customFormat="1" x14ac:dyDescent="0.3"/>
    <row r="724" s="2" customFormat="1" x14ac:dyDescent="0.3"/>
    <row r="725" s="2" customFormat="1" x14ac:dyDescent="0.3"/>
    <row r="726" s="2" customFormat="1" x14ac:dyDescent="0.3"/>
    <row r="727" s="2" customFormat="1" x14ac:dyDescent="0.3"/>
    <row r="728" s="2" customFormat="1" x14ac:dyDescent="0.3"/>
    <row r="729" s="2" customFormat="1" x14ac:dyDescent="0.3"/>
    <row r="730" s="2" customFormat="1" x14ac:dyDescent="0.3"/>
    <row r="731" s="2" customFormat="1" x14ac:dyDescent="0.3"/>
    <row r="732" s="2" customFormat="1" x14ac:dyDescent="0.3"/>
    <row r="733" s="2" customFormat="1" x14ac:dyDescent="0.3"/>
    <row r="734" s="2" customFormat="1" x14ac:dyDescent="0.3"/>
    <row r="735" s="2" customFormat="1" x14ac:dyDescent="0.3"/>
    <row r="736" s="2" customFormat="1" x14ac:dyDescent="0.3"/>
    <row r="737" s="2" customFormat="1" x14ac:dyDescent="0.3"/>
    <row r="738" s="2" customFormat="1" x14ac:dyDescent="0.3"/>
    <row r="739" s="2" customFormat="1" x14ac:dyDescent="0.3"/>
    <row r="740" s="2" customFormat="1" x14ac:dyDescent="0.3"/>
    <row r="741" s="2" customFormat="1" x14ac:dyDescent="0.3"/>
    <row r="742" s="2" customFormat="1" x14ac:dyDescent="0.3"/>
    <row r="743" s="2" customFormat="1" x14ac:dyDescent="0.3"/>
    <row r="744" s="2" customFormat="1" x14ac:dyDescent="0.3"/>
    <row r="745" s="2" customFormat="1" x14ac:dyDescent="0.3"/>
    <row r="746" s="2" customFormat="1" x14ac:dyDescent="0.3"/>
    <row r="747" s="2" customFormat="1" x14ac:dyDescent="0.3"/>
    <row r="748" s="2" customFormat="1" x14ac:dyDescent="0.3"/>
    <row r="749" s="2" customFormat="1" x14ac:dyDescent="0.3"/>
    <row r="750" s="2" customFormat="1" x14ac:dyDescent="0.3"/>
    <row r="751" s="2" customFormat="1" x14ac:dyDescent="0.3"/>
    <row r="752" s="2" customFormat="1" x14ac:dyDescent="0.3"/>
    <row r="753" s="2" customFormat="1" x14ac:dyDescent="0.3"/>
    <row r="754" s="2" customFormat="1" x14ac:dyDescent="0.3"/>
    <row r="755" s="2" customFormat="1" x14ac:dyDescent="0.3"/>
    <row r="756" s="2" customFormat="1" x14ac:dyDescent="0.3"/>
    <row r="757" s="2" customFormat="1" x14ac:dyDescent="0.3"/>
    <row r="758" s="2" customFormat="1" x14ac:dyDescent="0.3"/>
    <row r="759" s="2" customFormat="1" x14ac:dyDescent="0.3"/>
    <row r="760" s="2" customFormat="1" x14ac:dyDescent="0.3"/>
    <row r="761" s="2" customFormat="1" x14ac:dyDescent="0.3"/>
    <row r="762" s="2" customFormat="1" x14ac:dyDescent="0.3"/>
    <row r="763" s="2" customFormat="1" x14ac:dyDescent="0.3"/>
    <row r="764" s="2" customFormat="1" x14ac:dyDescent="0.3"/>
    <row r="765" s="2" customFormat="1" x14ac:dyDescent="0.3"/>
    <row r="766" s="2" customFormat="1" x14ac:dyDescent="0.3"/>
    <row r="767" s="2" customFormat="1" x14ac:dyDescent="0.3"/>
    <row r="768" s="2" customFormat="1" x14ac:dyDescent="0.3"/>
    <row r="769" s="2" customFormat="1" x14ac:dyDescent="0.3"/>
    <row r="770" s="2" customFormat="1" x14ac:dyDescent="0.3"/>
    <row r="771" s="2" customFormat="1" x14ac:dyDescent="0.3"/>
    <row r="772" s="2" customFormat="1" x14ac:dyDescent="0.3"/>
    <row r="773" s="2" customFormat="1" x14ac:dyDescent="0.3"/>
    <row r="774" s="2" customFormat="1" x14ac:dyDescent="0.3"/>
    <row r="775" s="2" customFormat="1" x14ac:dyDescent="0.3"/>
    <row r="776" s="2" customFormat="1" x14ac:dyDescent="0.3"/>
    <row r="777" s="2" customFormat="1" x14ac:dyDescent="0.3"/>
    <row r="778" s="2" customFormat="1" x14ac:dyDescent="0.3"/>
    <row r="779" s="2" customFormat="1" x14ac:dyDescent="0.3"/>
    <row r="780" s="2" customFormat="1" x14ac:dyDescent="0.3"/>
    <row r="781" s="2" customFormat="1" x14ac:dyDescent="0.3"/>
    <row r="782" s="2" customFormat="1" x14ac:dyDescent="0.3"/>
    <row r="783" s="2" customFormat="1" x14ac:dyDescent="0.3"/>
    <row r="784" s="2" customFormat="1" x14ac:dyDescent="0.3"/>
    <row r="785" s="2" customFormat="1" x14ac:dyDescent="0.3"/>
    <row r="786" s="2" customFormat="1" x14ac:dyDescent="0.3"/>
    <row r="787" s="2" customFormat="1" x14ac:dyDescent="0.3"/>
    <row r="788" s="2" customFormat="1" x14ac:dyDescent="0.3"/>
    <row r="789" s="2" customFormat="1" x14ac:dyDescent="0.3"/>
    <row r="790" s="2" customFormat="1" x14ac:dyDescent="0.3"/>
    <row r="791" s="2" customFormat="1" x14ac:dyDescent="0.3"/>
    <row r="792" s="2" customFormat="1" x14ac:dyDescent="0.3"/>
    <row r="793" s="2" customFormat="1" x14ac:dyDescent="0.3"/>
    <row r="794" s="2" customFormat="1" x14ac:dyDescent="0.3"/>
    <row r="795" s="2" customFormat="1" x14ac:dyDescent="0.3"/>
    <row r="796" s="2" customFormat="1" x14ac:dyDescent="0.3"/>
    <row r="797" s="2" customFormat="1" x14ac:dyDescent="0.3"/>
    <row r="798" s="2" customFormat="1" x14ac:dyDescent="0.3"/>
    <row r="799" s="2" customFormat="1" x14ac:dyDescent="0.3"/>
    <row r="800" s="2" customFormat="1" x14ac:dyDescent="0.3"/>
    <row r="801" s="2" customFormat="1" x14ac:dyDescent="0.3"/>
    <row r="802" s="2" customFormat="1" x14ac:dyDescent="0.3"/>
    <row r="803" s="2" customFormat="1" x14ac:dyDescent="0.3"/>
    <row r="804" s="2" customFormat="1" x14ac:dyDescent="0.3"/>
    <row r="805" s="2" customFormat="1" x14ac:dyDescent="0.3"/>
    <row r="806" s="2" customFormat="1" x14ac:dyDescent="0.3"/>
    <row r="807" s="2" customFormat="1" x14ac:dyDescent="0.3"/>
    <row r="808" s="2" customFormat="1" x14ac:dyDescent="0.3"/>
    <row r="809" s="2" customFormat="1" x14ac:dyDescent="0.3"/>
    <row r="810" s="2" customFormat="1" x14ac:dyDescent="0.3"/>
    <row r="811" s="2" customFormat="1" x14ac:dyDescent="0.3"/>
    <row r="812" s="2" customFormat="1" x14ac:dyDescent="0.3"/>
    <row r="813" s="2" customFormat="1" x14ac:dyDescent="0.3"/>
    <row r="814" s="2" customFormat="1" x14ac:dyDescent="0.3"/>
    <row r="815" s="2" customFormat="1" x14ac:dyDescent="0.3"/>
    <row r="816" s="2" customFormat="1" x14ac:dyDescent="0.3"/>
    <row r="817" s="2" customFormat="1" x14ac:dyDescent="0.3"/>
    <row r="818" s="2" customFormat="1" x14ac:dyDescent="0.3"/>
    <row r="819" s="2" customFormat="1" x14ac:dyDescent="0.3"/>
    <row r="820" s="2" customFormat="1" x14ac:dyDescent="0.3"/>
    <row r="821" s="2" customFormat="1" x14ac:dyDescent="0.3"/>
    <row r="822" s="2" customFormat="1" x14ac:dyDescent="0.3"/>
    <row r="823" s="2" customFormat="1" x14ac:dyDescent="0.3"/>
    <row r="824" s="2" customFormat="1" x14ac:dyDescent="0.3"/>
    <row r="825" s="2" customFormat="1" x14ac:dyDescent="0.3"/>
    <row r="826" s="2" customFormat="1" x14ac:dyDescent="0.3"/>
    <row r="827" s="2" customFormat="1" x14ac:dyDescent="0.3"/>
    <row r="828" s="2" customFormat="1" x14ac:dyDescent="0.3"/>
    <row r="829" s="2" customFormat="1" x14ac:dyDescent="0.3"/>
    <row r="830" s="2" customFormat="1" x14ac:dyDescent="0.3"/>
    <row r="831" s="2" customFormat="1" x14ac:dyDescent="0.3"/>
    <row r="832" s="2" customFormat="1" x14ac:dyDescent="0.3"/>
    <row r="833" s="2" customFormat="1" x14ac:dyDescent="0.3"/>
    <row r="834" s="2" customFormat="1" x14ac:dyDescent="0.3"/>
    <row r="835" s="2" customFormat="1" x14ac:dyDescent="0.3"/>
    <row r="836" s="2" customFormat="1" x14ac:dyDescent="0.3"/>
    <row r="837" s="2" customFormat="1" x14ac:dyDescent="0.3"/>
    <row r="838" s="2" customFormat="1" x14ac:dyDescent="0.3"/>
    <row r="839" s="2" customFormat="1" x14ac:dyDescent="0.3"/>
    <row r="840" s="2" customFormat="1" x14ac:dyDescent="0.3"/>
    <row r="841" s="2" customFormat="1" x14ac:dyDescent="0.3"/>
    <row r="842" s="2" customFormat="1" x14ac:dyDescent="0.3"/>
    <row r="843" s="2" customFormat="1" x14ac:dyDescent="0.3"/>
    <row r="844" s="2" customFormat="1" x14ac:dyDescent="0.3"/>
    <row r="845" s="2" customFormat="1" x14ac:dyDescent="0.3"/>
    <row r="846" s="2" customFormat="1" x14ac:dyDescent="0.3"/>
    <row r="847" s="2" customFormat="1" x14ac:dyDescent="0.3"/>
    <row r="848" s="2" customFormat="1" x14ac:dyDescent="0.3"/>
    <row r="849" s="2" customFormat="1" x14ac:dyDescent="0.3"/>
    <row r="850" s="2" customFormat="1" x14ac:dyDescent="0.3"/>
    <row r="851" s="2" customFormat="1" x14ac:dyDescent="0.3"/>
    <row r="852" s="2" customFormat="1" x14ac:dyDescent="0.3"/>
    <row r="853" s="2" customFormat="1" x14ac:dyDescent="0.3"/>
    <row r="854" s="2" customFormat="1" x14ac:dyDescent="0.3"/>
    <row r="855" s="2" customFormat="1" x14ac:dyDescent="0.3"/>
    <row r="856" s="2" customFormat="1" x14ac:dyDescent="0.3"/>
    <row r="857" s="2" customFormat="1" x14ac:dyDescent="0.3"/>
    <row r="858" s="2" customFormat="1" x14ac:dyDescent="0.3"/>
    <row r="859" s="2" customFormat="1" x14ac:dyDescent="0.3"/>
    <row r="860" s="2" customFormat="1" x14ac:dyDescent="0.3"/>
    <row r="861" s="2" customFormat="1" x14ac:dyDescent="0.3"/>
    <row r="862" s="2" customFormat="1" x14ac:dyDescent="0.3"/>
    <row r="863" s="2" customFormat="1" x14ac:dyDescent="0.3"/>
    <row r="864" s="2" customFormat="1" x14ac:dyDescent="0.3"/>
    <row r="865" s="2" customFormat="1" x14ac:dyDescent="0.3"/>
    <row r="866" s="2" customFormat="1" x14ac:dyDescent="0.3"/>
    <row r="867" s="2" customFormat="1" x14ac:dyDescent="0.3"/>
    <row r="868" s="2" customFormat="1" x14ac:dyDescent="0.3"/>
    <row r="869" s="2" customFormat="1" x14ac:dyDescent="0.3"/>
    <row r="870" s="2" customFormat="1" x14ac:dyDescent="0.3"/>
    <row r="871" s="2" customFormat="1" x14ac:dyDescent="0.3"/>
    <row r="872" s="2" customFormat="1" x14ac:dyDescent="0.3"/>
    <row r="873" s="2" customFormat="1" x14ac:dyDescent="0.3"/>
    <row r="874" s="2" customFormat="1" x14ac:dyDescent="0.3"/>
    <row r="875" s="2" customFormat="1" x14ac:dyDescent="0.3"/>
    <row r="876" s="2" customFormat="1" x14ac:dyDescent="0.3"/>
    <row r="877" s="2" customFormat="1" x14ac:dyDescent="0.3"/>
    <row r="878" s="2" customFormat="1" x14ac:dyDescent="0.3"/>
    <row r="879" s="2" customFormat="1" x14ac:dyDescent="0.3"/>
    <row r="880" s="2" customFormat="1" x14ac:dyDescent="0.3"/>
    <row r="881" s="2" customFormat="1" x14ac:dyDescent="0.3"/>
    <row r="882" s="2" customFormat="1" x14ac:dyDescent="0.3"/>
    <row r="883" s="2" customFormat="1" x14ac:dyDescent="0.3"/>
    <row r="884" s="2" customFormat="1" x14ac:dyDescent="0.3"/>
    <row r="885" s="2" customFormat="1" x14ac:dyDescent="0.3"/>
    <row r="886" s="2" customFormat="1" x14ac:dyDescent="0.3"/>
    <row r="887" s="2" customFormat="1" x14ac:dyDescent="0.3"/>
    <row r="888" s="2" customFormat="1" x14ac:dyDescent="0.3"/>
    <row r="889" s="2" customFormat="1" x14ac:dyDescent="0.3"/>
    <row r="890" s="2" customFormat="1" x14ac:dyDescent="0.3"/>
    <row r="891" s="2" customFormat="1" x14ac:dyDescent="0.3"/>
    <row r="892" s="2" customFormat="1" x14ac:dyDescent="0.3"/>
    <row r="893" s="2" customFormat="1" x14ac:dyDescent="0.3"/>
    <row r="894" s="2" customFormat="1" x14ac:dyDescent="0.3"/>
    <row r="895" s="2" customFormat="1" x14ac:dyDescent="0.3"/>
    <row r="896" s="2" customFormat="1" x14ac:dyDescent="0.3"/>
    <row r="897" s="2" customFormat="1" x14ac:dyDescent="0.3"/>
    <row r="898" s="2" customFormat="1" x14ac:dyDescent="0.3"/>
    <row r="899" s="2" customFormat="1" x14ac:dyDescent="0.3"/>
    <row r="900" s="2" customFormat="1" x14ac:dyDescent="0.3"/>
    <row r="901" s="2" customFormat="1" x14ac:dyDescent="0.3"/>
    <row r="902" s="2" customFormat="1" x14ac:dyDescent="0.3"/>
    <row r="903" s="2" customFormat="1" x14ac:dyDescent="0.3"/>
    <row r="904" s="2" customFormat="1" x14ac:dyDescent="0.3"/>
    <row r="905" s="2" customFormat="1" x14ac:dyDescent="0.3"/>
    <row r="906" s="2" customFormat="1" x14ac:dyDescent="0.3"/>
    <row r="907" s="2" customFormat="1" x14ac:dyDescent="0.3"/>
    <row r="908" s="2" customFormat="1" x14ac:dyDescent="0.3"/>
    <row r="909" s="2" customFormat="1" x14ac:dyDescent="0.3"/>
    <row r="910" s="2" customFormat="1" x14ac:dyDescent="0.3"/>
    <row r="911" s="2" customFormat="1" x14ac:dyDescent="0.3"/>
    <row r="912" s="2" customFormat="1" x14ac:dyDescent="0.3"/>
    <row r="913" s="2" customFormat="1" x14ac:dyDescent="0.3"/>
    <row r="914" s="2" customFormat="1" x14ac:dyDescent="0.3"/>
    <row r="915" s="2" customFormat="1" x14ac:dyDescent="0.3"/>
    <row r="916" s="2" customFormat="1" x14ac:dyDescent="0.3"/>
    <row r="917" s="2" customFormat="1" x14ac:dyDescent="0.3"/>
    <row r="918" s="2" customFormat="1" x14ac:dyDescent="0.3"/>
    <row r="919" s="2" customFormat="1" x14ac:dyDescent="0.3"/>
    <row r="920" s="2" customFormat="1" x14ac:dyDescent="0.3"/>
    <row r="921" s="2" customFormat="1" x14ac:dyDescent="0.3"/>
    <row r="922" s="2" customFormat="1" x14ac:dyDescent="0.3"/>
    <row r="923" s="2" customFormat="1" x14ac:dyDescent="0.3"/>
    <row r="924" s="2" customFormat="1" x14ac:dyDescent="0.3"/>
    <row r="925" s="2" customFormat="1" x14ac:dyDescent="0.3"/>
    <row r="926" s="2" customFormat="1" x14ac:dyDescent="0.3"/>
    <row r="927" s="2" customFormat="1" x14ac:dyDescent="0.3"/>
    <row r="928" s="2" customFormat="1" x14ac:dyDescent="0.3"/>
    <row r="929" s="2" customFormat="1" x14ac:dyDescent="0.3"/>
    <row r="930" s="2" customFormat="1" x14ac:dyDescent="0.3"/>
    <row r="931" s="2" customFormat="1" x14ac:dyDescent="0.3"/>
    <row r="932" s="2" customFormat="1" x14ac:dyDescent="0.3"/>
    <row r="933" s="2" customFormat="1" x14ac:dyDescent="0.3"/>
    <row r="934" s="2" customFormat="1" x14ac:dyDescent="0.3"/>
    <row r="935" s="2" customFormat="1" x14ac:dyDescent="0.3"/>
    <row r="936" s="2" customFormat="1" x14ac:dyDescent="0.3"/>
    <row r="937" s="2" customFormat="1" x14ac:dyDescent="0.3"/>
    <row r="938" s="2" customFormat="1" x14ac:dyDescent="0.3"/>
    <row r="939" s="2" customFormat="1" x14ac:dyDescent="0.3"/>
    <row r="940" s="2" customFormat="1" x14ac:dyDescent="0.3"/>
    <row r="941" s="2" customFormat="1" x14ac:dyDescent="0.3"/>
    <row r="942" s="2" customFormat="1" x14ac:dyDescent="0.3"/>
    <row r="943" s="2" customFormat="1" x14ac:dyDescent="0.3"/>
    <row r="944" s="2" customFormat="1" x14ac:dyDescent="0.3"/>
    <row r="945" s="2" customFormat="1" x14ac:dyDescent="0.3"/>
    <row r="946" s="2" customFormat="1" x14ac:dyDescent="0.3"/>
    <row r="947" s="2" customFormat="1" x14ac:dyDescent="0.3"/>
    <row r="948" s="2" customFormat="1" x14ac:dyDescent="0.3"/>
    <row r="949" s="2" customFormat="1" x14ac:dyDescent="0.3"/>
    <row r="950" s="2" customFormat="1" x14ac:dyDescent="0.3"/>
    <row r="951" s="2" customFormat="1" x14ac:dyDescent="0.3"/>
    <row r="952" s="2" customFormat="1" x14ac:dyDescent="0.3"/>
    <row r="953" s="2" customFormat="1" x14ac:dyDescent="0.3"/>
    <row r="954" s="2" customFormat="1" x14ac:dyDescent="0.3"/>
    <row r="955" s="2" customFormat="1" x14ac:dyDescent="0.3"/>
    <row r="956" s="2" customFormat="1" x14ac:dyDescent="0.3"/>
    <row r="957" s="2" customFormat="1" x14ac:dyDescent="0.3"/>
    <row r="958" s="2" customFormat="1" x14ac:dyDescent="0.3"/>
    <row r="959" s="2" customFormat="1" x14ac:dyDescent="0.3"/>
    <row r="960" s="2" customFormat="1" x14ac:dyDescent="0.3"/>
    <row r="961" s="2" customFormat="1" x14ac:dyDescent="0.3"/>
    <row r="962" s="2" customFormat="1" x14ac:dyDescent="0.3"/>
    <row r="963" s="2" customFormat="1" x14ac:dyDescent="0.3"/>
    <row r="964" s="2" customFormat="1" x14ac:dyDescent="0.3"/>
    <row r="965" s="2" customFormat="1" x14ac:dyDescent="0.3"/>
    <row r="966" s="2" customFormat="1" x14ac:dyDescent="0.3"/>
    <row r="967" s="2" customFormat="1" x14ac:dyDescent="0.3"/>
    <row r="968" s="2" customFormat="1" x14ac:dyDescent="0.3"/>
    <row r="969" s="2" customFormat="1" x14ac:dyDescent="0.3"/>
    <row r="970" s="2" customFormat="1" x14ac:dyDescent="0.3"/>
    <row r="971" s="2" customFormat="1" x14ac:dyDescent="0.3"/>
    <row r="972" s="2" customFormat="1" x14ac:dyDescent="0.3"/>
    <row r="973" s="2" customFormat="1" x14ac:dyDescent="0.3"/>
    <row r="974" s="2" customFormat="1" x14ac:dyDescent="0.3"/>
    <row r="975" s="2" customFormat="1" x14ac:dyDescent="0.3"/>
    <row r="976" s="2" customFormat="1" x14ac:dyDescent="0.3"/>
    <row r="977" s="2" customFormat="1" x14ac:dyDescent="0.3"/>
    <row r="978" s="2" customFormat="1" x14ac:dyDescent="0.3"/>
    <row r="979" s="2" customFormat="1" x14ac:dyDescent="0.3"/>
    <row r="980" s="2" customFormat="1" x14ac:dyDescent="0.3"/>
    <row r="981" s="2" customFormat="1" x14ac:dyDescent="0.3"/>
    <row r="982" s="2" customFormat="1" x14ac:dyDescent="0.3"/>
    <row r="983" s="2" customFormat="1" x14ac:dyDescent="0.3"/>
    <row r="984" s="2" customFormat="1" x14ac:dyDescent="0.3"/>
    <row r="985" s="2" customFormat="1" x14ac:dyDescent="0.3"/>
    <row r="986" s="2" customFormat="1" x14ac:dyDescent="0.3"/>
    <row r="987" s="2" customFormat="1" x14ac:dyDescent="0.3"/>
    <row r="988" s="2" customFormat="1" x14ac:dyDescent="0.3"/>
    <row r="989" s="2" customFormat="1" x14ac:dyDescent="0.3"/>
    <row r="990" s="2" customFormat="1" x14ac:dyDescent="0.3"/>
    <row r="991" s="2" customFormat="1" x14ac:dyDescent="0.3"/>
    <row r="992" s="2" customFormat="1" x14ac:dyDescent="0.3"/>
    <row r="993" s="2" customFormat="1" x14ac:dyDescent="0.3"/>
    <row r="994" s="2" customFormat="1" x14ac:dyDescent="0.3"/>
    <row r="995" s="2" customFormat="1" x14ac:dyDescent="0.3"/>
    <row r="996" s="2" customFormat="1" x14ac:dyDescent="0.3"/>
    <row r="997" s="2" customFormat="1" x14ac:dyDescent="0.3"/>
    <row r="998" s="2" customFormat="1" x14ac:dyDescent="0.3"/>
    <row r="999" s="2" customFormat="1" x14ac:dyDescent="0.3"/>
    <row r="1000" s="2" customFormat="1" x14ac:dyDescent="0.3"/>
    <row r="1001" s="2" customFormat="1" x14ac:dyDescent="0.3"/>
    <row r="1002" s="2" customFormat="1" x14ac:dyDescent="0.3"/>
    <row r="1003" s="2" customFormat="1" x14ac:dyDescent="0.3"/>
    <row r="1004" s="2" customFormat="1" x14ac:dyDescent="0.3"/>
    <row r="1005" s="2" customFormat="1" x14ac:dyDescent="0.3"/>
    <row r="1006" s="2" customFormat="1" x14ac:dyDescent="0.3"/>
    <row r="1007" s="2" customFormat="1" x14ac:dyDescent="0.3"/>
    <row r="1008" s="2" customFormat="1" x14ac:dyDescent="0.3"/>
    <row r="1009" s="2" customFormat="1" x14ac:dyDescent="0.3"/>
    <row r="1010" s="2" customFormat="1" x14ac:dyDescent="0.3"/>
    <row r="1011" s="2" customFormat="1" x14ac:dyDescent="0.3"/>
    <row r="1012" s="2" customFormat="1" x14ac:dyDescent="0.3"/>
    <row r="1013" s="2" customFormat="1" x14ac:dyDescent="0.3"/>
    <row r="1014" s="2" customFormat="1" x14ac:dyDescent="0.3"/>
    <row r="1015" s="2" customFormat="1" x14ac:dyDescent="0.3"/>
    <row r="1016" s="2" customFormat="1" x14ac:dyDescent="0.3"/>
    <row r="1017" s="2" customFormat="1" x14ac:dyDescent="0.3"/>
    <row r="1018" s="2" customFormat="1" x14ac:dyDescent="0.3"/>
    <row r="1019" s="2" customFormat="1" x14ac:dyDescent="0.3"/>
    <row r="1020" s="2" customFormat="1" x14ac:dyDescent="0.3"/>
    <row r="1021" s="2" customFormat="1" x14ac:dyDescent="0.3"/>
    <row r="1022" s="2" customFormat="1" x14ac:dyDescent="0.3"/>
    <row r="1023" s="2" customFormat="1" x14ac:dyDescent="0.3"/>
    <row r="1024" s="2" customFormat="1" x14ac:dyDescent="0.3"/>
    <row r="1025" s="2" customFormat="1" x14ac:dyDescent="0.3"/>
    <row r="1026" s="2" customFormat="1" x14ac:dyDescent="0.3"/>
    <row r="1027" s="2" customFormat="1" x14ac:dyDescent="0.3"/>
    <row r="1028" s="2" customFormat="1" x14ac:dyDescent="0.3"/>
    <row r="1029" s="2" customFormat="1" x14ac:dyDescent="0.3"/>
    <row r="1030" s="2" customFormat="1" x14ac:dyDescent="0.3"/>
    <row r="1031" s="2" customFormat="1" x14ac:dyDescent="0.3"/>
    <row r="1032" s="2" customFormat="1" x14ac:dyDescent="0.3"/>
    <row r="1033" s="2" customFormat="1" x14ac:dyDescent="0.3"/>
    <row r="1034" s="2" customFormat="1" x14ac:dyDescent="0.3"/>
    <row r="1035" s="2" customFormat="1" x14ac:dyDescent="0.3"/>
    <row r="1036" s="2" customFormat="1" x14ac:dyDescent="0.3"/>
    <row r="1037" s="2" customFormat="1" x14ac:dyDescent="0.3"/>
    <row r="1038" s="2" customFormat="1" x14ac:dyDescent="0.3"/>
    <row r="1039" s="2" customFormat="1" x14ac:dyDescent="0.3"/>
    <row r="1040" s="2" customFormat="1" x14ac:dyDescent="0.3"/>
    <row r="1041" s="2" customFormat="1" x14ac:dyDescent="0.3"/>
    <row r="1042" s="2" customFormat="1" x14ac:dyDescent="0.3"/>
    <row r="1043" s="2" customFormat="1" x14ac:dyDescent="0.3"/>
    <row r="1044" s="2" customFormat="1" x14ac:dyDescent="0.3"/>
    <row r="1045" s="2" customFormat="1" x14ac:dyDescent="0.3"/>
    <row r="1046" s="2" customFormat="1" x14ac:dyDescent="0.3"/>
    <row r="1047" s="2" customFormat="1" x14ac:dyDescent="0.3"/>
    <row r="1048" s="2" customFormat="1" x14ac:dyDescent="0.3"/>
    <row r="1049" s="2" customFormat="1" x14ac:dyDescent="0.3"/>
    <row r="1050" s="2" customFormat="1" x14ac:dyDescent="0.3"/>
    <row r="1051" s="2" customFormat="1" x14ac:dyDescent="0.3"/>
    <row r="1052" s="2" customFormat="1" x14ac:dyDescent="0.3"/>
    <row r="1053" s="2" customFormat="1" x14ac:dyDescent="0.3"/>
    <row r="1054" s="2" customFormat="1" x14ac:dyDescent="0.3"/>
    <row r="1055" s="2" customFormat="1" x14ac:dyDescent="0.3"/>
    <row r="1056" s="2" customFormat="1" x14ac:dyDescent="0.3"/>
    <row r="1057" s="2" customFormat="1" x14ac:dyDescent="0.3"/>
    <row r="1058" s="2" customFormat="1" x14ac:dyDescent="0.3"/>
    <row r="1059" s="2" customFormat="1" x14ac:dyDescent="0.3"/>
    <row r="1060" s="2" customFormat="1" x14ac:dyDescent="0.3"/>
    <row r="1061" s="2" customFormat="1" x14ac:dyDescent="0.3"/>
    <row r="1062" s="2" customFormat="1" x14ac:dyDescent="0.3"/>
    <row r="1063" s="2" customFormat="1" x14ac:dyDescent="0.3"/>
    <row r="1064" s="2" customFormat="1" x14ac:dyDescent="0.3"/>
    <row r="1065" s="2" customFormat="1" x14ac:dyDescent="0.3"/>
    <row r="1066" s="2" customFormat="1" x14ac:dyDescent="0.3"/>
    <row r="1067" s="2" customFormat="1" x14ac:dyDescent="0.3"/>
    <row r="1068" s="2" customFormat="1" x14ac:dyDescent="0.3"/>
    <row r="1069" s="2" customFormat="1" x14ac:dyDescent="0.3"/>
    <row r="1070" s="2" customFormat="1" x14ac:dyDescent="0.3"/>
    <row r="1071" s="2" customFormat="1" x14ac:dyDescent="0.3"/>
    <row r="1072" s="2" customFormat="1" x14ac:dyDescent="0.3"/>
    <row r="1073" s="2" customFormat="1" x14ac:dyDescent="0.3"/>
    <row r="1074" s="2" customFormat="1" x14ac:dyDescent="0.3"/>
    <row r="1075" s="2" customFormat="1" x14ac:dyDescent="0.3"/>
    <row r="1076" s="2" customFormat="1" x14ac:dyDescent="0.3"/>
    <row r="1077" s="2" customFormat="1" x14ac:dyDescent="0.3"/>
    <row r="1078" s="2" customFormat="1" x14ac:dyDescent="0.3"/>
    <row r="1079" s="2" customFormat="1" x14ac:dyDescent="0.3"/>
    <row r="1080" s="2" customFormat="1" x14ac:dyDescent="0.3"/>
    <row r="1081" s="2" customFormat="1" x14ac:dyDescent="0.3"/>
    <row r="1082" s="2" customFormat="1" x14ac:dyDescent="0.3"/>
    <row r="1083" s="2" customFormat="1" x14ac:dyDescent="0.3"/>
    <row r="1084" s="2" customFormat="1" x14ac:dyDescent="0.3"/>
    <row r="1085" s="2" customFormat="1" x14ac:dyDescent="0.3"/>
    <row r="1086" s="2" customFormat="1" x14ac:dyDescent="0.3"/>
    <row r="1087" s="2" customFormat="1" x14ac:dyDescent="0.3"/>
    <row r="1088" s="2" customFormat="1" x14ac:dyDescent="0.3"/>
    <row r="1089" s="2" customFormat="1" x14ac:dyDescent="0.3"/>
    <row r="1090" s="2" customFormat="1" x14ac:dyDescent="0.3"/>
    <row r="1091" s="2" customFormat="1" x14ac:dyDescent="0.3"/>
    <row r="1092" s="2" customFormat="1" x14ac:dyDescent="0.3"/>
    <row r="1093" s="2" customFormat="1" x14ac:dyDescent="0.3"/>
    <row r="1094" s="2" customFormat="1" x14ac:dyDescent="0.3"/>
    <row r="1095" s="2" customFormat="1" x14ac:dyDescent="0.3"/>
    <row r="1096" s="2" customFormat="1" x14ac:dyDescent="0.3"/>
    <row r="1097" s="2" customFormat="1" x14ac:dyDescent="0.3"/>
    <row r="1098" s="2" customFormat="1" x14ac:dyDescent="0.3"/>
    <row r="1099" s="2" customFormat="1" x14ac:dyDescent="0.3"/>
    <row r="1100" s="2" customFormat="1" x14ac:dyDescent="0.3"/>
    <row r="1101" s="2" customFormat="1" x14ac:dyDescent="0.3"/>
    <row r="1102" s="2" customFormat="1" x14ac:dyDescent="0.3"/>
    <row r="1103" s="2" customFormat="1" x14ac:dyDescent="0.3"/>
    <row r="1104" s="2" customFormat="1" x14ac:dyDescent="0.3"/>
    <row r="1105" s="2" customFormat="1" x14ac:dyDescent="0.3"/>
    <row r="1106" s="2" customFormat="1" x14ac:dyDescent="0.3"/>
    <row r="1107" s="2" customFormat="1" x14ac:dyDescent="0.3"/>
    <row r="1108" s="2" customFormat="1" x14ac:dyDescent="0.3"/>
    <row r="1109" s="2" customFormat="1" x14ac:dyDescent="0.3"/>
    <row r="1110" s="2" customFormat="1" x14ac:dyDescent="0.3"/>
    <row r="1111" s="2" customFormat="1" x14ac:dyDescent="0.3"/>
    <row r="1112" s="2" customFormat="1" x14ac:dyDescent="0.3"/>
    <row r="1113" s="2" customFormat="1" x14ac:dyDescent="0.3"/>
    <row r="1114" s="2" customFormat="1" x14ac:dyDescent="0.3"/>
    <row r="1115" s="2" customFormat="1" x14ac:dyDescent="0.3"/>
    <row r="1116" s="2" customFormat="1" x14ac:dyDescent="0.3"/>
    <row r="1117" s="2" customFormat="1" x14ac:dyDescent="0.3"/>
    <row r="1118" s="2" customFormat="1" x14ac:dyDescent="0.3"/>
    <row r="1119" s="2" customFormat="1" x14ac:dyDescent="0.3"/>
    <row r="1120" s="2" customFormat="1" x14ac:dyDescent="0.3"/>
    <row r="1121" s="2" customFormat="1" x14ac:dyDescent="0.3"/>
    <row r="1122" s="2" customFormat="1" x14ac:dyDescent="0.3"/>
    <row r="1123" s="2" customFormat="1" x14ac:dyDescent="0.3"/>
    <row r="1124" s="2" customFormat="1" x14ac:dyDescent="0.3"/>
    <row r="1125" s="2" customFormat="1" x14ac:dyDescent="0.3"/>
    <row r="1126" s="2" customFormat="1" x14ac:dyDescent="0.3"/>
    <row r="1127" s="2" customFormat="1" x14ac:dyDescent="0.3"/>
    <row r="1128" s="2" customFormat="1" x14ac:dyDescent="0.3"/>
    <row r="1129" s="2" customFormat="1" x14ac:dyDescent="0.3"/>
    <row r="1130" s="2" customFormat="1" x14ac:dyDescent="0.3"/>
    <row r="1131" s="2" customFormat="1" x14ac:dyDescent="0.3"/>
    <row r="1132" s="2" customFormat="1" x14ac:dyDescent="0.3"/>
    <row r="1133" s="2" customFormat="1" x14ac:dyDescent="0.3"/>
    <row r="1134" s="2" customFormat="1" x14ac:dyDescent="0.3"/>
    <row r="1135" s="2" customFormat="1" x14ac:dyDescent="0.3"/>
    <row r="1136" s="2" customFormat="1" x14ac:dyDescent="0.3"/>
    <row r="1137" s="2" customFormat="1" x14ac:dyDescent="0.3"/>
    <row r="1138" s="2" customFormat="1" x14ac:dyDescent="0.3"/>
    <row r="1139" s="2" customFormat="1" x14ac:dyDescent="0.3"/>
    <row r="1140" s="2" customFormat="1" x14ac:dyDescent="0.3"/>
    <row r="1141" s="2" customFormat="1" x14ac:dyDescent="0.3"/>
    <row r="1142" s="2" customFormat="1" x14ac:dyDescent="0.3"/>
    <row r="1143" s="2" customFormat="1" x14ac:dyDescent="0.3"/>
    <row r="1144" s="2" customFormat="1" x14ac:dyDescent="0.3"/>
    <row r="1145" s="2" customFormat="1" x14ac:dyDescent="0.3"/>
    <row r="1146" s="2" customFormat="1" x14ac:dyDescent="0.3"/>
    <row r="1147" s="2" customFormat="1" x14ac:dyDescent="0.3"/>
    <row r="1148" s="2" customFormat="1" x14ac:dyDescent="0.3"/>
    <row r="1149" s="2" customFormat="1" x14ac:dyDescent="0.3"/>
    <row r="1150" s="2" customFormat="1" x14ac:dyDescent="0.3"/>
    <row r="1151" s="2" customFormat="1" x14ac:dyDescent="0.3"/>
    <row r="1152" s="2" customFormat="1" x14ac:dyDescent="0.3"/>
    <row r="1153" s="2" customFormat="1" x14ac:dyDescent="0.3"/>
    <row r="1154" s="2" customFormat="1" x14ac:dyDescent="0.3"/>
    <row r="1155" s="2" customFormat="1" x14ac:dyDescent="0.3"/>
    <row r="1156" s="2" customFormat="1" x14ac:dyDescent="0.3"/>
    <row r="1157" s="2" customFormat="1" x14ac:dyDescent="0.3"/>
    <row r="1158" s="2" customFormat="1" x14ac:dyDescent="0.3"/>
    <row r="1159" s="2" customFormat="1" x14ac:dyDescent="0.3"/>
    <row r="1160" s="2" customFormat="1" x14ac:dyDescent="0.3"/>
    <row r="1161" s="2" customFormat="1" x14ac:dyDescent="0.3"/>
    <row r="1162" s="2" customFormat="1" x14ac:dyDescent="0.3"/>
    <row r="1163" s="2" customFormat="1" x14ac:dyDescent="0.3"/>
    <row r="1164" s="2" customFormat="1" x14ac:dyDescent="0.3"/>
    <row r="1165" s="2" customFormat="1" x14ac:dyDescent="0.3"/>
    <row r="1166" s="2" customFormat="1" x14ac:dyDescent="0.3"/>
    <row r="1167" s="2" customFormat="1" x14ac:dyDescent="0.3"/>
    <row r="1168" s="2" customFormat="1" x14ac:dyDescent="0.3"/>
    <row r="1169" s="2" customFormat="1" x14ac:dyDescent="0.3"/>
    <row r="1170" s="2" customFormat="1" x14ac:dyDescent="0.3"/>
    <row r="1171" s="2" customFormat="1" x14ac:dyDescent="0.3"/>
    <row r="1172" s="2" customFormat="1" x14ac:dyDescent="0.3"/>
    <row r="1173" s="2" customFormat="1" x14ac:dyDescent="0.3"/>
    <row r="1174" s="2" customFormat="1" x14ac:dyDescent="0.3"/>
    <row r="1175" s="2" customFormat="1" x14ac:dyDescent="0.3"/>
    <row r="1176" s="2" customFormat="1" x14ac:dyDescent="0.3"/>
    <row r="1177" s="2" customFormat="1" x14ac:dyDescent="0.3"/>
    <row r="1178" s="2" customFormat="1" x14ac:dyDescent="0.3"/>
    <row r="1179" s="2" customFormat="1" x14ac:dyDescent="0.3"/>
    <row r="1180" s="2" customFormat="1" x14ac:dyDescent="0.3"/>
    <row r="1181" s="2" customFormat="1" x14ac:dyDescent="0.3"/>
    <row r="1182" s="2" customFormat="1" x14ac:dyDescent="0.3"/>
    <row r="1183" s="2" customFormat="1" x14ac:dyDescent="0.3"/>
    <row r="1184" s="2" customFormat="1" x14ac:dyDescent="0.3"/>
    <row r="1185" s="2" customFormat="1" x14ac:dyDescent="0.3"/>
    <row r="1186" s="2" customFormat="1" x14ac:dyDescent="0.3"/>
    <row r="1187" s="2" customFormat="1" x14ac:dyDescent="0.3"/>
    <row r="1188" s="2" customFormat="1" x14ac:dyDescent="0.3"/>
    <row r="1189" s="2" customFormat="1" x14ac:dyDescent="0.3"/>
    <row r="1190" s="2" customFormat="1" x14ac:dyDescent="0.3"/>
    <row r="1191" s="2" customFormat="1" x14ac:dyDescent="0.3"/>
    <row r="1192" s="2" customFormat="1" x14ac:dyDescent="0.3"/>
    <row r="1193" s="2" customFormat="1" x14ac:dyDescent="0.3"/>
    <row r="1194" s="2" customFormat="1" x14ac:dyDescent="0.3"/>
    <row r="1195" s="2" customFormat="1" x14ac:dyDescent="0.3"/>
    <row r="1196" s="2" customFormat="1" x14ac:dyDescent="0.3"/>
    <row r="1197" s="2" customFormat="1" x14ac:dyDescent="0.3"/>
    <row r="1198" s="2" customFormat="1" x14ac:dyDescent="0.3"/>
    <row r="1199" s="2" customFormat="1" x14ac:dyDescent="0.3"/>
    <row r="1200" s="2" customFormat="1" x14ac:dyDescent="0.3"/>
    <row r="1201" s="2" customFormat="1" x14ac:dyDescent="0.3"/>
    <row r="1202" s="2" customFormat="1" x14ac:dyDescent="0.3"/>
    <row r="1203" s="2" customFormat="1" x14ac:dyDescent="0.3"/>
    <row r="1204" s="2" customFormat="1" x14ac:dyDescent="0.3"/>
    <row r="1205" s="2" customFormat="1" x14ac:dyDescent="0.3"/>
    <row r="1206" s="2" customFormat="1" x14ac:dyDescent="0.3"/>
    <row r="1207" s="2" customFormat="1" x14ac:dyDescent="0.3"/>
    <row r="1208" s="2" customFormat="1" x14ac:dyDescent="0.3"/>
    <row r="1209" s="2" customFormat="1" x14ac:dyDescent="0.3"/>
    <row r="1210" s="2" customFormat="1" x14ac:dyDescent="0.3"/>
    <row r="1211" s="2" customFormat="1" x14ac:dyDescent="0.3"/>
    <row r="1212" s="2" customFormat="1" x14ac:dyDescent="0.3"/>
    <row r="1213" s="2" customFormat="1" x14ac:dyDescent="0.3"/>
    <row r="1214" s="2" customFormat="1" x14ac:dyDescent="0.3"/>
    <row r="1215" s="2" customFormat="1" x14ac:dyDescent="0.3"/>
    <row r="1216" s="2" customFormat="1" x14ac:dyDescent="0.3"/>
    <row r="1217" s="2" customFormat="1" x14ac:dyDescent="0.3"/>
    <row r="1218" s="2" customFormat="1" x14ac:dyDescent="0.3"/>
    <row r="1219" s="2" customFormat="1" x14ac:dyDescent="0.3"/>
    <row r="1220" s="2" customFormat="1" x14ac:dyDescent="0.3"/>
    <row r="1221" s="2" customFormat="1" x14ac:dyDescent="0.3"/>
    <row r="1222" s="2" customFormat="1" x14ac:dyDescent="0.3"/>
    <row r="1223" s="2" customFormat="1" x14ac:dyDescent="0.3"/>
    <row r="1224" s="2" customFormat="1" x14ac:dyDescent="0.3"/>
    <row r="1225" s="2" customFormat="1" x14ac:dyDescent="0.3"/>
    <row r="1226" s="2" customFormat="1" x14ac:dyDescent="0.3"/>
    <row r="1227" s="2" customFormat="1" x14ac:dyDescent="0.3"/>
    <row r="1228" s="2" customFormat="1" x14ac:dyDescent="0.3"/>
    <row r="1229" s="2" customFormat="1" x14ac:dyDescent="0.3"/>
    <row r="1230" s="2" customFormat="1" x14ac:dyDescent="0.3"/>
    <row r="1231" s="2" customFormat="1" x14ac:dyDescent="0.3"/>
    <row r="1232" s="2" customFormat="1" x14ac:dyDescent="0.3"/>
    <row r="1233" s="2" customFormat="1" x14ac:dyDescent="0.3"/>
    <row r="1234" s="2" customFormat="1" x14ac:dyDescent="0.3"/>
    <row r="1235" s="2" customFormat="1" x14ac:dyDescent="0.3"/>
    <row r="1236" s="2" customFormat="1" x14ac:dyDescent="0.3"/>
    <row r="1237" s="2" customFormat="1" x14ac:dyDescent="0.3"/>
    <row r="1238" s="2" customFormat="1" x14ac:dyDescent="0.3"/>
    <row r="1239" s="2" customFormat="1" x14ac:dyDescent="0.3"/>
    <row r="1240" s="2" customFormat="1" x14ac:dyDescent="0.3"/>
    <row r="1241" s="2" customFormat="1" x14ac:dyDescent="0.3"/>
    <row r="1242" s="2" customFormat="1" x14ac:dyDescent="0.3"/>
    <row r="1243" s="2" customFormat="1" x14ac:dyDescent="0.3"/>
    <row r="1244" s="2" customFormat="1" x14ac:dyDescent="0.3"/>
    <row r="1245" s="2" customFormat="1" x14ac:dyDescent="0.3"/>
    <row r="1246" s="2" customFormat="1" x14ac:dyDescent="0.3"/>
    <row r="1247" s="2" customFormat="1" x14ac:dyDescent="0.3"/>
    <row r="1248" s="2" customFormat="1" x14ac:dyDescent="0.3"/>
    <row r="1249" s="2" customFormat="1" x14ac:dyDescent="0.3"/>
  </sheetData>
  <mergeCells count="20">
    <mergeCell ref="A197:F197"/>
    <mergeCell ref="A184:A196"/>
    <mergeCell ref="A143:A149"/>
    <mergeCell ref="A150:A156"/>
    <mergeCell ref="A157:A158"/>
    <mergeCell ref="A159:A161"/>
    <mergeCell ref="A162:A165"/>
    <mergeCell ref="A166:A183"/>
    <mergeCell ref="A139:A142"/>
    <mergeCell ref="A10:A24"/>
    <mergeCell ref="A25:A40"/>
    <mergeCell ref="A41:A54"/>
    <mergeCell ref="A55:A61"/>
    <mergeCell ref="A62:A67"/>
    <mergeCell ref="A68:A94"/>
    <mergeCell ref="A95:A101"/>
    <mergeCell ref="A102:A114"/>
    <mergeCell ref="A115:A123"/>
    <mergeCell ref="A124:A130"/>
    <mergeCell ref="A131:A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Veenhuis, M.J. (Michiel)</dc:creator>
  <cp:lastModifiedBy>Christel Jongen</cp:lastModifiedBy>
  <cp:lastPrinted>2021-04-01T06:21:09Z</cp:lastPrinted>
  <dcterms:created xsi:type="dcterms:W3CDTF">2021-02-05T12:51:22Z</dcterms:created>
  <dcterms:modified xsi:type="dcterms:W3CDTF">2021-04-01T07:31:20Z</dcterms:modified>
</cp:coreProperties>
</file>