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057b1b4effdcbb/Documents/Open universiteit/Digitaal examineren/Definitief/Publicatie/"/>
    </mc:Choice>
  </mc:AlternateContent>
  <xr:revisionPtr revIDLastSave="140" documentId="8_{94F6598F-209C-40DB-AE1F-DFBE68E7A492}" xr6:coauthVersionLast="46" xr6:coauthVersionMax="46" xr10:uidLastSave="{A679D8FB-D3C4-4104-9D0B-9440E4AA2529}"/>
  <bookViews>
    <workbookView xWindow="-108" yWindow="-108" windowWidth="23256" windowHeight="12576" activeTab="1" xr2:uid="{0B2B873B-EE69-4EFF-BC55-4D4F35428478}"/>
  </bookViews>
  <sheets>
    <sheet name="Voorblad" sheetId="1" r:id="rId1"/>
    <sheet name="Tarieven en inschrijfprij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E36" i="2" s="1"/>
  <c r="D35" i="2"/>
  <c r="D36" i="2" s="1"/>
  <c r="C35" i="2"/>
  <c r="C36" i="2" s="1"/>
  <c r="B20" i="2"/>
  <c r="B17" i="2"/>
  <c r="E15" i="2"/>
  <c r="E17" i="2" s="1"/>
  <c r="C15" i="2"/>
  <c r="C17" i="2" s="1"/>
  <c r="E19" i="2"/>
  <c r="D19" i="2" s="1"/>
  <c r="D20" i="2" s="1"/>
  <c r="C19" i="2"/>
  <c r="C20" i="2" s="1"/>
  <c r="C32" i="2"/>
  <c r="D32" i="2"/>
  <c r="E32" i="2"/>
  <c r="B32" i="2"/>
  <c r="B38" i="2" s="1"/>
  <c r="D11" i="2"/>
  <c r="D12" i="2" s="1"/>
  <c r="E11" i="2"/>
  <c r="E12" i="2" s="1"/>
  <c r="C11" i="2"/>
  <c r="C12" i="2" s="1"/>
  <c r="B36" i="2"/>
  <c r="B12" i="2"/>
  <c r="B6" i="2"/>
  <c r="F6" i="2" s="1"/>
  <c r="C22" i="2" l="1"/>
  <c r="C24" i="2" s="1"/>
  <c r="B22" i="2"/>
  <c r="B24" i="2" s="1"/>
  <c r="F24" i="2" s="1"/>
  <c r="D15" i="2"/>
  <c r="D17" i="2" s="1"/>
  <c r="D22" i="2" s="1"/>
  <c r="D24" i="2" s="1"/>
  <c r="E38" i="2"/>
  <c r="D38" i="2"/>
  <c r="C38" i="2"/>
  <c r="E20" i="2"/>
  <c r="E22" i="2" s="1"/>
  <c r="E24" i="2" s="1"/>
  <c r="F38" i="2" l="1"/>
  <c r="F39" i="2"/>
</calcChain>
</file>

<file path=xl/sharedStrings.xml><?xml version="1.0" encoding="utf-8"?>
<sst xmlns="http://schemas.openxmlformats.org/spreadsheetml/2006/main" count="60" uniqueCount="41">
  <si>
    <t>1. Eenmalige kosten</t>
  </si>
  <si>
    <t>Jaar 1</t>
  </si>
  <si>
    <t>Jaar 2</t>
  </si>
  <si>
    <t>Jaar 3</t>
  </si>
  <si>
    <t>Subtotaal</t>
  </si>
  <si>
    <t>Implementatie</t>
  </si>
  <si>
    <t>Eenmalige kosten</t>
  </si>
  <si>
    <t>2. Jaarlijkse kosten</t>
  </si>
  <si>
    <t>Jaarlijkse kosten</t>
  </si>
  <si>
    <t>3. Additionele kosten</t>
  </si>
  <si>
    <t>Uurtarief</t>
  </si>
  <si>
    <t>Inschrijfprijs</t>
  </si>
  <si>
    <t>I. Voorblad</t>
  </si>
  <si>
    <t>II. Inschrijfprijs</t>
  </si>
  <si>
    <t>Aldus verklaard en getekend te</t>
  </si>
  <si>
    <t>op</t>
  </si>
  <si>
    <t>Naam organisatie:</t>
  </si>
  <si>
    <t>Naam:</t>
  </si>
  <si>
    <t>Functie:</t>
  </si>
  <si>
    <t>Handtekening:</t>
  </si>
  <si>
    <r>
      <t xml:space="preserve">Inschrijver wordt verzocht zijn tarief (excl. btw) voor de levering van de oplossing inclusief gerelateerde dienstverlening op te geven. Hiervoor dient Inschrijver </t>
    </r>
    <r>
      <rPr>
        <b/>
        <u/>
        <sz val="10"/>
        <color theme="1"/>
        <rFont val="Calibri"/>
        <family val="2"/>
        <scheme val="minor"/>
      </rPr>
      <t>enkel de blauw gearceerde cellen</t>
    </r>
    <r>
      <rPr>
        <sz val="10"/>
        <color theme="1"/>
        <rFont val="Calibri"/>
        <family val="2"/>
        <scheme val="minor"/>
      </rPr>
      <t xml:space="preserve"> in te vullen. Inschrijver wordt verzocht het Prijzenblad volledig in te vullen, rechtsgeldig te ondertekenen en toe te voegen aan de Inschrijving. </t>
    </r>
  </si>
  <si>
    <t>Jaar 4</t>
  </si>
  <si>
    <t>Aantal gebruikers*</t>
  </si>
  <si>
    <t>Prijs per licentie/gebruiker tentamensysteem (onbeperkt gebruik)</t>
  </si>
  <si>
    <t>&lt;overige nog niet benoemde kosten die Inschrijver benodigd acht&gt;</t>
  </si>
  <si>
    <t>Totaal additionele kosten</t>
  </si>
  <si>
    <r>
      <t>Betreft:</t>
    </r>
    <r>
      <rPr>
        <i/>
        <sz val="10"/>
        <color theme="1"/>
        <rFont val="Calibri"/>
        <family val="2"/>
        <scheme val="minor"/>
      </rPr>
      <t xml:space="preserve"> Opgave prijsstelling EA Digitaal tentamensysteem inclusief proctoringoplossing</t>
    </r>
  </si>
  <si>
    <t>Inschrijver wordt gevraagd zijn tarief voor levering van de oplossing, waarvan de specificaties nader staan beschreven in de aanbestedingsdocumenten, op te geven. Het betreft hierbij een totaaltarief (all-in) waarin alle kosten voor de gevraagde dienstverlening opgenomen dienen te zijn. De OU accepteert geen facturen waarin andere dan opgegeven tarieven vermeld staan.</t>
  </si>
  <si>
    <t xml:space="preserve">Gegadigde dient eventuele bijkomende kosten (handelingskosten, administratiekosten, servicekosten, etc.)  - anders dan specifiek aangegeven in dit Prijzenblad - te verdisconteren in de uitgevraagde tarieven. De OU gaat uit van "all-in" tarieven.  </t>
  </si>
  <si>
    <t xml:space="preserve">Appendix 7.3 Prijzenblad </t>
  </si>
  <si>
    <t>Aantal proctoringsessies</t>
  </si>
  <si>
    <t>Prijs per licentie/gebruiker proctoringoplossing (onbeperkt gebruik)</t>
  </si>
  <si>
    <t>Tentamensysteem</t>
  </si>
  <si>
    <t>Proctoringoplossing**</t>
  </si>
  <si>
    <t>subtotaal</t>
  </si>
  <si>
    <t>Digitaal Tentamensysteem inclusief proctoringoplossing</t>
  </si>
  <si>
    <t>*Dit betreft een indicatief aantal. Werkelijke aantallen worden vastgesteld middels de aantallen zoals vastgesteld door DUO (t-2) per peildatum 1 oktober.</t>
  </si>
  <si>
    <t>Advies/consultancy (in uren)***</t>
  </si>
  <si>
    <t>*** Indicatief aantal</t>
  </si>
  <si>
    <t>Prijs per gebruik proctoringoplossing (afname tentamen)</t>
  </si>
  <si>
    <t xml:space="preserve">** De OU is een deeltijd universiteit zijn. Dus een user licentie kan een opleidingsstudent zijn, maar ook een student die een losse module doet en meteen slaagt (dus 1 examen in een jaar). Dat wijkt  af van andere onderwijsinstellingen. Vanwege dit feit vraagt de OU een 2-tal afrekenvarianten uit. Op basis van de door u geoffreerde prijs zal na gunning een keuze gemaakt worden door de OU welke afrekenvariant voor de OU het meest optimaal is en derhalve welke mogelijkheid zij wenst te hanteren.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</si>
</sst>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FF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B53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/>
    </fill>
    <fill>
      <patternFill patternType="darkUp"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6" fillId="3" borderId="6" xfId="0" applyFont="1" applyFill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5" xfId="0" applyFont="1" applyFill="1" applyBorder="1"/>
    <xf numFmtId="0" fontId="9" fillId="0" borderId="4" xfId="0" applyFont="1" applyBorder="1" applyAlignment="1">
      <alignment horizontal="right" vertical="center"/>
    </xf>
    <xf numFmtId="44" fontId="10" fillId="0" borderId="5" xfId="0" applyNumberFormat="1" applyFont="1" applyBorder="1" applyAlignment="1">
      <alignment horizontal="right" vertical="top" wrapText="1"/>
    </xf>
    <xf numFmtId="44" fontId="6" fillId="3" borderId="8" xfId="0" applyNumberFormat="1" applyFont="1" applyFill="1" applyBorder="1"/>
    <xf numFmtId="0" fontId="5" fillId="0" borderId="9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vertical="top" wrapText="1"/>
    </xf>
    <xf numFmtId="3" fontId="8" fillId="0" borderId="5" xfId="0" applyNumberFormat="1" applyFont="1" applyBorder="1" applyAlignment="1">
      <alignment horizontal="right" vertical="top" wrapText="1"/>
    </xf>
    <xf numFmtId="0" fontId="0" fillId="0" borderId="4" xfId="0" applyBorder="1"/>
    <xf numFmtId="44" fontId="6" fillId="3" borderId="5" xfId="0" applyNumberFormat="1" applyFont="1" applyFill="1" applyBorder="1"/>
    <xf numFmtId="0" fontId="11" fillId="4" borderId="4" xfId="0" applyFont="1" applyFill="1" applyBorder="1" applyAlignment="1">
      <alignment horizontal="right" vertical="top" wrapText="1"/>
    </xf>
    <xf numFmtId="44" fontId="10" fillId="4" borderId="5" xfId="0" applyNumberFormat="1" applyFont="1" applyFill="1" applyBorder="1" applyAlignment="1">
      <alignment horizontal="right" vertical="top" wrapText="1"/>
    </xf>
    <xf numFmtId="44" fontId="6" fillId="5" borderId="5" xfId="0" applyNumberFormat="1" applyFont="1" applyFill="1" applyBorder="1"/>
    <xf numFmtId="164" fontId="8" fillId="0" borderId="5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0" fillId="0" borderId="9" xfId="0" applyFont="1" applyBorder="1" applyAlignment="1">
      <alignment vertical="top" wrapText="1"/>
    </xf>
    <xf numFmtId="0" fontId="6" fillId="3" borderId="5" xfId="0" applyFont="1" applyFill="1" applyBorder="1" applyAlignment="1">
      <alignment horizontal="right"/>
    </xf>
    <xf numFmtId="44" fontId="2" fillId="7" borderId="8" xfId="0" applyNumberFormat="1" applyFont="1" applyFill="1" applyBorder="1"/>
    <xf numFmtId="0" fontId="8" fillId="0" borderId="10" xfId="0" applyFont="1" applyBorder="1" applyAlignment="1">
      <alignment vertical="top" wrapText="1"/>
    </xf>
    <xf numFmtId="0" fontId="16" fillId="8" borderId="0" xfId="0" applyFont="1" applyFill="1" applyAlignment="1">
      <alignment horizontal="left" vertical="top"/>
    </xf>
    <xf numFmtId="0" fontId="8" fillId="8" borderId="0" xfId="0" applyFont="1" applyFill="1" applyAlignment="1">
      <alignment horizontal="center"/>
    </xf>
    <xf numFmtId="0" fontId="8" fillId="0" borderId="0" xfId="0" applyFont="1"/>
    <xf numFmtId="0" fontId="16" fillId="8" borderId="12" xfId="0" applyFont="1" applyFill="1" applyBorder="1" applyAlignment="1">
      <alignment horizontal="left" vertical="top"/>
    </xf>
    <xf numFmtId="0" fontId="8" fillId="8" borderId="12" xfId="0" applyFont="1" applyFill="1" applyBorder="1"/>
    <xf numFmtId="0" fontId="17" fillId="9" borderId="11" xfId="0" applyFont="1" applyFill="1" applyBorder="1" applyAlignment="1" applyProtection="1">
      <alignment horizontal="left"/>
      <protection locked="0"/>
    </xf>
    <xf numFmtId="0" fontId="10" fillId="0" borderId="10" xfId="0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top" wrapText="1"/>
    </xf>
    <xf numFmtId="0" fontId="0" fillId="0" borderId="0" xfId="0" applyFill="1" applyBorder="1" applyProtection="1">
      <protection locked="0"/>
    </xf>
    <xf numFmtId="44" fontId="8" fillId="0" borderId="0" xfId="0" applyNumberFormat="1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/>
    <xf numFmtId="44" fontId="10" fillId="0" borderId="0" xfId="0" applyNumberFormat="1" applyFont="1" applyFill="1" applyBorder="1" applyAlignment="1">
      <alignment horizontal="right" vertical="top" wrapText="1"/>
    </xf>
    <xf numFmtId="44" fontId="6" fillId="0" borderId="0" xfId="0" applyNumberFormat="1" applyFont="1" applyFill="1" applyBorder="1"/>
    <xf numFmtId="0" fontId="8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 wrapText="1"/>
    </xf>
    <xf numFmtId="164" fontId="8" fillId="0" borderId="0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>
      <alignment horizontal="right"/>
    </xf>
    <xf numFmtId="44" fontId="2" fillId="0" borderId="0" xfId="0" applyNumberFormat="1" applyFont="1" applyFill="1" applyBorder="1"/>
    <xf numFmtId="0" fontId="3" fillId="0" borderId="0" xfId="0" applyFont="1" applyFill="1" applyBorder="1" applyAlignment="1" applyProtection="1">
      <alignment vertical="top" wrapText="1"/>
      <protection locked="0"/>
    </xf>
    <xf numFmtId="44" fontId="8" fillId="10" borderId="13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applyNumberFormat="1" applyFont="1" applyBorder="1" applyAlignment="1">
      <alignment horizontal="right" vertical="top" wrapText="1"/>
    </xf>
    <xf numFmtId="164" fontId="8" fillId="0" borderId="7" xfId="0" applyNumberFormat="1" applyFont="1" applyBorder="1" applyAlignment="1">
      <alignment horizontal="right" vertical="top" wrapText="1"/>
    </xf>
    <xf numFmtId="0" fontId="8" fillId="0" borderId="4" xfId="0" applyFont="1" applyFill="1" applyBorder="1" applyAlignment="1" applyProtection="1">
      <alignment vertical="top" wrapText="1"/>
      <protection locked="0"/>
    </xf>
    <xf numFmtId="44" fontId="8" fillId="0" borderId="5" xfId="1" applyFont="1" applyFill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top" wrapText="1"/>
    </xf>
    <xf numFmtId="0" fontId="6" fillId="3" borderId="7" xfId="0" applyFont="1" applyFill="1" applyBorder="1" applyAlignment="1">
      <alignment horizontal="right"/>
    </xf>
    <xf numFmtId="44" fontId="10" fillId="0" borderId="0" xfId="0" applyNumberFormat="1" applyFont="1" applyBorder="1" applyAlignment="1">
      <alignment horizontal="right" vertical="top" wrapText="1"/>
    </xf>
    <xf numFmtId="44" fontId="10" fillId="0" borderId="10" xfId="0" applyNumberFormat="1" applyFont="1" applyBorder="1" applyAlignment="1">
      <alignment horizontal="right" vertical="top" wrapText="1"/>
    </xf>
    <xf numFmtId="44" fontId="6" fillId="3" borderId="17" xfId="0" applyNumberFormat="1" applyFont="1" applyFill="1" applyBorder="1"/>
    <xf numFmtId="0" fontId="10" fillId="0" borderId="14" xfId="0" applyFont="1" applyBorder="1" applyAlignment="1">
      <alignment horizontal="left" vertical="top" wrapText="1"/>
    </xf>
    <xf numFmtId="44" fontId="10" fillId="0" borderId="19" xfId="0" applyNumberFormat="1" applyFont="1" applyBorder="1" applyAlignment="1">
      <alignment horizontal="right" vertical="top" wrapText="1"/>
    </xf>
    <xf numFmtId="44" fontId="10" fillId="0" borderId="20" xfId="0" applyNumberFormat="1" applyFont="1" applyBorder="1" applyAlignment="1">
      <alignment horizontal="right" vertical="top" wrapText="1"/>
    </xf>
    <xf numFmtId="0" fontId="12" fillId="10" borderId="10" xfId="0" applyFont="1" applyFill="1" applyBorder="1" applyAlignment="1" applyProtection="1">
      <alignment vertical="top" wrapText="1"/>
      <protection locked="0"/>
    </xf>
    <xf numFmtId="0" fontId="12" fillId="10" borderId="6" xfId="0" applyFont="1" applyFill="1" applyBorder="1" applyAlignment="1" applyProtection="1">
      <alignment vertical="top" wrapText="1"/>
      <protection locked="0"/>
    </xf>
    <xf numFmtId="44" fontId="8" fillId="10" borderId="13" xfId="1" applyFont="1" applyFill="1" applyBorder="1" applyAlignment="1" applyProtection="1">
      <alignment horizontal="right" vertical="top" wrapText="1"/>
      <protection locked="0"/>
    </xf>
    <xf numFmtId="0" fontId="7" fillId="0" borderId="4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top" wrapText="1"/>
    </xf>
    <xf numFmtId="3" fontId="8" fillId="0" borderId="7" xfId="0" applyNumberFormat="1" applyFont="1" applyBorder="1" applyAlignment="1">
      <alignment horizontal="right" vertical="top" wrapText="1"/>
    </xf>
    <xf numFmtId="0" fontId="0" fillId="0" borderId="0" xfId="0" applyFont="1"/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left" vertical="top" wrapText="1"/>
      <protection locked="0"/>
    </xf>
    <xf numFmtId="44" fontId="8" fillId="0" borderId="10" xfId="1" applyFont="1" applyBorder="1" applyAlignment="1">
      <alignment horizontal="right" vertical="top" wrapText="1"/>
    </xf>
    <xf numFmtId="44" fontId="3" fillId="0" borderId="10" xfId="1" applyFont="1" applyBorder="1" applyAlignment="1">
      <alignment horizontal="right" vertical="top" wrapText="1"/>
    </xf>
    <xf numFmtId="44" fontId="8" fillId="0" borderId="7" xfId="0" applyNumberFormat="1" applyFont="1" applyFill="1" applyBorder="1" applyAlignment="1" applyProtection="1">
      <alignment horizontal="right" vertical="top" wrapText="1"/>
      <protection locked="0"/>
    </xf>
    <xf numFmtId="44" fontId="8" fillId="0" borderId="5" xfId="0" applyNumberFormat="1" applyFont="1" applyFill="1" applyBorder="1" applyAlignment="1" applyProtection="1">
      <alignment horizontal="right" vertical="top" wrapText="1"/>
      <protection locked="0"/>
    </xf>
    <xf numFmtId="44" fontId="10" fillId="0" borderId="8" xfId="0" applyNumberFormat="1" applyFont="1" applyBorder="1" applyAlignment="1">
      <alignment horizontal="right" vertical="top" wrapText="1"/>
    </xf>
    <xf numFmtId="44" fontId="8" fillId="0" borderId="21" xfId="1" applyFont="1" applyBorder="1" applyAlignment="1">
      <alignment horizontal="right" vertical="top" wrapText="1"/>
    </xf>
    <xf numFmtId="44" fontId="3" fillId="0" borderId="8" xfId="1" applyFont="1" applyBorder="1" applyAlignment="1">
      <alignment horizontal="right" vertical="top" wrapText="1"/>
    </xf>
    <xf numFmtId="164" fontId="8" fillId="0" borderId="8" xfId="0" applyNumberFormat="1" applyFont="1" applyBorder="1" applyAlignment="1">
      <alignment horizontal="right" vertical="top" wrapText="1"/>
    </xf>
    <xf numFmtId="0" fontId="19" fillId="0" borderId="14" xfId="0" applyFont="1" applyFill="1" applyBorder="1" applyAlignment="1" applyProtection="1">
      <alignment horizontal="right" vertical="top" wrapText="1"/>
      <protection locked="0"/>
    </xf>
    <xf numFmtId="44" fontId="19" fillId="0" borderId="15" xfId="1" applyFont="1" applyFill="1" applyBorder="1" applyAlignment="1">
      <alignment horizontal="right" vertical="center"/>
    </xf>
    <xf numFmtId="44" fontId="19" fillId="0" borderId="16" xfId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top" wrapText="1"/>
    </xf>
    <xf numFmtId="44" fontId="20" fillId="0" borderId="10" xfId="0" applyNumberFormat="1" applyFont="1" applyBorder="1" applyAlignment="1">
      <alignment horizontal="right" vertical="top" wrapText="1"/>
    </xf>
    <xf numFmtId="0" fontId="10" fillId="11" borderId="4" xfId="0" applyFont="1" applyFill="1" applyBorder="1" applyAlignment="1">
      <alignment horizontal="right" vertical="top" wrapText="1"/>
    </xf>
    <xf numFmtId="0" fontId="5" fillId="12" borderId="7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44" fontId="8" fillId="0" borderId="10" xfId="0" applyNumberFormat="1" applyFont="1" applyFill="1" applyBorder="1" applyAlignment="1" applyProtection="1">
      <alignment horizontal="right" vertical="top" wrapText="1"/>
    </xf>
    <xf numFmtId="0" fontId="8" fillId="0" borderId="1" xfId="0" applyFont="1" applyBorder="1" applyAlignment="1">
      <alignment vertical="top" wrapText="1"/>
    </xf>
    <xf numFmtId="44" fontId="8" fillId="0" borderId="21" xfId="0" applyNumberFormat="1" applyFont="1" applyFill="1" applyBorder="1" applyAlignment="1" applyProtection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44" fontId="20" fillId="0" borderId="8" xfId="0" applyNumberFormat="1" applyFont="1" applyBorder="1" applyAlignment="1">
      <alignment horizontal="right" vertical="top" wrapText="1"/>
    </xf>
    <xf numFmtId="44" fontId="8" fillId="10" borderId="10" xfId="1" applyFont="1" applyFill="1" applyBorder="1" applyAlignment="1" applyProtection="1">
      <alignment horizontal="right" vertical="center"/>
      <protection locked="0"/>
    </xf>
    <xf numFmtId="44" fontId="8" fillId="10" borderId="6" xfId="1" applyFont="1" applyFill="1" applyBorder="1" applyAlignment="1" applyProtection="1">
      <alignment horizontal="right" vertical="center"/>
      <protection locked="0"/>
    </xf>
    <xf numFmtId="44" fontId="6" fillId="3" borderId="7" xfId="0" applyNumberFormat="1" applyFont="1" applyFill="1" applyBorder="1"/>
    <xf numFmtId="44" fontId="8" fillId="0" borderId="10" xfId="1" applyFont="1" applyFill="1" applyBorder="1" applyAlignment="1">
      <alignment horizontal="right" vertical="top" wrapText="1"/>
    </xf>
    <xf numFmtId="44" fontId="8" fillId="0" borderId="21" xfId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7" fillId="9" borderId="1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right"/>
    </xf>
    <xf numFmtId="0" fontId="13" fillId="6" borderId="12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B9F1-8F68-4FD1-A6BD-B6905FF0AAD3}">
  <dimension ref="A1:E22"/>
  <sheetViews>
    <sheetView workbookViewId="0">
      <selection activeCell="E6" sqref="E6"/>
    </sheetView>
  </sheetViews>
  <sheetFormatPr defaultRowHeight="14.4" x14ac:dyDescent="0.3"/>
  <cols>
    <col min="1" max="1" width="25.21875" bestFit="1" customWidth="1"/>
    <col min="2" max="2" width="18.21875" customWidth="1"/>
    <col min="3" max="3" width="3.77734375" customWidth="1"/>
    <col min="4" max="4" width="74.109375" customWidth="1"/>
    <col min="5" max="5" width="15.109375" customWidth="1"/>
  </cols>
  <sheetData>
    <row r="1" spans="1:5" ht="18" x14ac:dyDescent="0.35">
      <c r="A1" s="97" t="s">
        <v>29</v>
      </c>
      <c r="B1" s="97"/>
      <c r="C1" s="97"/>
      <c r="D1" s="97"/>
    </row>
    <row r="2" spans="1:5" ht="14.4" customHeight="1" x14ac:dyDescent="0.3">
      <c r="A2" s="98"/>
      <c r="B2" s="98"/>
      <c r="C2" s="98"/>
      <c r="D2" s="98"/>
    </row>
    <row r="3" spans="1:5" x14ac:dyDescent="0.3">
      <c r="A3" s="99" t="s">
        <v>26</v>
      </c>
      <c r="B3" s="99"/>
      <c r="C3" s="99"/>
      <c r="D3" s="99"/>
    </row>
    <row r="4" spans="1:5" ht="14.4" customHeight="1" x14ac:dyDescent="0.3">
      <c r="A4" s="99"/>
      <c r="B4" s="99"/>
      <c r="C4" s="99"/>
      <c r="D4" s="99"/>
    </row>
    <row r="5" spans="1:5" x14ac:dyDescent="0.3">
      <c r="A5" s="100" t="s">
        <v>12</v>
      </c>
      <c r="B5" s="100"/>
      <c r="C5" s="100"/>
      <c r="D5" s="100"/>
    </row>
    <row r="6" spans="1:5" ht="64.8" customHeight="1" x14ac:dyDescent="0.3">
      <c r="A6" s="96" t="s">
        <v>20</v>
      </c>
      <c r="B6" s="96"/>
      <c r="C6" s="96"/>
      <c r="D6" s="96"/>
    </row>
    <row r="7" spans="1:5" ht="53.4" customHeight="1" x14ac:dyDescent="0.3">
      <c r="A7" s="102"/>
      <c r="B7" s="102"/>
      <c r="C7" s="102"/>
      <c r="D7" s="102"/>
      <c r="E7" s="1"/>
    </row>
    <row r="8" spans="1:5" ht="14.4" customHeight="1" x14ac:dyDescent="0.3">
      <c r="A8" s="103" t="s">
        <v>13</v>
      </c>
      <c r="B8" s="103"/>
      <c r="C8" s="103"/>
      <c r="D8" s="103"/>
    </row>
    <row r="9" spans="1:5" ht="74.400000000000006" customHeight="1" x14ac:dyDescent="0.3">
      <c r="A9" s="104" t="s">
        <v>27</v>
      </c>
      <c r="B9" s="104"/>
      <c r="C9" s="104"/>
      <c r="D9" s="104"/>
    </row>
    <row r="10" spans="1:5" x14ac:dyDescent="0.3">
      <c r="A10" s="105"/>
      <c r="B10" s="105"/>
      <c r="C10" s="105"/>
      <c r="D10" s="105"/>
    </row>
    <row r="11" spans="1:5" ht="44.4" customHeight="1" x14ac:dyDescent="0.3">
      <c r="A11" s="96" t="s">
        <v>28</v>
      </c>
      <c r="B11" s="96"/>
      <c r="C11" s="96"/>
      <c r="D11" s="96"/>
    </row>
    <row r="12" spans="1:5" x14ac:dyDescent="0.3">
      <c r="A12" s="102"/>
      <c r="B12" s="102"/>
      <c r="C12" s="102"/>
      <c r="D12" s="102"/>
    </row>
    <row r="13" spans="1:5" x14ac:dyDescent="0.3">
      <c r="A13" s="27" t="s">
        <v>14</v>
      </c>
      <c r="B13" s="32"/>
      <c r="C13" s="28" t="s">
        <v>15</v>
      </c>
      <c r="D13" s="32"/>
    </row>
    <row r="14" spans="1:5" x14ac:dyDescent="0.3">
      <c r="A14" s="27"/>
      <c r="B14" s="29"/>
      <c r="C14" s="29"/>
      <c r="D14" s="29"/>
    </row>
    <row r="15" spans="1:5" x14ac:dyDescent="0.3">
      <c r="A15" s="27" t="s">
        <v>16</v>
      </c>
      <c r="B15" s="101"/>
      <c r="C15" s="101"/>
      <c r="D15" s="101"/>
    </row>
    <row r="16" spans="1:5" x14ac:dyDescent="0.3">
      <c r="A16" s="30"/>
      <c r="B16" s="31"/>
      <c r="C16" s="31"/>
      <c r="D16" s="31"/>
    </row>
    <row r="17" spans="1:4" x14ac:dyDescent="0.3">
      <c r="A17" s="27"/>
      <c r="B17" s="29"/>
      <c r="C17" s="29"/>
      <c r="D17" s="29"/>
    </row>
    <row r="18" spans="1:4" x14ac:dyDescent="0.3">
      <c r="A18" s="27" t="s">
        <v>17</v>
      </c>
      <c r="B18" s="101"/>
      <c r="C18" s="101"/>
      <c r="D18" s="101"/>
    </row>
    <row r="19" spans="1:4" x14ac:dyDescent="0.3">
      <c r="A19" s="27"/>
      <c r="B19" s="29"/>
      <c r="C19" s="29"/>
      <c r="D19" s="29"/>
    </row>
    <row r="20" spans="1:4" x14ac:dyDescent="0.3">
      <c r="A20" s="27" t="s">
        <v>18</v>
      </c>
      <c r="B20" s="101"/>
      <c r="C20" s="101"/>
      <c r="D20" s="101"/>
    </row>
    <row r="21" spans="1:4" x14ac:dyDescent="0.3">
      <c r="A21" s="27"/>
      <c r="B21" s="29"/>
      <c r="C21" s="29"/>
      <c r="D21" s="29"/>
    </row>
    <row r="22" spans="1:4" x14ac:dyDescent="0.3">
      <c r="A22" s="27" t="s">
        <v>19</v>
      </c>
      <c r="B22" s="101"/>
      <c r="C22" s="101"/>
      <c r="D22" s="101"/>
    </row>
  </sheetData>
  <sheetProtection selectLockedCells="1"/>
  <mergeCells count="16">
    <mergeCell ref="B15:D15"/>
    <mergeCell ref="B18:D18"/>
    <mergeCell ref="B20:D20"/>
    <mergeCell ref="B22:D22"/>
    <mergeCell ref="A7:D7"/>
    <mergeCell ref="A8:D8"/>
    <mergeCell ref="A9:D9"/>
    <mergeCell ref="A10:D10"/>
    <mergeCell ref="A11:D11"/>
    <mergeCell ref="A12:D12"/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F8A6-6CEB-4824-AA16-60DC7335AB9C}">
  <dimension ref="A3:J47"/>
  <sheetViews>
    <sheetView tabSelected="1" workbookViewId="0">
      <selection activeCell="B35" sqref="B35"/>
    </sheetView>
  </sheetViews>
  <sheetFormatPr defaultRowHeight="14.4" x14ac:dyDescent="0.3"/>
  <cols>
    <col min="1" max="1" width="34.44140625" customWidth="1"/>
    <col min="2" max="2" width="20.33203125" customWidth="1"/>
    <col min="3" max="3" width="18.77734375" customWidth="1"/>
    <col min="4" max="4" width="18.88671875" customWidth="1"/>
    <col min="5" max="5" width="17.109375" customWidth="1"/>
    <col min="6" max="6" width="18.109375" customWidth="1"/>
    <col min="7" max="7" width="15.77734375" bestFit="1" customWidth="1"/>
    <col min="8" max="8" width="20.88671875" customWidth="1"/>
  </cols>
  <sheetData>
    <row r="3" spans="1:10" ht="15.6" x14ac:dyDescent="0.3">
      <c r="A3" s="107" t="s">
        <v>35</v>
      </c>
      <c r="B3" s="108"/>
      <c r="C3" s="108"/>
      <c r="D3" s="108"/>
      <c r="E3" s="108"/>
      <c r="F3" s="109"/>
    </row>
    <row r="4" spans="1:10" ht="15" thickBot="1" x14ac:dyDescent="0.35">
      <c r="A4" s="2" t="s">
        <v>0</v>
      </c>
      <c r="B4" s="3" t="s">
        <v>1</v>
      </c>
      <c r="C4" s="3" t="s">
        <v>2</v>
      </c>
      <c r="D4" s="3" t="s">
        <v>3</v>
      </c>
      <c r="E4" s="3" t="s">
        <v>21</v>
      </c>
      <c r="F4" s="4" t="s">
        <v>4</v>
      </c>
    </row>
    <row r="5" spans="1:10" ht="15" thickBot="1" x14ac:dyDescent="0.35">
      <c r="A5" s="5" t="s">
        <v>5</v>
      </c>
      <c r="B5" s="47">
        <v>0</v>
      </c>
      <c r="C5" s="84"/>
      <c r="D5" s="85"/>
      <c r="E5" s="85"/>
      <c r="F5" s="8"/>
      <c r="G5" s="46"/>
      <c r="H5" s="46"/>
      <c r="I5" s="46"/>
      <c r="J5" s="46"/>
    </row>
    <row r="6" spans="1:10" x14ac:dyDescent="0.3">
      <c r="A6" s="9" t="s">
        <v>6</v>
      </c>
      <c r="B6" s="10">
        <f>SUM(B5:B5)</f>
        <v>0</v>
      </c>
      <c r="C6" s="6"/>
      <c r="D6" s="7"/>
      <c r="E6" s="7"/>
      <c r="F6" s="11">
        <f>SUM(B6:E6)</f>
        <v>0</v>
      </c>
      <c r="G6" s="35"/>
      <c r="H6" s="35"/>
      <c r="I6" s="35"/>
      <c r="J6" s="35"/>
    </row>
    <row r="7" spans="1:10" x14ac:dyDescent="0.3">
      <c r="A7" s="12" t="s">
        <v>7</v>
      </c>
      <c r="B7" s="33" t="s">
        <v>1</v>
      </c>
      <c r="C7" s="33" t="s">
        <v>2</v>
      </c>
      <c r="D7" s="33" t="s">
        <v>3</v>
      </c>
      <c r="E7" s="33" t="s">
        <v>21</v>
      </c>
      <c r="F7" s="4" t="s">
        <v>4</v>
      </c>
      <c r="G7" s="35"/>
      <c r="H7" s="35"/>
      <c r="I7" s="35"/>
      <c r="J7" s="35"/>
    </row>
    <row r="8" spans="1:10" x14ac:dyDescent="0.3">
      <c r="A8" s="14" t="s">
        <v>22</v>
      </c>
      <c r="B8" s="34">
        <v>17000</v>
      </c>
      <c r="C8" s="34">
        <v>17000</v>
      </c>
      <c r="D8" s="34">
        <v>17000</v>
      </c>
      <c r="E8" s="34">
        <v>17000</v>
      </c>
      <c r="F8" s="8"/>
      <c r="G8" s="35"/>
      <c r="H8" s="35"/>
      <c r="I8" s="35"/>
      <c r="J8" s="35"/>
    </row>
    <row r="9" spans="1:10" x14ac:dyDescent="0.3">
      <c r="A9" s="14"/>
      <c r="B9" s="64"/>
      <c r="C9" s="65"/>
      <c r="D9" s="15"/>
      <c r="E9" s="15"/>
      <c r="F9" s="8"/>
      <c r="G9" s="35"/>
      <c r="H9" s="35"/>
      <c r="I9" s="35"/>
      <c r="J9" s="35"/>
    </row>
    <row r="10" spans="1:10" ht="15" thickBot="1" x14ac:dyDescent="0.35">
      <c r="A10" s="83" t="s">
        <v>32</v>
      </c>
      <c r="B10" s="19"/>
      <c r="C10" s="19"/>
      <c r="D10" s="19"/>
      <c r="E10" s="19"/>
      <c r="F10" s="20"/>
      <c r="G10" s="35"/>
      <c r="H10" s="35"/>
      <c r="I10" s="35"/>
      <c r="J10" s="35"/>
    </row>
    <row r="11" spans="1:10" ht="28.2" thickBot="1" x14ac:dyDescent="0.35">
      <c r="A11" s="14" t="s">
        <v>23</v>
      </c>
      <c r="B11" s="47">
        <v>0</v>
      </c>
      <c r="C11" s="72">
        <f>B11</f>
        <v>0</v>
      </c>
      <c r="D11" s="73">
        <f>B11</f>
        <v>0</v>
      </c>
      <c r="E11" s="73">
        <f>B11</f>
        <v>0</v>
      </c>
      <c r="F11" s="8"/>
      <c r="G11" s="35"/>
      <c r="H11" s="35"/>
      <c r="I11" s="35"/>
      <c r="J11" s="35"/>
    </row>
    <row r="12" spans="1:10" x14ac:dyDescent="0.3">
      <c r="A12" s="16"/>
      <c r="B12" s="74">
        <f>B8*B11</f>
        <v>0</v>
      </c>
      <c r="C12" s="55">
        <f t="shared" ref="C12:E12" si="0">C8*C11</f>
        <v>0</v>
      </c>
      <c r="D12" s="55">
        <f t="shared" si="0"/>
        <v>0</v>
      </c>
      <c r="E12" s="55">
        <f t="shared" si="0"/>
        <v>0</v>
      </c>
      <c r="F12" s="17"/>
      <c r="G12" s="35"/>
      <c r="H12" s="35"/>
      <c r="I12" s="35"/>
      <c r="J12" s="35"/>
    </row>
    <row r="13" spans="1:10" x14ac:dyDescent="0.3">
      <c r="A13" s="16"/>
      <c r="B13" s="10"/>
      <c r="C13" s="10"/>
      <c r="D13" s="10"/>
      <c r="E13" s="10"/>
      <c r="F13" s="17"/>
      <c r="G13" s="35"/>
      <c r="H13" s="35"/>
      <c r="I13" s="35"/>
      <c r="J13" s="35"/>
    </row>
    <row r="14" spans="1:10" ht="15" thickBot="1" x14ac:dyDescent="0.35">
      <c r="A14" s="83" t="s">
        <v>33</v>
      </c>
      <c r="B14" s="19"/>
      <c r="C14" s="19"/>
      <c r="D14" s="19"/>
      <c r="E14" s="19"/>
      <c r="F14" s="20"/>
      <c r="G14" s="35"/>
      <c r="H14" s="35"/>
      <c r="I14" s="35"/>
      <c r="J14" s="35"/>
    </row>
    <row r="15" spans="1:10" ht="28.2" thickBot="1" x14ac:dyDescent="0.35">
      <c r="A15" s="14" t="s">
        <v>39</v>
      </c>
      <c r="B15" s="62">
        <v>0</v>
      </c>
      <c r="C15" s="95">
        <f>B15</f>
        <v>0</v>
      </c>
      <c r="D15" s="94">
        <f>E15</f>
        <v>0</v>
      </c>
      <c r="E15" s="94">
        <f>B15</f>
        <v>0</v>
      </c>
      <c r="F15" s="93"/>
      <c r="G15" s="35"/>
      <c r="H15" s="35"/>
      <c r="I15" s="35"/>
      <c r="J15" s="35"/>
    </row>
    <row r="16" spans="1:10" x14ac:dyDescent="0.3">
      <c r="A16" s="5" t="s">
        <v>30</v>
      </c>
      <c r="B16" s="77">
        <v>20000</v>
      </c>
      <c r="C16" s="77">
        <v>20000</v>
      </c>
      <c r="D16" s="77">
        <v>20000</v>
      </c>
      <c r="E16" s="77">
        <v>20000</v>
      </c>
      <c r="F16" s="17"/>
      <c r="G16" s="35"/>
      <c r="H16" s="35"/>
      <c r="I16" s="35"/>
      <c r="J16" s="35"/>
    </row>
    <row r="17" spans="1:10" x14ac:dyDescent="0.3">
      <c r="A17" s="9" t="s">
        <v>34</v>
      </c>
      <c r="B17" s="71">
        <f>(B15*B16)*0.5</f>
        <v>0</v>
      </c>
      <c r="C17" s="71">
        <f t="shared" ref="C17:E17" si="1">(C15*C16)*0.5</f>
        <v>0</v>
      </c>
      <c r="D17" s="71">
        <f t="shared" si="1"/>
        <v>0</v>
      </c>
      <c r="E17" s="71">
        <f t="shared" si="1"/>
        <v>0</v>
      </c>
      <c r="F17" s="17"/>
      <c r="G17" s="35"/>
      <c r="H17" s="35"/>
      <c r="I17" s="35"/>
      <c r="J17" s="35"/>
    </row>
    <row r="18" spans="1:10" ht="15" thickBot="1" x14ac:dyDescent="0.35">
      <c r="A18" s="5"/>
      <c r="B18" s="48"/>
      <c r="C18" s="49"/>
      <c r="D18" s="21"/>
      <c r="E18" s="21"/>
      <c r="F18" s="17"/>
      <c r="G18" s="35"/>
      <c r="H18" s="35"/>
      <c r="I18" s="35"/>
      <c r="J18" s="35"/>
    </row>
    <row r="19" spans="1:10" ht="28.2" thickBot="1" x14ac:dyDescent="0.35">
      <c r="A19" s="63" t="s">
        <v>31</v>
      </c>
      <c r="B19" s="62">
        <v>0</v>
      </c>
      <c r="C19" s="75">
        <f>B19</f>
        <v>0</v>
      </c>
      <c r="D19" s="70">
        <f>E19</f>
        <v>0</v>
      </c>
      <c r="E19" s="70">
        <f>B19</f>
        <v>0</v>
      </c>
      <c r="F19" s="17"/>
      <c r="G19" s="35"/>
      <c r="H19" s="35"/>
      <c r="I19" s="35"/>
      <c r="J19" s="35"/>
    </row>
    <row r="20" spans="1:10" x14ac:dyDescent="0.3">
      <c r="A20" s="9" t="s">
        <v>34</v>
      </c>
      <c r="B20" s="76">
        <f>(B19*B8)*0.5</f>
        <v>0</v>
      </c>
      <c r="C20" s="76">
        <f t="shared" ref="C20:E20" si="2">(C19*C8)*0.5</f>
        <v>0</v>
      </c>
      <c r="D20" s="76">
        <f t="shared" si="2"/>
        <v>0</v>
      </c>
      <c r="E20" s="76">
        <f t="shared" si="2"/>
        <v>0</v>
      </c>
      <c r="F20" s="17"/>
      <c r="G20" s="35"/>
      <c r="H20" s="35"/>
      <c r="I20" s="35"/>
      <c r="J20" s="35"/>
    </row>
    <row r="21" spans="1:10" x14ac:dyDescent="0.3">
      <c r="A21" s="5"/>
      <c r="B21" s="48"/>
      <c r="C21" s="49"/>
      <c r="D21" s="21"/>
      <c r="E21" s="21"/>
      <c r="F21" s="17"/>
      <c r="G21" s="35"/>
      <c r="H21" s="35"/>
      <c r="I21" s="35"/>
      <c r="J21" s="35"/>
    </row>
    <row r="22" spans="1:10" x14ac:dyDescent="0.3">
      <c r="A22" s="22" t="s">
        <v>34</v>
      </c>
      <c r="B22" s="10">
        <f>B17+B20</f>
        <v>0</v>
      </c>
      <c r="C22" s="10">
        <f t="shared" ref="C22:E22" si="3">C17+C20</f>
        <v>0</v>
      </c>
      <c r="D22" s="10">
        <f t="shared" si="3"/>
        <v>0</v>
      </c>
      <c r="E22" s="10">
        <f t="shared" si="3"/>
        <v>0</v>
      </c>
      <c r="F22" s="17"/>
      <c r="G22" s="35"/>
      <c r="H22" s="35"/>
      <c r="I22" s="35"/>
      <c r="J22" s="35"/>
    </row>
    <row r="23" spans="1:10" x14ac:dyDescent="0.3">
      <c r="A23" s="18"/>
      <c r="B23" s="19"/>
      <c r="C23" s="19"/>
      <c r="D23" s="19"/>
      <c r="E23" s="19"/>
      <c r="F23" s="20"/>
      <c r="G23" s="35"/>
      <c r="H23" s="35"/>
      <c r="I23" s="35"/>
      <c r="J23" s="35"/>
    </row>
    <row r="24" spans="1:10" x14ac:dyDescent="0.3">
      <c r="A24" s="22" t="s">
        <v>8</v>
      </c>
      <c r="B24" s="10">
        <f>B12+B22</f>
        <v>0</v>
      </c>
      <c r="C24" s="10">
        <f t="shared" ref="C24:E24" si="4">C12+C22</f>
        <v>0</v>
      </c>
      <c r="D24" s="10">
        <f t="shared" si="4"/>
        <v>0</v>
      </c>
      <c r="E24" s="10">
        <f t="shared" si="4"/>
        <v>0</v>
      </c>
      <c r="F24" s="11">
        <f>SUM(B24:E24)</f>
        <v>0</v>
      </c>
      <c r="G24" s="35"/>
      <c r="H24" s="35"/>
      <c r="I24" s="35"/>
      <c r="J24" s="35"/>
    </row>
    <row r="25" spans="1:10" x14ac:dyDescent="0.3">
      <c r="A25" s="23" t="s">
        <v>9</v>
      </c>
      <c r="B25" s="13" t="s">
        <v>1</v>
      </c>
      <c r="C25" s="13" t="s">
        <v>2</v>
      </c>
      <c r="D25" s="13" t="s">
        <v>3</v>
      </c>
      <c r="E25" s="13" t="s">
        <v>21</v>
      </c>
      <c r="F25" s="24" t="s">
        <v>4</v>
      </c>
      <c r="G25" s="35"/>
      <c r="H25" s="35"/>
      <c r="I25" s="35"/>
      <c r="J25" s="35"/>
    </row>
    <row r="26" spans="1:10" ht="20.399999999999999" x14ac:dyDescent="0.3">
      <c r="A26" s="60" t="s">
        <v>24</v>
      </c>
      <c r="B26" s="91">
        <v>0</v>
      </c>
      <c r="C26" s="91">
        <v>0</v>
      </c>
      <c r="D26" s="91">
        <v>0</v>
      </c>
      <c r="E26" s="91">
        <v>0</v>
      </c>
      <c r="F26" s="24"/>
      <c r="G26" s="35"/>
      <c r="H26" s="35"/>
      <c r="I26" s="35"/>
      <c r="J26" s="35"/>
    </row>
    <row r="27" spans="1:10" ht="20.399999999999999" x14ac:dyDescent="0.3">
      <c r="A27" s="60" t="s">
        <v>24</v>
      </c>
      <c r="B27" s="91">
        <v>0</v>
      </c>
      <c r="C27" s="91">
        <v>0</v>
      </c>
      <c r="D27" s="91">
        <v>0</v>
      </c>
      <c r="E27" s="91">
        <v>0</v>
      </c>
      <c r="F27" s="24"/>
      <c r="G27" s="35"/>
      <c r="H27" s="35"/>
      <c r="I27" s="35"/>
      <c r="J27" s="35"/>
    </row>
    <row r="28" spans="1:10" ht="20.399999999999999" x14ac:dyDescent="0.3">
      <c r="A28" s="60" t="s">
        <v>24</v>
      </c>
      <c r="B28" s="91">
        <v>0</v>
      </c>
      <c r="C28" s="91">
        <v>0</v>
      </c>
      <c r="D28" s="91">
        <v>0</v>
      </c>
      <c r="E28" s="91">
        <v>0</v>
      </c>
      <c r="F28" s="24"/>
      <c r="G28" s="35"/>
      <c r="H28" s="35"/>
      <c r="I28" s="35"/>
      <c r="J28" s="35"/>
    </row>
    <row r="29" spans="1:10" ht="20.399999999999999" x14ac:dyDescent="0.3">
      <c r="A29" s="60" t="s">
        <v>24</v>
      </c>
      <c r="B29" s="91">
        <v>0</v>
      </c>
      <c r="C29" s="91">
        <v>0</v>
      </c>
      <c r="D29" s="91">
        <v>0</v>
      </c>
      <c r="E29" s="91">
        <v>0</v>
      </c>
      <c r="F29" s="24"/>
      <c r="G29" s="35"/>
      <c r="H29" s="35"/>
      <c r="I29" s="35"/>
      <c r="J29" s="35"/>
    </row>
    <row r="30" spans="1:10" ht="20.399999999999999" x14ac:dyDescent="0.3">
      <c r="A30" s="60" t="s">
        <v>24</v>
      </c>
      <c r="B30" s="91">
        <v>0</v>
      </c>
      <c r="C30" s="91">
        <v>0</v>
      </c>
      <c r="D30" s="91">
        <v>0</v>
      </c>
      <c r="E30" s="91">
        <v>0</v>
      </c>
      <c r="F30" s="24"/>
      <c r="G30" s="35"/>
      <c r="H30" s="35"/>
      <c r="I30" s="35"/>
      <c r="J30" s="35"/>
    </row>
    <row r="31" spans="1:10" ht="21" thickBot="1" x14ac:dyDescent="0.35">
      <c r="A31" s="61" t="s">
        <v>24</v>
      </c>
      <c r="B31" s="92">
        <v>0</v>
      </c>
      <c r="C31" s="92">
        <v>0</v>
      </c>
      <c r="D31" s="92">
        <v>0</v>
      </c>
      <c r="E31" s="92">
        <v>0</v>
      </c>
      <c r="F31" s="24"/>
      <c r="G31" s="35"/>
      <c r="H31" s="35"/>
      <c r="I31" s="35"/>
      <c r="J31" s="35"/>
    </row>
    <row r="32" spans="1:10" ht="15" thickBot="1" x14ac:dyDescent="0.35">
      <c r="A32" s="78" t="s">
        <v>4</v>
      </c>
      <c r="B32" s="79">
        <f>SUM(B26:B31)</f>
        <v>0</v>
      </c>
      <c r="C32" s="79">
        <f t="shared" ref="C32:E32" si="5">SUM(C26:C31)</f>
        <v>0</v>
      </c>
      <c r="D32" s="79">
        <f t="shared" si="5"/>
        <v>0</v>
      </c>
      <c r="E32" s="80">
        <f t="shared" si="5"/>
        <v>0</v>
      </c>
      <c r="F32" s="53"/>
      <c r="G32" s="35"/>
      <c r="H32" s="35"/>
      <c r="I32" s="35"/>
      <c r="J32" s="35"/>
    </row>
    <row r="33" spans="1:10" x14ac:dyDescent="0.3">
      <c r="A33" s="50"/>
      <c r="B33" s="51"/>
      <c r="C33" s="51"/>
      <c r="D33" s="51"/>
      <c r="E33" s="51"/>
      <c r="F33" s="24"/>
      <c r="G33" s="35"/>
      <c r="H33" s="35"/>
      <c r="I33" s="35"/>
      <c r="J33" s="35"/>
    </row>
    <row r="34" spans="1:10" ht="15" thickBot="1" x14ac:dyDescent="0.35">
      <c r="A34" s="26" t="s">
        <v>37</v>
      </c>
      <c r="B34" s="89">
        <v>40</v>
      </c>
      <c r="C34" s="52">
        <v>40</v>
      </c>
      <c r="D34" s="52">
        <v>40</v>
      </c>
      <c r="E34" s="52">
        <v>40</v>
      </c>
      <c r="F34" s="8"/>
      <c r="G34" s="35"/>
      <c r="H34" s="35"/>
      <c r="I34" s="35"/>
      <c r="J34" s="35"/>
    </row>
    <row r="35" spans="1:10" ht="15" thickBot="1" x14ac:dyDescent="0.35">
      <c r="A35" s="87" t="s">
        <v>10</v>
      </c>
      <c r="B35" s="47">
        <v>0</v>
      </c>
      <c r="C35" s="88">
        <f>B35</f>
        <v>0</v>
      </c>
      <c r="D35" s="86">
        <f>B35</f>
        <v>0</v>
      </c>
      <c r="E35" s="86">
        <f>B35</f>
        <v>0</v>
      </c>
      <c r="F35" s="8"/>
      <c r="G35" s="35"/>
      <c r="H35" s="35"/>
      <c r="I35" s="35"/>
      <c r="J35" s="35"/>
    </row>
    <row r="36" spans="1:10" x14ac:dyDescent="0.3">
      <c r="A36" s="81" t="s">
        <v>4</v>
      </c>
      <c r="B36" s="90">
        <f>B34*B35</f>
        <v>0</v>
      </c>
      <c r="C36" s="82">
        <f t="shared" ref="C36:E36" si="6">C34*C35</f>
        <v>0</v>
      </c>
      <c r="D36" s="82">
        <f t="shared" si="6"/>
        <v>0</v>
      </c>
      <c r="E36" s="82">
        <f t="shared" si="6"/>
        <v>0</v>
      </c>
      <c r="F36" s="11"/>
      <c r="G36" s="35"/>
      <c r="H36" s="35"/>
      <c r="I36" s="35"/>
      <c r="J36" s="35"/>
    </row>
    <row r="37" spans="1:10" ht="15" thickBot="1" x14ac:dyDescent="0.35">
      <c r="B37" s="54"/>
      <c r="C37" s="54"/>
      <c r="D37" s="54"/>
      <c r="E37" s="54"/>
      <c r="F37" s="11"/>
      <c r="G37" s="35"/>
      <c r="H37" s="35"/>
      <c r="I37" s="35"/>
      <c r="J37" s="35"/>
    </row>
    <row r="38" spans="1:10" ht="15" thickBot="1" x14ac:dyDescent="0.35">
      <c r="A38" s="57" t="s">
        <v>25</v>
      </c>
      <c r="B38" s="58">
        <f>B32+B36</f>
        <v>0</v>
      </c>
      <c r="C38" s="58">
        <f t="shared" ref="C38:E38" si="7">C32+C36</f>
        <v>0</v>
      </c>
      <c r="D38" s="58">
        <f t="shared" si="7"/>
        <v>0</v>
      </c>
      <c r="E38" s="59">
        <f t="shared" si="7"/>
        <v>0</v>
      </c>
      <c r="F38" s="56">
        <f>SUM(B38:E38)</f>
        <v>0</v>
      </c>
      <c r="G38" s="35"/>
      <c r="H38" s="35"/>
      <c r="I38" s="35"/>
      <c r="J38" s="35"/>
    </row>
    <row r="39" spans="1:10" ht="15.6" x14ac:dyDescent="0.3">
      <c r="A39" s="110" t="s">
        <v>11</v>
      </c>
      <c r="B39" s="111"/>
      <c r="C39" s="111"/>
      <c r="D39" s="111"/>
      <c r="E39" s="111"/>
      <c r="F39" s="25">
        <f>F6+F24+F38</f>
        <v>0</v>
      </c>
      <c r="G39" s="35"/>
      <c r="H39" s="35"/>
      <c r="I39" s="35"/>
      <c r="J39" s="35"/>
    </row>
    <row r="40" spans="1:10" x14ac:dyDescent="0.3">
      <c r="A40" s="40"/>
      <c r="B40" s="42"/>
      <c r="C40" s="42"/>
      <c r="D40" s="42"/>
      <c r="E40" s="42"/>
      <c r="F40" s="37"/>
      <c r="G40" s="35"/>
      <c r="H40" s="43"/>
      <c r="I40" s="35"/>
      <c r="J40" s="35"/>
    </row>
    <row r="41" spans="1:10" x14ac:dyDescent="0.3">
      <c r="A41" s="40"/>
      <c r="B41" s="36"/>
      <c r="C41" s="36"/>
      <c r="D41" s="36"/>
      <c r="E41" s="36"/>
      <c r="F41" s="37"/>
      <c r="G41" s="35"/>
      <c r="H41" s="35"/>
      <c r="I41" s="35"/>
      <c r="J41" s="35"/>
    </row>
    <row r="42" spans="1:10" x14ac:dyDescent="0.3">
      <c r="A42" s="41"/>
      <c r="B42" s="38"/>
      <c r="C42" s="38"/>
      <c r="D42" s="38"/>
      <c r="E42" s="38"/>
      <c r="F42" s="39"/>
      <c r="G42" s="35"/>
      <c r="H42" s="35"/>
      <c r="I42" s="35"/>
      <c r="J42" s="35"/>
    </row>
    <row r="43" spans="1:10" ht="15.6" x14ac:dyDescent="0.3">
      <c r="A43" s="66" t="s">
        <v>36</v>
      </c>
      <c r="B43" s="44"/>
      <c r="C43" s="44"/>
      <c r="D43" s="44"/>
      <c r="E43" s="44"/>
      <c r="F43" s="45"/>
      <c r="G43" s="67"/>
      <c r="H43" s="68"/>
      <c r="I43" s="67"/>
      <c r="J43" s="67"/>
    </row>
    <row r="44" spans="1:10" ht="15.6" x14ac:dyDescent="0.3">
      <c r="A44" s="66"/>
      <c r="B44" s="44"/>
      <c r="C44" s="44"/>
      <c r="D44" s="44"/>
      <c r="E44" s="44"/>
      <c r="F44" s="45"/>
      <c r="G44" s="67"/>
      <c r="H44" s="68"/>
      <c r="I44" s="67"/>
      <c r="J44" s="67"/>
    </row>
    <row r="45" spans="1:10" ht="57.6" customHeight="1" x14ac:dyDescent="0.3">
      <c r="A45" s="106" t="s">
        <v>40</v>
      </c>
      <c r="B45" s="106"/>
      <c r="C45" s="106"/>
      <c r="D45" s="106"/>
      <c r="E45" s="106"/>
      <c r="F45" s="106"/>
      <c r="G45" s="106"/>
      <c r="H45" s="106"/>
      <c r="I45" s="106"/>
      <c r="J45" s="106"/>
    </row>
    <row r="46" spans="1:10" x14ac:dyDescent="0.3">
      <c r="A46" s="69" t="s">
        <v>38</v>
      </c>
      <c r="B46" s="69"/>
      <c r="C46" s="69"/>
      <c r="D46" s="69"/>
      <c r="E46" s="69"/>
      <c r="F46" s="69"/>
      <c r="G46" s="69"/>
      <c r="H46" s="69"/>
      <c r="I46" s="69"/>
      <c r="J46" s="69"/>
    </row>
    <row r="47" spans="1:10" x14ac:dyDescent="0.3">
      <c r="A47" s="68"/>
      <c r="B47" s="68"/>
      <c r="C47" s="68"/>
      <c r="D47" s="68"/>
      <c r="E47" s="68"/>
      <c r="F47" s="68"/>
      <c r="G47" s="68"/>
      <c r="H47" s="68"/>
      <c r="I47" s="68"/>
      <c r="J47" s="68"/>
    </row>
  </sheetData>
  <sheetProtection algorithmName="SHA-512" hashValue="ze5qc+xJ1ht3zhYHUBJR16e/Zud8UGdC7QCmQoPsyHwqJgvklcrO/HePwg87Pi1tXFTywJLobgC6/Z/68eHnpg==" saltValue="8HhxSDSZS84FGP7QIkhKkg==" spinCount="100000" sheet="1" objects="1" scenarios="1" selectLockedCells="1"/>
  <mergeCells count="3">
    <mergeCell ref="A45:J45"/>
    <mergeCell ref="A3:F3"/>
    <mergeCell ref="A39: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Tarieven en inschrijfprijs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 Machielse</dc:creator>
  <cp:lastModifiedBy>Hein Machielse</cp:lastModifiedBy>
  <dcterms:created xsi:type="dcterms:W3CDTF">2020-11-05T09:35:50Z</dcterms:created>
  <dcterms:modified xsi:type="dcterms:W3CDTF">2020-12-17T11:35:31Z</dcterms:modified>
</cp:coreProperties>
</file>