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25" windowWidth="14370" windowHeight="2880"/>
  </bookViews>
  <sheets>
    <sheet name="Blad1" sheetId="1" r:id="rId1"/>
    <sheet name="Blad2" sheetId="2" r:id="rId2"/>
  </sheets>
  <calcPr calcId="145621"/>
</workbook>
</file>

<file path=xl/calcChain.xml><?xml version="1.0" encoding="utf-8"?>
<calcChain xmlns="http://schemas.openxmlformats.org/spreadsheetml/2006/main">
  <c r="J105" i="1" l="1"/>
  <c r="J104" i="1"/>
  <c r="J98" i="1"/>
  <c r="J96" i="1"/>
  <c r="J92" i="1"/>
  <c r="J91" i="1"/>
  <c r="J88" i="1"/>
  <c r="J82" i="1"/>
  <c r="J78" i="1"/>
  <c r="J75" i="1"/>
  <c r="J93" i="1"/>
  <c r="J79" i="1"/>
  <c r="J67" i="1"/>
  <c r="J41" i="1"/>
  <c r="J40" i="1"/>
  <c r="J39" i="1"/>
  <c r="J33" i="1"/>
  <c r="J19" i="1"/>
  <c r="J14" i="1"/>
  <c r="J13" i="1"/>
  <c r="J12" i="1"/>
  <c r="J11" i="1"/>
  <c r="J10" i="1"/>
  <c r="J15" i="1" s="1"/>
  <c r="J9" i="1"/>
  <c r="J7" i="1"/>
  <c r="J6" i="1"/>
  <c r="J68" i="1" l="1"/>
  <c r="J69" i="1"/>
  <c r="J70" i="1"/>
  <c r="J71" i="1"/>
  <c r="J72" i="1"/>
  <c r="J73" i="1"/>
  <c r="J97" i="1" l="1"/>
  <c r="J99" i="1"/>
  <c r="J100" i="1"/>
  <c r="J101" i="1"/>
  <c r="J102" i="1"/>
  <c r="J103" i="1"/>
  <c r="J106" i="1" s="1"/>
  <c r="J80" i="1"/>
  <c r="J81" i="1"/>
  <c r="J83" i="1"/>
  <c r="J84" i="1"/>
  <c r="J85" i="1"/>
  <c r="J86" i="1"/>
  <c r="J87" i="1"/>
  <c r="J89" i="1"/>
  <c r="J90" i="1"/>
  <c r="J74" i="1"/>
  <c r="J58" i="1"/>
  <c r="J59" i="1"/>
  <c r="J60" i="1"/>
  <c r="J61" i="1"/>
  <c r="J62" i="1"/>
  <c r="J63" i="1"/>
  <c r="J57" i="1"/>
  <c r="J52" i="1"/>
  <c r="J53" i="1"/>
  <c r="J54" i="1"/>
  <c r="J55" i="1"/>
  <c r="J51" i="1"/>
  <c r="J46" i="1"/>
  <c r="J47" i="1"/>
  <c r="J48" i="1"/>
  <c r="J49" i="1"/>
  <c r="J45" i="1"/>
  <c r="J42" i="1"/>
  <c r="J43" i="1"/>
  <c r="J34" i="1"/>
  <c r="J35" i="1"/>
  <c r="J36" i="1"/>
  <c r="J37" i="1"/>
  <c r="J28" i="1"/>
  <c r="J20" i="1"/>
  <c r="J21" i="1"/>
  <c r="J22" i="1"/>
  <c r="J23" i="1"/>
  <c r="J24" i="1"/>
  <c r="J25" i="1"/>
  <c r="J26" i="1"/>
  <c r="J27" i="1"/>
  <c r="J8" i="1"/>
  <c r="J64" i="1" l="1"/>
  <c r="J29" i="1"/>
  <c r="J107" i="1" l="1"/>
</calcChain>
</file>

<file path=xl/sharedStrings.xml><?xml version="1.0" encoding="utf-8"?>
<sst xmlns="http://schemas.openxmlformats.org/spreadsheetml/2006/main" count="207" uniqueCount="97">
  <si>
    <t>Omschrijving</t>
  </si>
  <si>
    <t>aantal</t>
  </si>
  <si>
    <t>eenheid</t>
  </si>
  <si>
    <t>prijs per eenheid</t>
  </si>
  <si>
    <t>totaal</t>
  </si>
  <si>
    <t>stuk</t>
  </si>
  <si>
    <t>Naam Inschrijver:</t>
  </si>
  <si>
    <t>Plaats:</t>
  </si>
  <si>
    <t>Datum:</t>
  </si>
  <si>
    <t>Naam:</t>
  </si>
  <si>
    <t>Functie:</t>
  </si>
  <si>
    <t>Handtekening:</t>
  </si>
  <si>
    <t>meter</t>
  </si>
  <si>
    <t>Hand-desinfectievloeistof</t>
  </si>
  <si>
    <t>Handzeep antibacterieel</t>
  </si>
  <si>
    <t>Dameshygiënezakjes</t>
  </si>
  <si>
    <t xml:space="preserve">Luchtvefrissing </t>
  </si>
  <si>
    <t>Toiletborstels</t>
  </si>
  <si>
    <t>Urinoirmatjes</t>
  </si>
  <si>
    <t xml:space="preserve">Urinoirblokjes </t>
  </si>
  <si>
    <t>Schoonmaakkar</t>
  </si>
  <si>
    <t>Schoonmaakmiddelen</t>
  </si>
  <si>
    <t>prijs per
fictieve
eenheid</t>
  </si>
  <si>
    <t>One step vloerreiniger schrobzuigmachine</t>
  </si>
  <si>
    <t>RVS reiniger</t>
  </si>
  <si>
    <t>Interieur reiniger</t>
  </si>
  <si>
    <t>Diepreiniger tapijtreinigingsmachine</t>
  </si>
  <si>
    <t xml:space="preserve">Vloerreiniger </t>
  </si>
  <si>
    <t>Afvalzakken</t>
  </si>
  <si>
    <t>Afvalzak LDPE 80x120cm T70 Grijs, recy  200st.</t>
  </si>
  <si>
    <t>Afvalzak HDPE 61x80 cm - T23 recy grijs o/r, ds 500 st</t>
  </si>
  <si>
    <t>Afvalzak  HDPE 70x110 cm T25  blauw o/r, ds 500 st</t>
  </si>
  <si>
    <t>Pedaalemmerzak HDPE 50x55 - T10 transp, ds 2500 st</t>
  </si>
  <si>
    <t>Katrin handzeep, 6x1000ml oud model</t>
  </si>
  <si>
    <t>Swiss Oceano handzeep 2x5liter</t>
  </si>
  <si>
    <t>Swiss handdoekroldispenser -N-</t>
  </si>
  <si>
    <t>Swiss navulbare zeepdispenser -N-</t>
  </si>
  <si>
    <t>Katrin handzeep 6x1000ml</t>
  </si>
  <si>
    <t>Speciaal gamma schoonmaakobject extern</t>
  </si>
  <si>
    <t>prijs per 
eenheid</t>
  </si>
  <si>
    <t>Toiletpapier</t>
  </si>
  <si>
    <t>Papieren handdoekjes</t>
  </si>
  <si>
    <t>liter</t>
  </si>
  <si>
    <t>fictief aantal</t>
  </si>
  <si>
    <t>fictieve eenheid</t>
  </si>
  <si>
    <t>Handdoekjesdispenser, inclusief levering en montage</t>
  </si>
  <si>
    <t>Handzeepdispenser, inclusief levering en montage</t>
  </si>
  <si>
    <t>Hand-desinfectievloeistof, inclusief levering en montage</t>
  </si>
  <si>
    <t>Dameshygiënezakjesdispenser, inclusief levering en montage</t>
  </si>
  <si>
    <t>Luchtverfrissingsdispensers, inclusief levering en montage</t>
  </si>
  <si>
    <t>Toiletborstelhouders, inclusief levering en montage</t>
  </si>
  <si>
    <t>Toiletborstels, inclusief leveren en plaatsen</t>
  </si>
  <si>
    <t>Afvalbakjes dameshygiëne, inclusief levering en montage</t>
  </si>
  <si>
    <t xml:space="preserve">aantal 
per bestel
eenheid
</t>
  </si>
  <si>
    <t>prijs per
bestel-
eenheid</t>
  </si>
  <si>
    <t>Vloerreiniging nat:</t>
  </si>
  <si>
    <t>Vloerreiniging droog:</t>
  </si>
  <si>
    <t>Interieurreiniging:</t>
  </si>
  <si>
    <t>Toilet en sanitairreiniging:</t>
  </si>
  <si>
    <t>Foodafdeling wand en tafelreiniging:</t>
  </si>
  <si>
    <t>dosis p/m2</t>
  </si>
  <si>
    <t>Avz 70x110 type 70my blauw T70 recy, ds 200st</t>
  </si>
  <si>
    <t>Non-komo 61x80xES grijs T23 recy, ds 500st</t>
  </si>
  <si>
    <t>AVZ Komo 60x80x0,05 recy, ds 400st</t>
  </si>
  <si>
    <t>AVZ 70x110x0,023 T25 transparant, ds 300st</t>
  </si>
  <si>
    <t>Afvalzakken rol 80 x 110cm T 25 wit, ds 200st</t>
  </si>
  <si>
    <t>AVZ 70x110 T25 rood, ds 500st</t>
  </si>
  <si>
    <t>AVZ 90x110x0,70 T20 blauw, ds 100st</t>
  </si>
  <si>
    <t>Pez 44x56 T10 transparant, ds 2500st</t>
  </si>
  <si>
    <t>Toiletpapierdispenser/houder, inclusief levering en montage</t>
  </si>
  <si>
    <t>Toiletartikelen</t>
  </si>
  <si>
    <t>Swiss Soft vouwhanddoek 2lg cel, ds 400st</t>
  </si>
  <si>
    <t>Swiss Soft handdoekrol 2lg cel, pak 6st</t>
  </si>
  <si>
    <t>Crohill Ultima handdoekrol 2lg cel, pak 6st</t>
  </si>
  <si>
    <t>Swiss Ultima DR toiletpapier 1lg RT, ds 36 st</t>
  </si>
  <si>
    <t>Pl.zak 63x70 T15 Transparant,  ds 1000st</t>
  </si>
  <si>
    <t>Pl.zak 70x110 T25 Blauw, ds 500st</t>
  </si>
  <si>
    <t>Pl.zak 90x110 T25 Blauw, ds 300st</t>
  </si>
  <si>
    <t>Sanitair toiletreiniger</t>
  </si>
  <si>
    <t>Sanitair oppervlaktereiniger</t>
  </si>
  <si>
    <t>Sanitair urinekiller</t>
  </si>
  <si>
    <t>dosis p/toilet</t>
  </si>
  <si>
    <t>TOTAAL</t>
  </si>
  <si>
    <t>Waarschuwingsbord: glad(picotgram), 3 talen, opklapbaar</t>
  </si>
  <si>
    <t>accu/batterijen voor luchtverfrissers</t>
  </si>
  <si>
    <t>Groene velden</t>
  </si>
  <si>
    <t>Gele velden</t>
  </si>
  <si>
    <t>Worden automatisch opgeteld.</t>
  </si>
  <si>
    <t>Aan te bieden compleet schoonmaaksysteem, aantallen en prijzen en omschrijving in te vullen door de inschrijver.</t>
  </si>
  <si>
    <t>Verklaart bovenstaande naar waarheid te hebben ingevuld</t>
  </si>
  <si>
    <t xml:space="preserve">geschat aantal per jaar obv 
historie
</t>
  </si>
  <si>
    <t xml:space="preserve">geschat aantal p/jaar obv 
historie
</t>
  </si>
  <si>
    <t>Volledig systeem voor (omschrijving):</t>
  </si>
  <si>
    <t>Bijlage 6 Prijzenblad BI.2018.539 Europese aanbesteding schoonmaakartikelen</t>
  </si>
  <si>
    <t xml:space="preserve">De aanbestedende dienst heeft dit formulier met zorg samengesteld, mocht u desondanks een fout tegenkomen dan wordt u verzocht dit te melden bij de Nota van Inlichtingen. Inschrijvers zijn verplicht dit formulier te gebruiken voor het indienen van een prijsaanbieding. Het is niet toegestaan dit formulier aan te passen.Dit neemt niet weg dat de inschrijver zelf verantwoordelijk is voor het correct invullen van dit formulier en de correcte doorrekening van bedragen naar totaalprijzen. Indien wordt geconstateerd dat één of meerdere prijsonderdelen niet correct zijn doorberekend, kan dit niet meer gecorrigeerd worden door de inschrijver en wordt de inschrijving ter zijde gelegd, en komt uw inschrijving niet in aanmerking voor verdere beoordeling. Alle genoemde hoeveelheden in dit prijsformulier zijn gebasseerd op een contractperiode van 1 jaar. De genoemde hoeveelheden zijn weergegeven ter indicatie. Hieraan kunnen geen rechten ontleend worden. </t>
  </si>
  <si>
    <t>Hardware</t>
  </si>
  <si>
    <t xml:space="preserve">geschat aantal p/jaar obv 
uw opgave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</si>
</sst>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quot;€&quot;\ #,##0.00"/>
  </numFmts>
  <fonts count="17" x14ac:knownFonts="1">
    <font>
      <sz val="10"/>
      <color rgb="FF000000"/>
      <name val="Arial"/>
    </font>
    <font>
      <sz val="10"/>
      <color theme="1"/>
      <name val="Arial"/>
      <family val="2"/>
    </font>
    <font>
      <sz val="10"/>
      <color theme="1"/>
      <name val="Arial"/>
      <family val="2"/>
    </font>
    <font>
      <b/>
      <sz val="12"/>
      <name val="Arial"/>
      <family val="2"/>
    </font>
    <font>
      <sz val="10"/>
      <name val="Arial"/>
      <family val="2"/>
    </font>
    <font>
      <b/>
      <sz val="10"/>
      <name val="Arial"/>
      <family val="2"/>
    </font>
    <font>
      <sz val="10"/>
      <name val="Arial"/>
      <family val="2"/>
    </font>
    <font>
      <sz val="8"/>
      <color rgb="FF000000"/>
      <name val="Arial"/>
      <family val="2"/>
    </font>
    <font>
      <sz val="10"/>
      <name val="Arial"/>
      <family val="2"/>
    </font>
    <font>
      <b/>
      <sz val="10"/>
      <color rgb="FF000000"/>
      <name val="Arial"/>
      <family val="2"/>
    </font>
    <font>
      <sz val="10"/>
      <color rgb="FF000000"/>
      <name val="Arial"/>
      <family val="2"/>
    </font>
    <font>
      <b/>
      <sz val="11"/>
      <color theme="1"/>
      <name val="Calibri"/>
      <family val="2"/>
      <scheme val="minor"/>
    </font>
    <font>
      <b/>
      <sz val="10"/>
      <name val="Arial"/>
      <family val="2"/>
    </font>
    <font>
      <sz val="11"/>
      <color rgb="FF000000"/>
      <name val="Calibri"/>
      <family val="2"/>
    </font>
    <font>
      <sz val="11"/>
      <color theme="1"/>
      <name val="Calibri"/>
      <family val="2"/>
    </font>
    <font>
      <sz val="11"/>
      <color rgb="FF000000"/>
      <name val="Calibri"/>
      <family val="2"/>
      <scheme val="minor"/>
    </font>
    <font>
      <b/>
      <sz val="16"/>
      <color rgb="FF000000"/>
      <name val="Arial"/>
      <family val="2"/>
    </font>
  </fonts>
  <fills count="21">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rgb="FFBFBFBF"/>
      </patternFill>
    </fill>
    <fill>
      <patternFill patternType="solid">
        <fgColor theme="0"/>
        <bgColor rgb="FFFFFF00"/>
      </patternFill>
    </fill>
    <fill>
      <patternFill patternType="solid">
        <fgColor theme="0"/>
        <bgColor rgb="FFFFFFFF"/>
      </patternFill>
    </fill>
    <fill>
      <patternFill patternType="solid">
        <fgColor theme="0"/>
        <bgColor rgb="FF000000"/>
      </patternFill>
    </fill>
    <fill>
      <patternFill patternType="solid">
        <fgColor theme="0"/>
        <bgColor rgb="FFF79646"/>
      </patternFill>
    </fill>
    <fill>
      <patternFill patternType="solid">
        <fgColor theme="0" tint="-0.249977111117893"/>
        <bgColor rgb="FFBFBFBF"/>
      </patternFill>
    </fill>
    <fill>
      <patternFill patternType="solid">
        <fgColor rgb="FFFFFF00"/>
        <bgColor rgb="FFFFFFFF"/>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rgb="FFFFFFFF"/>
      </patternFill>
    </fill>
    <fill>
      <patternFill patternType="solid">
        <fgColor theme="0" tint="-0.249977111117893"/>
        <bgColor rgb="FFFFFF00"/>
      </patternFill>
    </fill>
    <fill>
      <patternFill patternType="solid">
        <fgColor theme="0" tint="-0.249977111117893"/>
        <bgColor indexed="64"/>
      </patternFill>
    </fill>
    <fill>
      <patternFill patternType="solid">
        <fgColor theme="0" tint="-0.249977111117893"/>
        <bgColor rgb="FF000000"/>
      </patternFill>
    </fill>
    <fill>
      <patternFill patternType="solid">
        <fgColor rgb="FF92D050"/>
        <bgColor rgb="FFF79646"/>
      </patternFill>
    </fill>
    <fill>
      <patternFill patternType="solid">
        <fgColor rgb="FF92D050"/>
        <bgColor rgb="FFFFFF00"/>
      </patternFill>
    </fill>
    <fill>
      <patternFill patternType="solid">
        <fgColor rgb="FF92D050"/>
        <bgColor rgb="FFBFBFBF"/>
      </patternFill>
    </fill>
  </fills>
  <borders count="43">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style="thin">
        <color rgb="FF000000"/>
      </left>
      <right/>
      <top/>
      <bottom style="thin">
        <color rgb="FF000000"/>
      </bottom>
      <diagonal/>
    </border>
    <border>
      <left style="thin">
        <color rgb="FFD3D3D3"/>
      </left>
      <right style="thin">
        <color rgb="FFD3D3D3"/>
      </right>
      <top style="thin">
        <color rgb="FFD3D3D3"/>
      </top>
      <bottom style="thin">
        <color rgb="FFD3D3D3"/>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rgb="FF000000"/>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medium">
        <color indexed="64"/>
      </right>
      <top style="thin">
        <color rgb="FF000000"/>
      </top>
      <bottom style="thin">
        <color rgb="FF000000"/>
      </bottom>
      <diagonal/>
    </border>
    <border>
      <left/>
      <right/>
      <top style="medium">
        <color indexed="64"/>
      </top>
      <bottom/>
      <diagonal/>
    </border>
    <border>
      <left/>
      <right/>
      <top/>
      <bottom style="thin">
        <color indexed="64"/>
      </bottom>
      <diagonal/>
    </border>
    <border>
      <left/>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rgb="FF000000"/>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07">
    <xf numFmtId="0" fontId="0" fillId="0" borderId="0" xfId="0" applyFont="1" applyAlignment="1"/>
    <xf numFmtId="0" fontId="3" fillId="0" borderId="0" xfId="0" applyFont="1"/>
    <xf numFmtId="0" fontId="4" fillId="0" borderId="0" xfId="0" applyFont="1"/>
    <xf numFmtId="0" fontId="0" fillId="0" borderId="0" xfId="0" applyFont="1"/>
    <xf numFmtId="0" fontId="4" fillId="0" borderId="5" xfId="0" applyFont="1" applyBorder="1"/>
    <xf numFmtId="0" fontId="5" fillId="0" borderId="0" xfId="0" applyFont="1"/>
    <xf numFmtId="0" fontId="4" fillId="3" borderId="7" xfId="0" applyFont="1" applyFill="1" applyBorder="1"/>
    <xf numFmtId="0" fontId="4" fillId="3" borderId="5" xfId="0" applyFont="1" applyFill="1" applyBorder="1"/>
    <xf numFmtId="0" fontId="0" fillId="0" borderId="0" xfId="0" applyFont="1" applyAlignment="1"/>
    <xf numFmtId="0" fontId="4" fillId="4" borderId="7" xfId="0" applyFont="1" applyFill="1" applyBorder="1" applyAlignment="1">
      <alignment horizontal="left" vertical="top" wrapText="1"/>
    </xf>
    <xf numFmtId="0" fontId="4" fillId="5" borderId="7" xfId="0" applyFont="1" applyFill="1" applyBorder="1"/>
    <xf numFmtId="0" fontId="4" fillId="6" borderId="7" xfId="0" applyFont="1" applyFill="1" applyBorder="1"/>
    <xf numFmtId="0" fontId="0" fillId="6" borderId="7" xfId="0" applyFont="1" applyFill="1" applyBorder="1"/>
    <xf numFmtId="0" fontId="5" fillId="6" borderId="7" xfId="0" applyFont="1" applyFill="1" applyBorder="1" applyAlignment="1">
      <alignment horizontal="left" vertical="top" wrapText="1"/>
    </xf>
    <xf numFmtId="44" fontId="4" fillId="5" borderId="7" xfId="0" applyNumberFormat="1" applyFont="1" applyFill="1" applyBorder="1"/>
    <xf numFmtId="44" fontId="4" fillId="7" borderId="7" xfId="0" applyNumberFormat="1" applyFont="1" applyFill="1" applyBorder="1"/>
    <xf numFmtId="44" fontId="5" fillId="8" borderId="7" xfId="0" applyNumberFormat="1" applyFont="1" applyFill="1" applyBorder="1"/>
    <xf numFmtId="0" fontId="0" fillId="0" borderId="7" xfId="0" applyFont="1" applyBorder="1" applyAlignment="1"/>
    <xf numFmtId="0" fontId="4" fillId="3" borderId="10" xfId="0" applyFont="1" applyFill="1" applyBorder="1"/>
    <xf numFmtId="0" fontId="8" fillId="3" borderId="5" xfId="0" applyFont="1" applyFill="1" applyBorder="1"/>
    <xf numFmtId="0" fontId="4" fillId="4" borderId="5" xfId="0" applyFont="1" applyFill="1" applyBorder="1" applyAlignment="1">
      <alignment horizontal="left" vertical="top"/>
    </xf>
    <xf numFmtId="0" fontId="0" fillId="0" borderId="0" xfId="0" applyFont="1" applyAlignment="1"/>
    <xf numFmtId="0" fontId="4" fillId="3" borderId="6" xfId="0" applyFont="1" applyFill="1" applyBorder="1"/>
    <xf numFmtId="0" fontId="11" fillId="0" borderId="7" xfId="0" applyFont="1" applyBorder="1"/>
    <xf numFmtId="0" fontId="13" fillId="0" borderId="7" xfId="0" applyFont="1" applyBorder="1" applyAlignment="1">
      <alignment vertical="center"/>
    </xf>
    <xf numFmtId="0" fontId="0" fillId="0" borderId="7" xfId="0" applyBorder="1"/>
    <xf numFmtId="0" fontId="14" fillId="0" borderId="7" xfId="0" applyFont="1" applyBorder="1" applyAlignment="1">
      <alignment vertical="center"/>
    </xf>
    <xf numFmtId="0" fontId="15" fillId="0" borderId="13" xfId="0" applyFont="1" applyBorder="1" applyAlignment="1">
      <alignment horizontal="left" vertical="top"/>
    </xf>
    <xf numFmtId="0" fontId="0" fillId="0" borderId="0" xfId="0" applyFont="1" applyAlignment="1"/>
    <xf numFmtId="0" fontId="15" fillId="0" borderId="7" xfId="0" applyFont="1" applyBorder="1" applyAlignment="1">
      <alignment horizontal="left" vertical="top"/>
    </xf>
    <xf numFmtId="0" fontId="15" fillId="0" borderId="7" xfId="0" applyFont="1" applyBorder="1" applyAlignment="1">
      <alignment horizontal="right" vertical="top"/>
    </xf>
    <xf numFmtId="0" fontId="11" fillId="0" borderId="0" xfId="0" applyFont="1"/>
    <xf numFmtId="0" fontId="0" fillId="0" borderId="0" xfId="0"/>
    <xf numFmtId="0" fontId="11" fillId="0" borderId="0" xfId="0" applyFont="1" applyAlignment="1">
      <alignment horizontal="center"/>
    </xf>
    <xf numFmtId="0" fontId="0" fillId="0" borderId="0" xfId="0" applyFont="1" applyAlignment="1"/>
    <xf numFmtId="0" fontId="9" fillId="3" borderId="10" xfId="0" applyFont="1" applyFill="1" applyBorder="1" applyAlignment="1">
      <alignment horizontal="left"/>
    </xf>
    <xf numFmtId="0" fontId="4" fillId="3" borderId="17" xfId="0" applyFont="1" applyFill="1" applyBorder="1"/>
    <xf numFmtId="164" fontId="4" fillId="3" borderId="17" xfId="0" applyNumberFormat="1" applyFont="1" applyFill="1" applyBorder="1"/>
    <xf numFmtId="164" fontId="4" fillId="6" borderId="18" xfId="0" applyNumberFormat="1" applyFont="1" applyFill="1" applyBorder="1"/>
    <xf numFmtId="44" fontId="4" fillId="5" borderId="18" xfId="0" applyNumberFormat="1" applyFont="1" applyFill="1" applyBorder="1"/>
    <xf numFmtId="0" fontId="5" fillId="3" borderId="5" xfId="0" applyFont="1" applyFill="1" applyBorder="1"/>
    <xf numFmtId="0" fontId="5" fillId="6" borderId="5" xfId="0" applyFont="1" applyFill="1" applyBorder="1" applyAlignment="1"/>
    <xf numFmtId="0" fontId="0" fillId="0" borderId="0" xfId="0" applyFont="1" applyAlignment="1"/>
    <xf numFmtId="0" fontId="0" fillId="0" borderId="0" xfId="0" applyFont="1" applyAlignment="1"/>
    <xf numFmtId="0" fontId="9" fillId="6" borderId="10" xfId="0" applyFont="1" applyFill="1" applyBorder="1" applyAlignment="1">
      <alignment horizontal="left"/>
    </xf>
    <xf numFmtId="0" fontId="4" fillId="9" borderId="10" xfId="0" applyFont="1" applyFill="1" applyBorder="1" applyAlignment="1">
      <alignment horizontal="center" vertical="top" wrapText="1"/>
    </xf>
    <xf numFmtId="0" fontId="4" fillId="9" borderId="5" xfId="0" applyFont="1" applyFill="1" applyBorder="1" applyAlignment="1">
      <alignment horizontal="left" vertical="top"/>
    </xf>
    <xf numFmtId="164" fontId="4" fillId="9" borderId="6" xfId="0" applyNumberFormat="1" applyFont="1" applyFill="1" applyBorder="1" applyAlignment="1">
      <alignment horizontal="left" vertical="top"/>
    </xf>
    <xf numFmtId="164" fontId="4" fillId="9" borderId="5" xfId="0" applyNumberFormat="1" applyFont="1" applyFill="1" applyBorder="1" applyAlignment="1">
      <alignment horizontal="left" vertical="top"/>
    </xf>
    <xf numFmtId="164" fontId="4" fillId="15" borderId="5" xfId="0" applyNumberFormat="1" applyFont="1" applyFill="1" applyBorder="1"/>
    <xf numFmtId="0" fontId="4" fillId="16" borderId="5" xfId="0" applyFont="1" applyFill="1" applyBorder="1"/>
    <xf numFmtId="0" fontId="4" fillId="13" borderId="0" xfId="0" applyFont="1" applyFill="1"/>
    <xf numFmtId="0" fontId="0" fillId="0" borderId="0" xfId="0" applyFont="1" applyAlignment="1"/>
    <xf numFmtId="0" fontId="9" fillId="6" borderId="15" xfId="0" applyFont="1" applyFill="1" applyBorder="1" applyAlignment="1">
      <alignment horizontal="left"/>
    </xf>
    <xf numFmtId="0" fontId="9" fillId="6" borderId="14" xfId="0" applyFont="1" applyFill="1" applyBorder="1" applyAlignment="1">
      <alignment horizontal="left"/>
    </xf>
    <xf numFmtId="0" fontId="4" fillId="9" borderId="4" xfId="0" applyFont="1" applyFill="1" applyBorder="1" applyAlignment="1">
      <alignment horizontal="left" vertical="top"/>
    </xf>
    <xf numFmtId="0" fontId="4" fillId="16" borderId="4" xfId="0" applyFont="1" applyFill="1" applyBorder="1"/>
    <xf numFmtId="0" fontId="4" fillId="9" borderId="14" xfId="0" applyFont="1" applyFill="1" applyBorder="1" applyAlignment="1">
      <alignment horizontal="center" vertical="top"/>
    </xf>
    <xf numFmtId="0" fontId="4" fillId="9" borderId="30" xfId="0" applyFont="1" applyFill="1" applyBorder="1" applyAlignment="1">
      <alignment horizontal="left" vertical="top"/>
    </xf>
    <xf numFmtId="0" fontId="4" fillId="9" borderId="31" xfId="0" applyFont="1" applyFill="1" applyBorder="1" applyAlignment="1">
      <alignment horizontal="left" vertical="top"/>
    </xf>
    <xf numFmtId="164" fontId="4" fillId="15" borderId="32" xfId="0" applyNumberFormat="1" applyFont="1" applyFill="1" applyBorder="1"/>
    <xf numFmtId="0" fontId="0" fillId="0" borderId="0" xfId="0" applyFont="1" applyAlignment="1"/>
    <xf numFmtId="0" fontId="10" fillId="0" borderId="10" xfId="0" applyFont="1" applyBorder="1" applyAlignment="1">
      <alignment vertical="center"/>
    </xf>
    <xf numFmtId="0" fontId="2" fillId="0" borderId="10" xfId="0" applyFont="1" applyBorder="1" applyAlignment="1">
      <alignment vertical="center"/>
    </xf>
    <xf numFmtId="0" fontId="10" fillId="0" borderId="10" xfId="0" applyFont="1" applyBorder="1" applyAlignment="1">
      <alignment horizontal="left" vertical="top"/>
    </xf>
    <xf numFmtId="0" fontId="12" fillId="0" borderId="33" xfId="0" applyFont="1" applyBorder="1" applyAlignment="1">
      <alignment vertical="top" wrapText="1"/>
    </xf>
    <xf numFmtId="0" fontId="12" fillId="0" borderId="27" xfId="0" applyFont="1" applyBorder="1" applyAlignment="1">
      <alignment vertical="top" wrapText="1"/>
    </xf>
    <xf numFmtId="0" fontId="5" fillId="0" borderId="27" xfId="0" applyFont="1" applyBorder="1" applyAlignment="1">
      <alignment vertical="top" wrapText="1"/>
    </xf>
    <xf numFmtId="0" fontId="4" fillId="12" borderId="36" xfId="0" applyFont="1" applyFill="1" applyBorder="1"/>
    <xf numFmtId="0" fontId="4" fillId="0" borderId="28" xfId="0" applyFont="1" applyBorder="1"/>
    <xf numFmtId="0" fontId="0" fillId="0" borderId="28" xfId="0" applyFont="1" applyBorder="1" applyAlignment="1"/>
    <xf numFmtId="0" fontId="4" fillId="0" borderId="37" xfId="0" applyFont="1" applyBorder="1"/>
    <xf numFmtId="0" fontId="4" fillId="11" borderId="38" xfId="0" applyFont="1" applyFill="1" applyBorder="1"/>
    <xf numFmtId="0" fontId="4" fillId="0" borderId="39" xfId="0" applyFont="1" applyBorder="1"/>
    <xf numFmtId="0" fontId="5" fillId="0" borderId="39" xfId="0" applyFont="1" applyBorder="1"/>
    <xf numFmtId="0" fontId="0" fillId="0" borderId="39" xfId="0" applyFont="1" applyBorder="1" applyAlignment="1"/>
    <xf numFmtId="0" fontId="5" fillId="0" borderId="15" xfId="0" applyFont="1" applyBorder="1"/>
    <xf numFmtId="0" fontId="16" fillId="0" borderId="0" xfId="0" applyFont="1" applyAlignment="1"/>
    <xf numFmtId="0" fontId="5" fillId="2" borderId="5" xfId="0" applyFont="1" applyFill="1" applyBorder="1" applyAlignment="1">
      <alignment horizontal="left" vertical="top"/>
    </xf>
    <xf numFmtId="0" fontId="5" fillId="2" borderId="10" xfId="0" applyFont="1" applyFill="1" applyBorder="1" applyAlignment="1">
      <alignment horizontal="center" vertical="top" wrapText="1"/>
    </xf>
    <xf numFmtId="0" fontId="5" fillId="2" borderId="4" xfId="0" applyFont="1" applyFill="1" applyBorder="1" applyAlignment="1">
      <alignment horizontal="center" vertical="top"/>
    </xf>
    <xf numFmtId="0" fontId="5" fillId="2" borderId="2" xfId="0" applyFont="1" applyFill="1" applyBorder="1" applyAlignment="1">
      <alignment horizontal="center" vertical="top"/>
    </xf>
    <xf numFmtId="0" fontId="5" fillId="2" borderId="24" xfId="0" applyFont="1" applyFill="1" applyBorder="1" applyAlignment="1">
      <alignment horizontal="center" vertical="top"/>
    </xf>
    <xf numFmtId="164" fontId="4" fillId="20" borderId="23" xfId="0" applyNumberFormat="1" applyFont="1" applyFill="1" applyBorder="1" applyAlignment="1">
      <alignment horizontal="left" vertical="top"/>
    </xf>
    <xf numFmtId="0" fontId="4" fillId="0" borderId="5" xfId="0" applyFont="1" applyBorder="1" applyAlignment="1">
      <alignment horizontal="left"/>
    </xf>
    <xf numFmtId="0" fontId="0" fillId="0" borderId="17" xfId="0" applyFont="1" applyBorder="1" applyAlignment="1">
      <alignment horizontal="left"/>
    </xf>
    <xf numFmtId="0" fontId="4" fillId="0" borderId="17" xfId="0" applyFont="1" applyFill="1" applyBorder="1" applyAlignment="1">
      <alignment horizontal="left"/>
    </xf>
    <xf numFmtId="164" fontId="4" fillId="6" borderId="18" xfId="0" applyNumberFormat="1" applyFont="1" applyFill="1" applyBorder="1" applyAlignment="1">
      <alignment horizontal="left"/>
    </xf>
    <xf numFmtId="164" fontId="5" fillId="18" borderId="25" xfId="0" applyNumberFormat="1" applyFont="1" applyFill="1" applyBorder="1" applyAlignment="1">
      <alignment horizontal="left"/>
    </xf>
    <xf numFmtId="0" fontId="4" fillId="3" borderId="15" xfId="0" applyFont="1" applyFill="1" applyBorder="1" applyAlignment="1">
      <alignment horizontal="left"/>
    </xf>
    <xf numFmtId="0" fontId="0" fillId="0" borderId="10" xfId="0" applyFont="1" applyBorder="1" applyAlignment="1">
      <alignment horizontal="left"/>
    </xf>
    <xf numFmtId="164" fontId="4" fillId="20" borderId="26" xfId="0" applyNumberFormat="1" applyFont="1" applyFill="1" applyBorder="1" applyAlignment="1">
      <alignment horizontal="left" vertical="top"/>
    </xf>
    <xf numFmtId="0" fontId="0" fillId="3" borderId="15" xfId="0" applyFont="1" applyFill="1" applyBorder="1" applyAlignment="1">
      <alignment horizontal="left"/>
    </xf>
    <xf numFmtId="0" fontId="10" fillId="0" borderId="10" xfId="0" applyFont="1" applyBorder="1" applyAlignment="1">
      <alignment horizontal="left"/>
    </xf>
    <xf numFmtId="0" fontId="8" fillId="3" borderId="15" xfId="0" applyFont="1" applyFill="1" applyBorder="1" applyAlignment="1">
      <alignment horizontal="left" vertical="top" wrapText="1"/>
    </xf>
    <xf numFmtId="0" fontId="8" fillId="0" borderId="15" xfId="0" applyFont="1" applyFill="1" applyBorder="1" applyAlignment="1">
      <alignment horizontal="left"/>
    </xf>
    <xf numFmtId="0" fontId="4" fillId="0" borderId="15" xfId="0" applyFont="1" applyFill="1" applyBorder="1" applyAlignment="1">
      <alignment horizontal="left"/>
    </xf>
    <xf numFmtId="0" fontId="10" fillId="13" borderId="29" xfId="0" applyFont="1" applyFill="1" applyBorder="1" applyAlignment="1">
      <alignment horizontal="left"/>
    </xf>
    <xf numFmtId="0" fontId="0" fillId="0" borderId="12" xfId="0" applyFont="1" applyBorder="1" applyAlignment="1">
      <alignment horizontal="left"/>
    </xf>
    <xf numFmtId="0" fontId="10" fillId="13" borderId="3" xfId="0" applyFont="1" applyFill="1" applyBorder="1" applyAlignment="1">
      <alignment horizontal="left"/>
    </xf>
    <xf numFmtId="0" fontId="0" fillId="0" borderId="2" xfId="0" applyFont="1" applyBorder="1" applyAlignment="1">
      <alignment horizontal="left"/>
    </xf>
    <xf numFmtId="164" fontId="5" fillId="19" borderId="19" xfId="0" applyNumberFormat="1" applyFont="1" applyFill="1" applyBorder="1" applyAlignment="1">
      <alignment horizontal="left"/>
    </xf>
    <xf numFmtId="0" fontId="8" fillId="14" borderId="15" xfId="0" applyFont="1" applyFill="1" applyBorder="1" applyAlignment="1">
      <alignment horizontal="left"/>
    </xf>
    <xf numFmtId="0" fontId="8" fillId="14" borderId="10" xfId="0" applyFont="1" applyFill="1" applyBorder="1" applyAlignment="1">
      <alignment horizontal="left"/>
    </xf>
    <xf numFmtId="164" fontId="8" fillId="14" borderId="10" xfId="0" applyNumberFormat="1" applyFont="1" applyFill="1" applyBorder="1" applyAlignment="1">
      <alignment horizontal="left"/>
    </xf>
    <xf numFmtId="0" fontId="4" fillId="14" borderId="15" xfId="0" applyFont="1" applyFill="1" applyBorder="1" applyAlignment="1">
      <alignment horizontal="left"/>
    </xf>
    <xf numFmtId="164" fontId="4" fillId="14" borderId="10" xfId="0" applyNumberFormat="1" applyFont="1" applyFill="1" applyBorder="1" applyAlignment="1">
      <alignment horizontal="left"/>
    </xf>
    <xf numFmtId="0" fontId="4" fillId="14" borderId="10" xfId="0" applyFont="1" applyFill="1" applyBorder="1" applyAlignment="1">
      <alignment horizontal="left"/>
    </xf>
    <xf numFmtId="0" fontId="4" fillId="14" borderId="29" xfId="0" applyFont="1" applyFill="1" applyBorder="1" applyAlignment="1">
      <alignment horizontal="left"/>
    </xf>
    <xf numFmtId="0" fontId="4" fillId="14" borderId="12" xfId="0" applyFont="1" applyFill="1" applyBorder="1" applyAlignment="1">
      <alignment horizontal="left"/>
    </xf>
    <xf numFmtId="164" fontId="4" fillId="14" borderId="12" xfId="0" applyNumberFormat="1" applyFont="1" applyFill="1" applyBorder="1" applyAlignment="1">
      <alignment horizontal="left"/>
    </xf>
    <xf numFmtId="0" fontId="4" fillId="14" borderId="3" xfId="0" applyFont="1" applyFill="1" applyBorder="1" applyAlignment="1">
      <alignment horizontal="left"/>
    </xf>
    <xf numFmtId="0" fontId="4" fillId="14" borderId="2" xfId="0" applyFont="1" applyFill="1" applyBorder="1" applyAlignment="1">
      <alignment horizontal="left"/>
    </xf>
    <xf numFmtId="164" fontId="4" fillId="14" borderId="2" xfId="0" applyNumberFormat="1" applyFont="1" applyFill="1" applyBorder="1" applyAlignment="1">
      <alignment horizontal="left"/>
    </xf>
    <xf numFmtId="44" fontId="4" fillId="5" borderId="18" xfId="0" applyNumberFormat="1" applyFont="1" applyFill="1" applyBorder="1" applyAlignment="1">
      <alignment horizontal="left"/>
    </xf>
    <xf numFmtId="0" fontId="4" fillId="3" borderId="17" xfId="0" applyFont="1" applyFill="1" applyBorder="1" applyAlignment="1">
      <alignment horizontal="left"/>
    </xf>
    <xf numFmtId="164" fontId="4" fillId="3" borderId="17" xfId="0" applyNumberFormat="1" applyFont="1" applyFill="1" applyBorder="1" applyAlignment="1">
      <alignment horizontal="left"/>
    </xf>
    <xf numFmtId="0" fontId="5" fillId="2" borderId="10" xfId="0" applyFont="1" applyFill="1" applyBorder="1" applyAlignment="1">
      <alignment vertical="top"/>
    </xf>
    <xf numFmtId="0" fontId="5" fillId="9" borderId="16" xfId="0" applyFont="1" applyFill="1" applyBorder="1" applyAlignment="1">
      <alignment horizontal="left" vertical="top" wrapText="1"/>
    </xf>
    <xf numFmtId="0" fontId="5" fillId="9" borderId="14" xfId="0" applyFont="1" applyFill="1" applyBorder="1" applyAlignment="1">
      <alignment horizontal="left" vertical="top" wrapText="1"/>
    </xf>
    <xf numFmtId="0" fontId="5" fillId="2" borderId="15" xfId="0" applyFont="1" applyFill="1" applyBorder="1" applyAlignment="1">
      <alignment vertical="top" wrapText="1"/>
    </xf>
    <xf numFmtId="0" fontId="5" fillId="2" borderId="10" xfId="0" applyFont="1" applyFill="1" applyBorder="1" applyAlignment="1">
      <alignment vertical="top" wrapText="1"/>
    </xf>
    <xf numFmtId="0" fontId="5" fillId="9" borderId="10" xfId="0" applyFont="1" applyFill="1" applyBorder="1" applyAlignment="1">
      <alignment horizontal="left" vertical="top" wrapText="1"/>
    </xf>
    <xf numFmtId="0" fontId="5" fillId="9" borderId="7" xfId="0" applyFont="1" applyFill="1" applyBorder="1" applyAlignment="1">
      <alignment horizontal="left" vertical="top" wrapText="1"/>
    </xf>
    <xf numFmtId="0" fontId="5" fillId="2" borderId="7" xfId="0" applyFont="1" applyFill="1" applyBorder="1" applyAlignment="1">
      <alignment vertical="top" wrapText="1"/>
    </xf>
    <xf numFmtId="0" fontId="5" fillId="2" borderId="7" xfId="0" applyFont="1" applyFill="1" applyBorder="1" applyAlignment="1">
      <alignment horizontal="left" vertical="top" wrapText="1"/>
    </xf>
    <xf numFmtId="44" fontId="4" fillId="5" borderId="7" xfId="0" applyNumberFormat="1" applyFont="1" applyFill="1" applyBorder="1" applyAlignment="1">
      <alignment horizontal="left"/>
    </xf>
    <xf numFmtId="164" fontId="4" fillId="6" borderId="7" xfId="0" applyNumberFormat="1" applyFont="1" applyFill="1" applyBorder="1" applyAlignment="1">
      <alignment horizontal="left"/>
    </xf>
    <xf numFmtId="0" fontId="4" fillId="3" borderId="7" xfId="0" applyFont="1" applyFill="1" applyBorder="1" applyAlignment="1">
      <alignment horizontal="left"/>
    </xf>
    <xf numFmtId="164" fontId="5" fillId="5" borderId="7" xfId="0" applyNumberFormat="1" applyFont="1" applyFill="1" applyBorder="1" applyAlignment="1">
      <alignment horizontal="left"/>
    </xf>
    <xf numFmtId="0" fontId="0" fillId="13" borderId="7" xfId="0" applyFont="1" applyFill="1" applyBorder="1" applyAlignment="1">
      <alignment horizontal="left"/>
    </xf>
    <xf numFmtId="0" fontId="4" fillId="13" borderId="7" xfId="0" applyFont="1" applyFill="1" applyBorder="1" applyAlignment="1">
      <alignment horizontal="left"/>
    </xf>
    <xf numFmtId="0" fontId="5" fillId="3" borderId="6" xfId="0" applyFont="1" applyFill="1" applyBorder="1"/>
    <xf numFmtId="44" fontId="4" fillId="5" borderId="41" xfId="0" applyNumberFormat="1" applyFont="1" applyFill="1" applyBorder="1"/>
    <xf numFmtId="44" fontId="4" fillId="5" borderId="42" xfId="0" applyNumberFormat="1" applyFont="1" applyFill="1" applyBorder="1"/>
    <xf numFmtId="0" fontId="4" fillId="6" borderId="29" xfId="0" applyFont="1" applyFill="1" applyBorder="1"/>
    <xf numFmtId="0" fontId="4" fillId="6" borderId="12" xfId="0" applyFont="1" applyFill="1" applyBorder="1"/>
    <xf numFmtId="0" fontId="0" fillId="13" borderId="29" xfId="0" applyFont="1" applyFill="1" applyBorder="1"/>
    <xf numFmtId="0" fontId="5" fillId="13" borderId="41" xfId="0" applyFont="1" applyFill="1" applyBorder="1"/>
    <xf numFmtId="0" fontId="5" fillId="14" borderId="40" xfId="0" applyFont="1" applyFill="1" applyBorder="1" applyAlignment="1">
      <alignment horizontal="left" vertical="top"/>
    </xf>
    <xf numFmtId="0" fontId="4" fillId="0" borderId="10" xfId="0" applyFont="1" applyFill="1" applyBorder="1" applyAlignment="1">
      <alignment horizontal="left"/>
    </xf>
    <xf numFmtId="44" fontId="4" fillId="5" borderId="10" xfId="0" applyNumberFormat="1" applyFont="1" applyFill="1" applyBorder="1" applyAlignment="1">
      <alignment horizontal="left"/>
    </xf>
    <xf numFmtId="44" fontId="4" fillId="5" borderId="14" xfId="0" applyNumberFormat="1" applyFont="1" applyFill="1" applyBorder="1" applyAlignment="1">
      <alignment horizontal="left"/>
    </xf>
    <xf numFmtId="0" fontId="4" fillId="6" borderId="3" xfId="0" applyFont="1" applyFill="1" applyBorder="1" applyAlignment="1">
      <alignment horizontal="left"/>
    </xf>
    <xf numFmtId="0" fontId="4" fillId="6" borderId="2" xfId="0" applyFont="1" applyFill="1" applyBorder="1" applyAlignment="1">
      <alignment horizontal="left"/>
    </xf>
    <xf numFmtId="0" fontId="0" fillId="13" borderId="3" xfId="0" applyFont="1" applyFill="1" applyBorder="1" applyAlignment="1">
      <alignment horizontal="left"/>
    </xf>
    <xf numFmtId="0" fontId="8" fillId="13" borderId="10" xfId="0" applyFont="1" applyFill="1" applyBorder="1" applyAlignment="1">
      <alignment horizontal="left"/>
    </xf>
    <xf numFmtId="44" fontId="4" fillId="7" borderId="14" xfId="0" applyNumberFormat="1" applyFont="1" applyFill="1" applyBorder="1" applyAlignment="1">
      <alignment horizontal="left"/>
    </xf>
    <xf numFmtId="44" fontId="4" fillId="0" borderId="10" xfId="0" applyNumberFormat="1" applyFont="1" applyFill="1" applyBorder="1" applyAlignment="1">
      <alignment horizontal="left"/>
    </xf>
    <xf numFmtId="44" fontId="4" fillId="0" borderId="14" xfId="0" applyNumberFormat="1" applyFont="1" applyFill="1" applyBorder="1" applyAlignment="1">
      <alignment horizontal="left"/>
    </xf>
    <xf numFmtId="0" fontId="4" fillId="0" borderId="3" xfId="0" applyFont="1" applyFill="1" applyBorder="1" applyAlignment="1">
      <alignment horizontal="left"/>
    </xf>
    <xf numFmtId="0" fontId="4" fillId="0" borderId="2" xfId="0" applyFont="1" applyFill="1" applyBorder="1" applyAlignment="1">
      <alignment horizontal="left"/>
    </xf>
    <xf numFmtId="0" fontId="0" fillId="0" borderId="3" xfId="0" applyFont="1" applyFill="1" applyBorder="1" applyAlignment="1">
      <alignment horizontal="left"/>
    </xf>
    <xf numFmtId="0" fontId="8" fillId="0" borderId="10" xfId="0" applyFont="1" applyFill="1" applyBorder="1" applyAlignment="1">
      <alignment horizontal="left"/>
    </xf>
    <xf numFmtId="44" fontId="4" fillId="17" borderId="10" xfId="0" applyNumberFormat="1" applyFont="1" applyFill="1" applyBorder="1" applyAlignment="1">
      <alignment horizontal="left"/>
    </xf>
    <xf numFmtId="44" fontId="4" fillId="17" borderId="14" xfId="0" applyNumberFormat="1" applyFont="1" applyFill="1" applyBorder="1" applyAlignment="1">
      <alignment horizontal="left"/>
    </xf>
    <xf numFmtId="0" fontId="10" fillId="0" borderId="3" xfId="0" applyFont="1" applyBorder="1" applyAlignment="1">
      <alignment horizontal="left"/>
    </xf>
    <xf numFmtId="44" fontId="4" fillId="15" borderId="10" xfId="0" applyNumberFormat="1" applyFont="1" applyFill="1" applyBorder="1" applyAlignment="1">
      <alignment horizontal="left"/>
    </xf>
    <xf numFmtId="44" fontId="4" fillId="15" borderId="14" xfId="0" applyNumberFormat="1" applyFont="1" applyFill="1" applyBorder="1" applyAlignment="1">
      <alignment horizontal="left"/>
    </xf>
    <xf numFmtId="0" fontId="4" fillId="3" borderId="3" xfId="0" applyFont="1" applyFill="1" applyBorder="1" applyAlignment="1">
      <alignment horizontal="left"/>
    </xf>
    <xf numFmtId="0" fontId="4" fillId="3" borderId="2" xfId="0" applyFont="1" applyFill="1" applyBorder="1" applyAlignment="1">
      <alignment horizontal="left"/>
    </xf>
    <xf numFmtId="0" fontId="0" fillId="0" borderId="3" xfId="0" applyFont="1" applyBorder="1" applyAlignment="1">
      <alignment horizontal="left"/>
    </xf>
    <xf numFmtId="0" fontId="6" fillId="0" borderId="27" xfId="0" applyFont="1" applyBorder="1" applyAlignment="1">
      <alignment horizontal="left"/>
    </xf>
    <xf numFmtId="0" fontId="0" fillId="0" borderId="27" xfId="0" applyFont="1" applyFill="1" applyBorder="1" applyAlignment="1">
      <alignment horizontal="left"/>
    </xf>
    <xf numFmtId="44" fontId="5" fillId="18" borderId="35" xfId="0" applyNumberFormat="1" applyFont="1" applyFill="1" applyBorder="1" applyAlignment="1">
      <alignment horizontal="left"/>
    </xf>
    <xf numFmtId="164" fontId="5" fillId="18" borderId="34" xfId="0" applyNumberFormat="1" applyFont="1" applyFill="1" applyBorder="1" applyAlignment="1">
      <alignment horizontal="left"/>
    </xf>
    <xf numFmtId="0" fontId="5" fillId="13" borderId="27" xfId="0" applyFont="1" applyFill="1" applyBorder="1" applyAlignment="1">
      <alignment horizontal="left" vertical="top" wrapText="1"/>
    </xf>
    <xf numFmtId="0" fontId="5" fillId="9" borderId="15" xfId="0" applyFont="1" applyFill="1" applyBorder="1" applyAlignment="1">
      <alignment horizontal="left" vertical="top" wrapText="1"/>
    </xf>
    <xf numFmtId="0" fontId="5" fillId="14" borderId="10" xfId="0" applyFont="1" applyFill="1" applyBorder="1" applyAlignment="1">
      <alignment horizontal="left" vertical="top"/>
    </xf>
    <xf numFmtId="0" fontId="9" fillId="14" borderId="15" xfId="0" applyFont="1" applyFill="1" applyBorder="1" applyAlignment="1">
      <alignment horizontal="left"/>
    </xf>
    <xf numFmtId="0" fontId="9" fillId="14" borderId="10" xfId="0" applyFont="1" applyFill="1" applyBorder="1" applyAlignment="1">
      <alignment horizontal="left"/>
    </xf>
    <xf numFmtId="0" fontId="10" fillId="0" borderId="15" xfId="0" applyFont="1" applyBorder="1" applyAlignment="1">
      <alignment horizontal="left" vertical="top"/>
    </xf>
    <xf numFmtId="0" fontId="10" fillId="0" borderId="15" xfId="0" applyFont="1" applyBorder="1" applyAlignment="1">
      <alignment horizontal="left" vertical="center"/>
    </xf>
    <xf numFmtId="0" fontId="1" fillId="0" borderId="15" xfId="0" applyFont="1" applyBorder="1" applyAlignment="1">
      <alignment horizontal="left" vertical="center"/>
    </xf>
    <xf numFmtId="0" fontId="4" fillId="4" borderId="4" xfId="0" applyFont="1" applyFill="1" applyBorder="1" applyAlignment="1">
      <alignment horizontal="left" vertical="top"/>
    </xf>
    <xf numFmtId="0" fontId="4" fillId="0" borderId="4" xfId="0" applyFont="1" applyBorder="1" applyAlignment="1">
      <alignment horizontal="left"/>
    </xf>
    <xf numFmtId="164" fontId="4" fillId="10" borderId="10" xfId="0" applyNumberFormat="1" applyFont="1" applyFill="1" applyBorder="1" applyAlignment="1" applyProtection="1">
      <alignment horizontal="left"/>
      <protection locked="0"/>
    </xf>
    <xf numFmtId="1" fontId="4" fillId="10" borderId="10" xfId="0" applyNumberFormat="1" applyFont="1" applyFill="1" applyBorder="1" applyAlignment="1" applyProtection="1">
      <alignment horizontal="left"/>
      <protection locked="0"/>
    </xf>
    <xf numFmtId="164" fontId="4" fillId="10" borderId="14" xfId="0" applyNumberFormat="1" applyFont="1" applyFill="1" applyBorder="1" applyAlignment="1" applyProtection="1">
      <alignment horizontal="left"/>
      <protection locked="0"/>
    </xf>
    <xf numFmtId="0" fontId="4" fillId="11" borderId="15" xfId="0" applyFont="1" applyFill="1" applyBorder="1" applyAlignment="1" applyProtection="1">
      <alignment horizontal="left"/>
      <protection locked="0"/>
    </xf>
    <xf numFmtId="0" fontId="8" fillId="10" borderId="5" xfId="0" applyFont="1" applyFill="1" applyBorder="1" applyProtection="1">
      <protection locked="0"/>
    </xf>
    <xf numFmtId="0" fontId="0" fillId="11" borderId="3" xfId="0" applyFont="1" applyFill="1" applyBorder="1" applyAlignment="1" applyProtection="1">
      <alignment horizontal="left"/>
      <protection locked="0"/>
    </xf>
    <xf numFmtId="0" fontId="0" fillId="11" borderId="8" xfId="0" applyFont="1" applyFill="1" applyBorder="1" applyAlignment="1" applyProtection="1">
      <alignment vertical="center" wrapText="1"/>
      <protection locked="0"/>
    </xf>
    <xf numFmtId="0" fontId="0" fillId="11" borderId="0" xfId="0" applyFont="1" applyFill="1" applyProtection="1">
      <protection locked="0"/>
    </xf>
    <xf numFmtId="0" fontId="0" fillId="11" borderId="11" xfId="0" applyFont="1" applyFill="1" applyBorder="1" applyAlignment="1" applyProtection="1">
      <alignment vertical="center" wrapText="1"/>
      <protection locked="0"/>
    </xf>
    <xf numFmtId="0" fontId="7" fillId="11" borderId="9" xfId="0" applyFont="1" applyFill="1" applyBorder="1" applyAlignment="1" applyProtection="1">
      <alignment vertical="center" wrapText="1"/>
      <protection locked="0"/>
    </xf>
    <xf numFmtId="0" fontId="5" fillId="0" borderId="5" xfId="0" applyFont="1" applyFill="1" applyBorder="1" applyAlignment="1">
      <alignment horizontal="left" vertical="top"/>
    </xf>
    <xf numFmtId="0" fontId="5" fillId="0" borderId="4" xfId="0" applyFont="1" applyFill="1" applyBorder="1" applyAlignment="1">
      <alignment horizontal="center" vertical="top"/>
    </xf>
    <xf numFmtId="0" fontId="5" fillId="0" borderId="2" xfId="0" applyFont="1" applyFill="1" applyBorder="1" applyAlignment="1">
      <alignment horizontal="center" vertical="top"/>
    </xf>
    <xf numFmtId="0" fontId="5" fillId="0" borderId="10" xfId="0" applyFont="1" applyFill="1" applyBorder="1" applyAlignment="1">
      <alignment horizontal="center" vertical="top" wrapText="1"/>
    </xf>
    <xf numFmtId="0" fontId="5" fillId="0" borderId="24" xfId="0" applyFont="1" applyFill="1" applyBorder="1" applyAlignment="1">
      <alignment horizontal="center" vertical="top"/>
    </xf>
    <xf numFmtId="0" fontId="0" fillId="0" borderId="0" xfId="0" applyFont="1" applyFill="1"/>
    <xf numFmtId="0" fontId="0" fillId="0" borderId="0" xfId="0" applyFont="1" applyFill="1" applyAlignment="1"/>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0" fillId="0" borderId="21" xfId="0" applyFont="1" applyBorder="1" applyAlignment="1"/>
    <xf numFmtId="0" fontId="0" fillId="0" borderId="22" xfId="0" applyFont="1" applyBorder="1" applyAlignment="1"/>
    <xf numFmtId="0" fontId="12" fillId="3" borderId="1" xfId="0" applyFont="1" applyFill="1" applyBorder="1" applyAlignment="1">
      <alignment horizontal="left"/>
    </xf>
    <xf numFmtId="0" fontId="12" fillId="3" borderId="7" xfId="0" applyFont="1" applyFill="1" applyBorder="1" applyAlignment="1">
      <alignment horizontal="left"/>
    </xf>
    <xf numFmtId="0" fontId="5" fillId="3" borderId="1" xfId="0" applyFont="1" applyFill="1" applyBorder="1" applyAlignment="1">
      <alignment horizontal="left"/>
    </xf>
    <xf numFmtId="0" fontId="5" fillId="3" borderId="7" xfId="0" applyFont="1" applyFill="1" applyBorder="1" applyAlignment="1">
      <alignment horizontal="left"/>
    </xf>
    <xf numFmtId="0" fontId="0" fillId="11" borderId="8" xfId="0" applyFont="1" applyFill="1" applyBorder="1" applyAlignment="1" applyProtection="1">
      <alignment horizontal="left" vertical="center" wrapText="1"/>
      <protection locked="0"/>
    </xf>
    <xf numFmtId="0" fontId="0" fillId="11" borderId="11" xfId="0" applyFont="1" applyFill="1" applyBorder="1" applyAlignment="1" applyProtection="1">
      <alignment horizontal="left" vertical="center" wrapText="1"/>
      <protection locked="0"/>
    </xf>
    <xf numFmtId="0" fontId="6" fillId="11" borderId="9" xfId="0" applyFont="1" applyFill="1" applyBorder="1" applyProtection="1">
      <protection locked="0"/>
    </xf>
    <xf numFmtId="0" fontId="10" fillId="0" borderId="8" xfId="0" applyFont="1" applyBorder="1" applyAlignment="1">
      <alignment vertical="center" wrapText="1"/>
    </xf>
    <xf numFmtId="0" fontId="10" fillId="0" borderId="11" xfId="0" applyFont="1" applyBorder="1" applyAlignment="1">
      <alignment vertical="center" wrapText="1"/>
    </xf>
    <xf numFmtId="0" fontId="4" fillId="0" borderId="9"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1055"/>
  <sheetViews>
    <sheetView tabSelected="1" topLeftCell="A13" zoomScale="90" zoomScaleNormal="90" workbookViewId="0">
      <selection activeCell="G31" sqref="G31"/>
    </sheetView>
  </sheetViews>
  <sheetFormatPr defaultColWidth="14.42578125" defaultRowHeight="15" customHeight="1" x14ac:dyDescent="0.2"/>
  <cols>
    <col min="1" max="1" width="55.7109375" customWidth="1"/>
    <col min="2" max="2" width="9.140625" style="34" customWidth="1"/>
    <col min="3" max="3" width="9.28515625" style="34" customWidth="1"/>
    <col min="4" max="4" width="9.85546875" style="21" customWidth="1"/>
    <col min="5" max="5" width="11.5703125" style="21" bestFit="1" customWidth="1"/>
    <col min="6" max="6" width="9.85546875" style="21" customWidth="1"/>
    <col min="7" max="7" width="14.7109375" customWidth="1"/>
    <col min="8" max="8" width="8.7109375" customWidth="1"/>
    <col min="9" max="9" width="10.140625" customWidth="1"/>
    <col min="10" max="10" width="22.28515625" style="52" customWidth="1"/>
  </cols>
  <sheetData>
    <row r="1" spans="1:12" ht="21" thickBot="1" x14ac:dyDescent="0.35">
      <c r="A1" s="77" t="s">
        <v>93</v>
      </c>
      <c r="B1" s="2"/>
      <c r="C1" s="2"/>
      <c r="G1" s="2"/>
      <c r="H1" s="2"/>
      <c r="I1" s="2"/>
      <c r="J1" s="2"/>
      <c r="K1" s="2"/>
    </row>
    <row r="2" spans="1:12" ht="75" customHeight="1" thickBot="1" x14ac:dyDescent="0.25">
      <c r="A2" s="193" t="s">
        <v>94</v>
      </c>
      <c r="B2" s="194"/>
      <c r="C2" s="194"/>
      <c r="D2" s="194"/>
      <c r="E2" s="194"/>
      <c r="F2" s="194"/>
      <c r="G2" s="195"/>
      <c r="H2" s="195"/>
      <c r="I2" s="195"/>
      <c r="J2" s="195"/>
      <c r="K2" s="196"/>
    </row>
    <row r="3" spans="1:12" ht="15.75" customHeight="1" x14ac:dyDescent="0.25">
      <c r="A3" s="1"/>
      <c r="B3" s="2"/>
      <c r="C3" s="2"/>
      <c r="D3" s="1"/>
      <c r="E3" s="1"/>
      <c r="F3" s="1"/>
      <c r="H3" s="2"/>
      <c r="I3" s="2"/>
      <c r="J3" s="2"/>
      <c r="K3" s="2"/>
    </row>
    <row r="4" spans="1:12" ht="27.75" customHeight="1" x14ac:dyDescent="0.2">
      <c r="A4" s="78" t="s">
        <v>0</v>
      </c>
      <c r="B4" s="45"/>
      <c r="C4" s="57"/>
      <c r="D4" s="55"/>
      <c r="E4" s="46"/>
      <c r="F4" s="46"/>
      <c r="G4" s="80" t="s">
        <v>1</v>
      </c>
      <c r="H4" s="81" t="s">
        <v>2</v>
      </c>
      <c r="I4" s="79" t="s">
        <v>39</v>
      </c>
      <c r="J4" s="82" t="s">
        <v>4</v>
      </c>
      <c r="K4" s="3"/>
    </row>
    <row r="5" spans="1:12" s="192" customFormat="1" ht="12.75" x14ac:dyDescent="0.2">
      <c r="A5" s="186" t="s">
        <v>95</v>
      </c>
      <c r="B5" s="45"/>
      <c r="C5" s="45"/>
      <c r="D5" s="45"/>
      <c r="E5" s="45"/>
      <c r="F5" s="45"/>
      <c r="G5" s="187"/>
      <c r="H5" s="188"/>
      <c r="I5" s="189"/>
      <c r="J5" s="190"/>
      <c r="K5" s="191"/>
    </row>
    <row r="6" spans="1:12" s="8" customFormat="1" ht="15.75" customHeight="1" x14ac:dyDescent="0.2">
      <c r="A6" s="20" t="s">
        <v>69</v>
      </c>
      <c r="B6" s="47"/>
      <c r="C6" s="58"/>
      <c r="D6" s="55"/>
      <c r="E6" s="46"/>
      <c r="F6" s="46"/>
      <c r="G6" s="174">
        <v>81</v>
      </c>
      <c r="H6" s="20" t="s">
        <v>5</v>
      </c>
      <c r="I6" s="176">
        <v>0</v>
      </c>
      <c r="J6" s="83">
        <f>G6*I6</f>
        <v>0</v>
      </c>
      <c r="K6" s="3"/>
    </row>
    <row r="7" spans="1:12" s="21" customFormat="1" ht="15.75" customHeight="1" x14ac:dyDescent="0.2">
      <c r="A7" s="20" t="s">
        <v>45</v>
      </c>
      <c r="B7" s="48"/>
      <c r="C7" s="59"/>
      <c r="D7" s="55"/>
      <c r="E7" s="46"/>
      <c r="F7" s="46"/>
      <c r="G7" s="174">
        <v>52</v>
      </c>
      <c r="H7" s="20" t="s">
        <v>5</v>
      </c>
      <c r="I7" s="176">
        <v>0</v>
      </c>
      <c r="J7" s="83">
        <f>G7*I7</f>
        <v>0</v>
      </c>
      <c r="K7" s="3"/>
    </row>
    <row r="8" spans="1:12" s="21" customFormat="1" ht="15.75" customHeight="1" x14ac:dyDescent="0.2">
      <c r="A8" s="20" t="s">
        <v>46</v>
      </c>
      <c r="B8" s="48"/>
      <c r="C8" s="59"/>
      <c r="D8" s="55"/>
      <c r="E8" s="46"/>
      <c r="F8" s="46"/>
      <c r="G8" s="174">
        <v>52</v>
      </c>
      <c r="H8" s="20" t="s">
        <v>5</v>
      </c>
      <c r="I8" s="176">
        <v>0</v>
      </c>
      <c r="J8" s="83">
        <f t="shared" ref="J8" si="0">G8*I8</f>
        <v>0</v>
      </c>
      <c r="K8" s="3"/>
    </row>
    <row r="9" spans="1:12" s="21" customFormat="1" ht="15.75" customHeight="1" x14ac:dyDescent="0.2">
      <c r="A9" s="20" t="s">
        <v>47</v>
      </c>
      <c r="B9" s="48"/>
      <c r="C9" s="59"/>
      <c r="D9" s="55"/>
      <c r="E9" s="46"/>
      <c r="F9" s="46"/>
      <c r="G9" s="174">
        <v>7</v>
      </c>
      <c r="H9" s="20" t="s">
        <v>5</v>
      </c>
      <c r="I9" s="176">
        <v>0</v>
      </c>
      <c r="J9" s="83">
        <f t="shared" ref="J9:J14" si="1">G9*I9</f>
        <v>0</v>
      </c>
      <c r="K9" s="3"/>
    </row>
    <row r="10" spans="1:12" s="21" customFormat="1" ht="15.75" customHeight="1" x14ac:dyDescent="0.2">
      <c r="A10" s="20" t="s">
        <v>48</v>
      </c>
      <c r="B10" s="48"/>
      <c r="C10" s="59"/>
      <c r="D10" s="55"/>
      <c r="E10" s="46"/>
      <c r="F10" s="46"/>
      <c r="G10" s="174">
        <v>26</v>
      </c>
      <c r="H10" s="20" t="s">
        <v>5</v>
      </c>
      <c r="I10" s="176">
        <v>0</v>
      </c>
      <c r="J10" s="83">
        <f t="shared" si="1"/>
        <v>0</v>
      </c>
      <c r="K10" s="3"/>
    </row>
    <row r="11" spans="1:12" s="21" customFormat="1" ht="15.75" customHeight="1" x14ac:dyDescent="0.2">
      <c r="A11" s="20" t="s">
        <v>52</v>
      </c>
      <c r="B11" s="48"/>
      <c r="C11" s="59"/>
      <c r="D11" s="55"/>
      <c r="E11" s="46"/>
      <c r="F11" s="46"/>
      <c r="G11" s="174">
        <v>26</v>
      </c>
      <c r="H11" s="20" t="s">
        <v>5</v>
      </c>
      <c r="I11" s="176">
        <v>0</v>
      </c>
      <c r="J11" s="83">
        <f t="shared" si="1"/>
        <v>0</v>
      </c>
      <c r="K11" s="3"/>
    </row>
    <row r="12" spans="1:12" s="21" customFormat="1" ht="15.75" customHeight="1" x14ac:dyDescent="0.2">
      <c r="A12" s="20" t="s">
        <v>49</v>
      </c>
      <c r="B12" s="48"/>
      <c r="C12" s="59"/>
      <c r="D12" s="55"/>
      <c r="E12" s="46"/>
      <c r="F12" s="46"/>
      <c r="G12" s="174">
        <v>44</v>
      </c>
      <c r="H12" s="20" t="s">
        <v>5</v>
      </c>
      <c r="I12" s="176">
        <v>0</v>
      </c>
      <c r="J12" s="83">
        <f t="shared" si="1"/>
        <v>0</v>
      </c>
      <c r="K12" s="3"/>
    </row>
    <row r="13" spans="1:12" s="21" customFormat="1" ht="15.75" customHeight="1" x14ac:dyDescent="0.2">
      <c r="A13" s="20" t="s">
        <v>50</v>
      </c>
      <c r="B13" s="48"/>
      <c r="C13" s="59"/>
      <c r="D13" s="55"/>
      <c r="E13" s="46"/>
      <c r="F13" s="46"/>
      <c r="G13" s="174">
        <v>81</v>
      </c>
      <c r="H13" s="20" t="s">
        <v>5</v>
      </c>
      <c r="I13" s="176">
        <v>0</v>
      </c>
      <c r="J13" s="83">
        <f t="shared" si="1"/>
        <v>0</v>
      </c>
      <c r="K13" s="3"/>
    </row>
    <row r="14" spans="1:12" ht="15.75" customHeight="1" x14ac:dyDescent="0.2">
      <c r="A14" s="4" t="s">
        <v>51</v>
      </c>
      <c r="B14" s="49"/>
      <c r="C14" s="60"/>
      <c r="D14" s="56"/>
      <c r="E14" s="50"/>
      <c r="F14" s="50"/>
      <c r="G14" s="175">
        <v>81</v>
      </c>
      <c r="H14" s="84" t="s">
        <v>5</v>
      </c>
      <c r="I14" s="176">
        <v>0</v>
      </c>
      <c r="J14" s="83">
        <f t="shared" si="1"/>
        <v>0</v>
      </c>
      <c r="K14" s="3"/>
    </row>
    <row r="15" spans="1:12" ht="15.75" customHeight="1" thickBot="1" x14ac:dyDescent="0.25">
      <c r="A15" s="36"/>
      <c r="B15" s="39"/>
      <c r="C15" s="38"/>
      <c r="D15" s="36"/>
      <c r="E15" s="36"/>
      <c r="F15" s="37"/>
      <c r="G15" s="85"/>
      <c r="H15" s="86"/>
      <c r="I15" s="87"/>
      <c r="J15" s="88">
        <f>SUM(J6:J14)</f>
        <v>0</v>
      </c>
      <c r="K15" s="2"/>
    </row>
    <row r="16" spans="1:12" ht="15.75" customHeight="1" x14ac:dyDescent="0.2">
      <c r="A16" s="6"/>
      <c r="B16" s="6"/>
      <c r="C16" s="6"/>
      <c r="D16" s="6"/>
      <c r="E16" s="6"/>
      <c r="F16" s="6"/>
      <c r="G16" s="6"/>
      <c r="H16" s="6"/>
      <c r="I16" s="6"/>
      <c r="J16" s="6"/>
      <c r="K16" s="6"/>
      <c r="L16" s="17"/>
    </row>
    <row r="17" spans="1:12" ht="68.25" customHeight="1" x14ac:dyDescent="0.2">
      <c r="A17" s="117" t="s">
        <v>0</v>
      </c>
      <c r="B17" s="167" t="s">
        <v>53</v>
      </c>
      <c r="C17" s="119" t="s">
        <v>54</v>
      </c>
      <c r="D17" s="120"/>
      <c r="E17" s="121"/>
      <c r="F17" s="121"/>
      <c r="G17" s="120" t="s">
        <v>91</v>
      </c>
      <c r="H17" s="121" t="s">
        <v>2</v>
      </c>
      <c r="I17" s="122" t="s">
        <v>3</v>
      </c>
      <c r="J17" s="119" t="s">
        <v>4</v>
      </c>
      <c r="K17" s="9"/>
      <c r="L17" s="9"/>
    </row>
    <row r="18" spans="1:12" ht="15.75" customHeight="1" x14ac:dyDescent="0.2">
      <c r="A18" s="35" t="s">
        <v>70</v>
      </c>
      <c r="B18" s="44"/>
      <c r="C18" s="54"/>
      <c r="D18" s="169"/>
      <c r="E18" s="170"/>
      <c r="F18" s="170"/>
      <c r="G18" s="53"/>
      <c r="H18" s="44"/>
      <c r="I18" s="44"/>
      <c r="J18" s="54"/>
      <c r="K18" s="10"/>
      <c r="L18" s="10"/>
    </row>
    <row r="19" spans="1:12" ht="15.75" customHeight="1" x14ac:dyDescent="0.2">
      <c r="A19" s="18" t="s">
        <v>40</v>
      </c>
      <c r="B19" s="177">
        <v>0</v>
      </c>
      <c r="C19" s="178">
        <v>0</v>
      </c>
      <c r="D19" s="102"/>
      <c r="E19" s="103"/>
      <c r="F19" s="104"/>
      <c r="G19" s="89">
        <v>700000</v>
      </c>
      <c r="H19" s="90" t="s">
        <v>12</v>
      </c>
      <c r="I19" s="176">
        <v>0</v>
      </c>
      <c r="J19" s="91">
        <f>G19*I19</f>
        <v>0</v>
      </c>
      <c r="K19" s="11"/>
      <c r="L19" s="11"/>
    </row>
    <row r="20" spans="1:12" ht="15.75" customHeight="1" x14ac:dyDescent="0.2">
      <c r="A20" s="18" t="s">
        <v>41</v>
      </c>
      <c r="B20" s="177">
        <v>0</v>
      </c>
      <c r="C20" s="178">
        <v>0</v>
      </c>
      <c r="D20" s="102"/>
      <c r="E20" s="103"/>
      <c r="F20" s="104"/>
      <c r="G20" s="92">
        <v>2000000</v>
      </c>
      <c r="H20" s="93" t="s">
        <v>5</v>
      </c>
      <c r="I20" s="176">
        <v>0</v>
      </c>
      <c r="J20" s="91">
        <f t="shared" ref="J20:J28" si="2">G20*I20</f>
        <v>0</v>
      </c>
      <c r="K20" s="12"/>
      <c r="L20" s="12"/>
    </row>
    <row r="21" spans="1:12" ht="15.75" customHeight="1" x14ac:dyDescent="0.2">
      <c r="A21" s="18" t="s">
        <v>14</v>
      </c>
      <c r="B21" s="177">
        <v>0</v>
      </c>
      <c r="C21" s="178">
        <v>0</v>
      </c>
      <c r="D21" s="105"/>
      <c r="E21" s="107"/>
      <c r="F21" s="106"/>
      <c r="G21" s="94">
        <v>500</v>
      </c>
      <c r="H21" s="93" t="s">
        <v>42</v>
      </c>
      <c r="I21" s="176">
        <v>0</v>
      </c>
      <c r="J21" s="91">
        <f t="shared" si="2"/>
        <v>0</v>
      </c>
      <c r="K21" s="13"/>
      <c r="L21" s="13"/>
    </row>
    <row r="22" spans="1:12" s="21" customFormat="1" ht="15.75" customHeight="1" x14ac:dyDescent="0.2">
      <c r="A22" s="18" t="s">
        <v>13</v>
      </c>
      <c r="B22" s="177">
        <v>0</v>
      </c>
      <c r="C22" s="178">
        <v>0</v>
      </c>
      <c r="D22" s="105"/>
      <c r="E22" s="107"/>
      <c r="F22" s="106"/>
      <c r="G22" s="94">
        <v>120</v>
      </c>
      <c r="H22" s="93" t="s">
        <v>42</v>
      </c>
      <c r="I22" s="176">
        <v>0</v>
      </c>
      <c r="J22" s="91">
        <f t="shared" si="2"/>
        <v>0</v>
      </c>
      <c r="K22" s="13"/>
      <c r="L22" s="13"/>
    </row>
    <row r="23" spans="1:12" ht="15.75" customHeight="1" x14ac:dyDescent="0.2">
      <c r="A23" s="18" t="s">
        <v>15</v>
      </c>
      <c r="B23" s="177">
        <v>0</v>
      </c>
      <c r="C23" s="178">
        <v>0</v>
      </c>
      <c r="D23" s="105"/>
      <c r="E23" s="103"/>
      <c r="F23" s="106"/>
      <c r="G23" s="95">
        <v>13000</v>
      </c>
      <c r="H23" s="90" t="s">
        <v>5</v>
      </c>
      <c r="I23" s="176">
        <v>0</v>
      </c>
      <c r="J23" s="91">
        <f t="shared" si="2"/>
        <v>0</v>
      </c>
      <c r="K23" s="14"/>
      <c r="L23" s="15"/>
    </row>
    <row r="24" spans="1:12" ht="15.75" customHeight="1" x14ac:dyDescent="0.2">
      <c r="A24" s="18" t="s">
        <v>16</v>
      </c>
      <c r="B24" s="177">
        <v>0</v>
      </c>
      <c r="C24" s="178">
        <v>0</v>
      </c>
      <c r="D24" s="105"/>
      <c r="E24" s="107"/>
      <c r="F24" s="106"/>
      <c r="G24" s="96">
        <v>500</v>
      </c>
      <c r="H24" s="90" t="s">
        <v>5</v>
      </c>
      <c r="I24" s="176">
        <v>0</v>
      </c>
      <c r="J24" s="91">
        <f t="shared" si="2"/>
        <v>0</v>
      </c>
      <c r="K24" s="15"/>
      <c r="L24" s="15"/>
    </row>
    <row r="25" spans="1:12" ht="15.75" customHeight="1" x14ac:dyDescent="0.2">
      <c r="A25" s="18" t="s">
        <v>84</v>
      </c>
      <c r="B25" s="177">
        <v>0</v>
      </c>
      <c r="C25" s="178">
        <v>0</v>
      </c>
      <c r="D25" s="105"/>
      <c r="E25" s="107"/>
      <c r="F25" s="106"/>
      <c r="G25" s="179">
        <v>0</v>
      </c>
      <c r="H25" s="90" t="s">
        <v>5</v>
      </c>
      <c r="I25" s="176">
        <v>0</v>
      </c>
      <c r="J25" s="91">
        <f t="shared" si="2"/>
        <v>0</v>
      </c>
      <c r="K25" s="15"/>
      <c r="L25" s="15"/>
    </row>
    <row r="26" spans="1:12" ht="15.75" customHeight="1" x14ac:dyDescent="0.2">
      <c r="A26" s="18" t="s">
        <v>17</v>
      </c>
      <c r="B26" s="177">
        <v>0</v>
      </c>
      <c r="C26" s="178">
        <v>0</v>
      </c>
      <c r="D26" s="105"/>
      <c r="E26" s="107"/>
      <c r="F26" s="106"/>
      <c r="G26" s="96">
        <v>20</v>
      </c>
      <c r="H26" s="90" t="s">
        <v>5</v>
      </c>
      <c r="I26" s="176">
        <v>0</v>
      </c>
      <c r="J26" s="91">
        <f t="shared" si="2"/>
        <v>0</v>
      </c>
      <c r="K26" s="15"/>
      <c r="L26" s="15"/>
    </row>
    <row r="27" spans="1:12" ht="15.75" customHeight="1" x14ac:dyDescent="0.2">
      <c r="A27" s="22" t="s">
        <v>18</v>
      </c>
      <c r="B27" s="177">
        <v>0</v>
      </c>
      <c r="C27" s="178">
        <v>0</v>
      </c>
      <c r="D27" s="108"/>
      <c r="E27" s="109"/>
      <c r="F27" s="110"/>
      <c r="G27" s="97">
        <v>20</v>
      </c>
      <c r="H27" s="98" t="s">
        <v>5</v>
      </c>
      <c r="I27" s="176">
        <v>0</v>
      </c>
      <c r="J27" s="91">
        <f t="shared" si="2"/>
        <v>0</v>
      </c>
      <c r="K27" s="15"/>
      <c r="L27" s="15"/>
    </row>
    <row r="28" spans="1:12" ht="15.75" customHeight="1" x14ac:dyDescent="0.2">
      <c r="A28" s="7" t="s">
        <v>19</v>
      </c>
      <c r="B28" s="177">
        <v>0</v>
      </c>
      <c r="C28" s="178">
        <v>0</v>
      </c>
      <c r="D28" s="111"/>
      <c r="E28" s="112"/>
      <c r="F28" s="113"/>
      <c r="G28" s="99">
        <v>100</v>
      </c>
      <c r="H28" s="100" t="s">
        <v>5</v>
      </c>
      <c r="I28" s="176">
        <v>0</v>
      </c>
      <c r="J28" s="91">
        <f t="shared" si="2"/>
        <v>0</v>
      </c>
      <c r="K28" s="15"/>
      <c r="L28" s="15"/>
    </row>
    <row r="29" spans="1:12" ht="15.75" customHeight="1" thickBot="1" x14ac:dyDescent="0.25">
      <c r="A29" s="36"/>
      <c r="B29" s="114"/>
      <c r="C29" s="87"/>
      <c r="D29" s="115"/>
      <c r="E29" s="115"/>
      <c r="F29" s="116"/>
      <c r="G29" s="85"/>
      <c r="H29" s="86"/>
      <c r="I29" s="87"/>
      <c r="J29" s="101">
        <f>SUM(J19:J28)</f>
        <v>0</v>
      </c>
      <c r="K29" s="15"/>
      <c r="L29" s="15"/>
    </row>
    <row r="30" spans="1:12" s="61" customFormat="1" ht="15.75" customHeight="1" x14ac:dyDescent="0.2">
      <c r="A30" s="6"/>
      <c r="B30" s="126"/>
      <c r="C30" s="127"/>
      <c r="D30" s="128"/>
      <c r="E30" s="128"/>
      <c r="F30" s="127"/>
      <c r="G30" s="130"/>
      <c r="H30" s="131"/>
      <c r="I30" s="127"/>
      <c r="J30" s="129"/>
      <c r="K30" s="15"/>
      <c r="L30" s="15"/>
    </row>
    <row r="31" spans="1:12" ht="64.5" customHeight="1" x14ac:dyDescent="0.2">
      <c r="A31" s="168" t="s">
        <v>92</v>
      </c>
      <c r="B31" s="167" t="s">
        <v>53</v>
      </c>
      <c r="C31" s="119" t="s">
        <v>54</v>
      </c>
      <c r="D31" s="120"/>
      <c r="E31" s="121"/>
      <c r="F31" s="121"/>
      <c r="G31" s="120" t="s">
        <v>96</v>
      </c>
      <c r="H31" s="121" t="s">
        <v>2</v>
      </c>
      <c r="I31" s="122" t="s">
        <v>3</v>
      </c>
      <c r="J31" s="119" t="s">
        <v>4</v>
      </c>
      <c r="K31" s="15"/>
      <c r="L31" s="15"/>
    </row>
    <row r="32" spans="1:12" ht="15.75" customHeight="1" x14ac:dyDescent="0.2">
      <c r="A32" s="132" t="s">
        <v>55</v>
      </c>
      <c r="B32" s="133"/>
      <c r="C32" s="134"/>
      <c r="D32" s="135"/>
      <c r="E32" s="136"/>
      <c r="F32" s="136"/>
      <c r="G32" s="137"/>
      <c r="H32" s="138"/>
      <c r="I32" s="133"/>
      <c r="J32" s="134"/>
      <c r="K32" s="15"/>
      <c r="L32" s="15"/>
    </row>
    <row r="33" spans="1:12" s="34" customFormat="1" ht="15.75" customHeight="1" x14ac:dyDescent="0.2">
      <c r="A33" s="180"/>
      <c r="B33" s="177">
        <v>0</v>
      </c>
      <c r="C33" s="178">
        <v>0</v>
      </c>
      <c r="D33" s="111"/>
      <c r="E33" s="112"/>
      <c r="F33" s="112"/>
      <c r="G33" s="181">
        <v>0</v>
      </c>
      <c r="H33" s="140" t="s">
        <v>5</v>
      </c>
      <c r="I33" s="176">
        <v>0</v>
      </c>
      <c r="J33" s="91">
        <f>G33*I33</f>
        <v>0</v>
      </c>
      <c r="K33" s="15"/>
      <c r="L33" s="15"/>
    </row>
    <row r="34" spans="1:12" s="34" customFormat="1" ht="15.75" customHeight="1" x14ac:dyDescent="0.2">
      <c r="A34" s="180"/>
      <c r="B34" s="177">
        <v>0</v>
      </c>
      <c r="C34" s="178">
        <v>0</v>
      </c>
      <c r="D34" s="111"/>
      <c r="E34" s="112"/>
      <c r="F34" s="112"/>
      <c r="G34" s="181">
        <v>0</v>
      </c>
      <c r="H34" s="140" t="s">
        <v>5</v>
      </c>
      <c r="I34" s="176">
        <v>0</v>
      </c>
      <c r="J34" s="91">
        <f t="shared" ref="J34:J63" si="3">G34*I34</f>
        <v>0</v>
      </c>
      <c r="K34" s="15"/>
      <c r="L34" s="15"/>
    </row>
    <row r="35" spans="1:12" s="34" customFormat="1" ht="15.75" customHeight="1" x14ac:dyDescent="0.2">
      <c r="A35" s="180"/>
      <c r="B35" s="177">
        <v>0</v>
      </c>
      <c r="C35" s="178">
        <v>0</v>
      </c>
      <c r="D35" s="111"/>
      <c r="E35" s="112"/>
      <c r="F35" s="112"/>
      <c r="G35" s="181">
        <v>0</v>
      </c>
      <c r="H35" s="140" t="s">
        <v>5</v>
      </c>
      <c r="I35" s="176">
        <v>0</v>
      </c>
      <c r="J35" s="91">
        <f t="shared" si="3"/>
        <v>0</v>
      </c>
      <c r="K35" s="15"/>
      <c r="L35" s="15"/>
    </row>
    <row r="36" spans="1:12" s="34" customFormat="1" ht="15.75" customHeight="1" x14ac:dyDescent="0.2">
      <c r="A36" s="180"/>
      <c r="B36" s="177">
        <v>0</v>
      </c>
      <c r="C36" s="178">
        <v>0</v>
      </c>
      <c r="D36" s="111"/>
      <c r="E36" s="112"/>
      <c r="F36" s="112"/>
      <c r="G36" s="181">
        <v>0</v>
      </c>
      <c r="H36" s="140" t="s">
        <v>5</v>
      </c>
      <c r="I36" s="176">
        <v>0</v>
      </c>
      <c r="J36" s="91">
        <f t="shared" si="3"/>
        <v>0</v>
      </c>
      <c r="K36" s="15"/>
      <c r="L36" s="15"/>
    </row>
    <row r="37" spans="1:12" s="34" customFormat="1" ht="15.75" customHeight="1" x14ac:dyDescent="0.2">
      <c r="A37" s="180"/>
      <c r="B37" s="177">
        <v>0</v>
      </c>
      <c r="C37" s="178">
        <v>0</v>
      </c>
      <c r="D37" s="111"/>
      <c r="E37" s="112"/>
      <c r="F37" s="112"/>
      <c r="G37" s="181">
        <v>0</v>
      </c>
      <c r="H37" s="140" t="s">
        <v>5</v>
      </c>
      <c r="I37" s="176">
        <v>0</v>
      </c>
      <c r="J37" s="91">
        <f t="shared" si="3"/>
        <v>0</v>
      </c>
      <c r="K37" s="15"/>
      <c r="L37" s="15"/>
    </row>
    <row r="38" spans="1:12" ht="15.75" customHeight="1" x14ac:dyDescent="0.2">
      <c r="A38" s="41" t="s">
        <v>56</v>
      </c>
      <c r="B38" s="141"/>
      <c r="C38" s="142"/>
      <c r="D38" s="143"/>
      <c r="E38" s="144"/>
      <c r="F38" s="144"/>
      <c r="G38" s="145"/>
      <c r="H38" s="146"/>
      <c r="I38" s="141"/>
      <c r="J38" s="142"/>
      <c r="K38" s="15"/>
      <c r="L38" s="15"/>
    </row>
    <row r="39" spans="1:12" s="34" customFormat="1" ht="15.75" customHeight="1" x14ac:dyDescent="0.2">
      <c r="A39" s="180"/>
      <c r="B39" s="177">
        <v>0</v>
      </c>
      <c r="C39" s="178">
        <v>0</v>
      </c>
      <c r="D39" s="111"/>
      <c r="E39" s="112"/>
      <c r="F39" s="112"/>
      <c r="G39" s="181">
        <v>0</v>
      </c>
      <c r="H39" s="140" t="s">
        <v>5</v>
      </c>
      <c r="I39" s="176">
        <v>0</v>
      </c>
      <c r="J39" s="91">
        <f>G39*I39</f>
        <v>0</v>
      </c>
      <c r="K39" s="15"/>
      <c r="L39" s="15"/>
    </row>
    <row r="40" spans="1:12" s="34" customFormat="1" ht="15.75" customHeight="1" x14ac:dyDescent="0.2">
      <c r="A40" s="180"/>
      <c r="B40" s="177">
        <v>0</v>
      </c>
      <c r="C40" s="178">
        <v>0</v>
      </c>
      <c r="D40" s="111"/>
      <c r="E40" s="112"/>
      <c r="F40" s="112"/>
      <c r="G40" s="181">
        <v>0</v>
      </c>
      <c r="H40" s="140" t="s">
        <v>5</v>
      </c>
      <c r="I40" s="176">
        <v>0</v>
      </c>
      <c r="J40" s="91">
        <f>G40*I40</f>
        <v>0</v>
      </c>
      <c r="K40" s="15"/>
      <c r="L40" s="15"/>
    </row>
    <row r="41" spans="1:12" s="34" customFormat="1" ht="15.75" customHeight="1" x14ac:dyDescent="0.2">
      <c r="A41" s="180"/>
      <c r="B41" s="177">
        <v>0</v>
      </c>
      <c r="C41" s="178">
        <v>0</v>
      </c>
      <c r="D41" s="111"/>
      <c r="E41" s="112"/>
      <c r="F41" s="112"/>
      <c r="G41" s="181">
        <v>0</v>
      </c>
      <c r="H41" s="140" t="s">
        <v>5</v>
      </c>
      <c r="I41" s="176">
        <v>0</v>
      </c>
      <c r="J41" s="91">
        <f>G41*I41</f>
        <v>0</v>
      </c>
      <c r="K41" s="15"/>
      <c r="L41" s="15"/>
    </row>
    <row r="42" spans="1:12" s="34" customFormat="1" ht="15.75" customHeight="1" x14ac:dyDescent="0.2">
      <c r="A42" s="180"/>
      <c r="B42" s="177">
        <v>0</v>
      </c>
      <c r="C42" s="178">
        <v>0</v>
      </c>
      <c r="D42" s="111"/>
      <c r="E42" s="112"/>
      <c r="F42" s="112"/>
      <c r="G42" s="181">
        <v>0</v>
      </c>
      <c r="H42" s="140" t="s">
        <v>5</v>
      </c>
      <c r="I42" s="176">
        <v>0</v>
      </c>
      <c r="J42" s="91">
        <f t="shared" si="3"/>
        <v>0</v>
      </c>
      <c r="K42" s="15"/>
      <c r="L42" s="15"/>
    </row>
    <row r="43" spans="1:12" s="34" customFormat="1" ht="15.75" customHeight="1" x14ac:dyDescent="0.2">
      <c r="A43" s="180"/>
      <c r="B43" s="177">
        <v>0</v>
      </c>
      <c r="C43" s="178">
        <v>0</v>
      </c>
      <c r="D43" s="111"/>
      <c r="E43" s="112"/>
      <c r="F43" s="112"/>
      <c r="G43" s="181">
        <v>0</v>
      </c>
      <c r="H43" s="140" t="s">
        <v>5</v>
      </c>
      <c r="I43" s="176">
        <v>0</v>
      </c>
      <c r="J43" s="91">
        <f t="shared" si="3"/>
        <v>0</v>
      </c>
      <c r="K43" s="15"/>
      <c r="L43" s="15"/>
    </row>
    <row r="44" spans="1:12" ht="15.75" customHeight="1" x14ac:dyDescent="0.2">
      <c r="A44" s="40" t="s">
        <v>57</v>
      </c>
      <c r="B44" s="141"/>
      <c r="C44" s="142"/>
      <c r="D44" s="143"/>
      <c r="E44" s="144"/>
      <c r="F44" s="144"/>
      <c r="G44" s="145"/>
      <c r="H44" s="146"/>
      <c r="I44" s="141"/>
      <c r="J44" s="142"/>
      <c r="K44" s="15"/>
      <c r="L44" s="15"/>
    </row>
    <row r="45" spans="1:12" s="34" customFormat="1" ht="15.75" customHeight="1" x14ac:dyDescent="0.2">
      <c r="A45" s="180"/>
      <c r="B45" s="177">
        <v>0</v>
      </c>
      <c r="C45" s="178">
        <v>0</v>
      </c>
      <c r="D45" s="111"/>
      <c r="E45" s="112"/>
      <c r="F45" s="112"/>
      <c r="G45" s="181">
        <v>0</v>
      </c>
      <c r="H45" s="140" t="s">
        <v>5</v>
      </c>
      <c r="I45" s="176">
        <v>0</v>
      </c>
      <c r="J45" s="91">
        <f t="shared" si="3"/>
        <v>0</v>
      </c>
      <c r="K45" s="15"/>
      <c r="L45" s="15"/>
    </row>
    <row r="46" spans="1:12" s="34" customFormat="1" ht="15.75" customHeight="1" x14ac:dyDescent="0.2">
      <c r="A46" s="180"/>
      <c r="B46" s="177">
        <v>0</v>
      </c>
      <c r="C46" s="178">
        <v>0</v>
      </c>
      <c r="D46" s="111"/>
      <c r="E46" s="112"/>
      <c r="F46" s="112"/>
      <c r="G46" s="181">
        <v>0</v>
      </c>
      <c r="H46" s="140" t="s">
        <v>5</v>
      </c>
      <c r="I46" s="176">
        <v>0</v>
      </c>
      <c r="J46" s="91">
        <f t="shared" si="3"/>
        <v>0</v>
      </c>
      <c r="K46" s="15"/>
      <c r="L46" s="15"/>
    </row>
    <row r="47" spans="1:12" s="34" customFormat="1" ht="15.75" customHeight="1" x14ac:dyDescent="0.2">
      <c r="A47" s="180"/>
      <c r="B47" s="177">
        <v>0</v>
      </c>
      <c r="C47" s="178">
        <v>0</v>
      </c>
      <c r="D47" s="111"/>
      <c r="E47" s="112"/>
      <c r="F47" s="112"/>
      <c r="G47" s="181">
        <v>0</v>
      </c>
      <c r="H47" s="140" t="s">
        <v>5</v>
      </c>
      <c r="I47" s="176">
        <v>0</v>
      </c>
      <c r="J47" s="91">
        <f t="shared" si="3"/>
        <v>0</v>
      </c>
      <c r="K47" s="15"/>
      <c r="L47" s="15"/>
    </row>
    <row r="48" spans="1:12" s="34" customFormat="1" ht="15.75" customHeight="1" x14ac:dyDescent="0.2">
      <c r="A48" s="180"/>
      <c r="B48" s="177">
        <v>0</v>
      </c>
      <c r="C48" s="178">
        <v>0</v>
      </c>
      <c r="D48" s="111"/>
      <c r="E48" s="112"/>
      <c r="F48" s="112"/>
      <c r="G48" s="181">
        <v>0</v>
      </c>
      <c r="H48" s="140" t="s">
        <v>5</v>
      </c>
      <c r="I48" s="176">
        <v>0</v>
      </c>
      <c r="J48" s="91">
        <f t="shared" si="3"/>
        <v>0</v>
      </c>
      <c r="K48" s="15"/>
      <c r="L48" s="15"/>
    </row>
    <row r="49" spans="1:12" s="34" customFormat="1" ht="15.75" customHeight="1" x14ac:dyDescent="0.2">
      <c r="A49" s="180"/>
      <c r="B49" s="177">
        <v>0</v>
      </c>
      <c r="C49" s="178">
        <v>0</v>
      </c>
      <c r="D49" s="111"/>
      <c r="E49" s="112"/>
      <c r="F49" s="112"/>
      <c r="G49" s="181">
        <v>0</v>
      </c>
      <c r="H49" s="140" t="s">
        <v>5</v>
      </c>
      <c r="I49" s="176">
        <v>0</v>
      </c>
      <c r="J49" s="91">
        <f t="shared" si="3"/>
        <v>0</v>
      </c>
      <c r="K49" s="15"/>
      <c r="L49" s="15"/>
    </row>
    <row r="50" spans="1:12" ht="15.75" customHeight="1" x14ac:dyDescent="0.2">
      <c r="A50" s="40" t="s">
        <v>58</v>
      </c>
      <c r="B50" s="141"/>
      <c r="C50" s="142"/>
      <c r="D50" s="143"/>
      <c r="E50" s="144"/>
      <c r="F50" s="144"/>
      <c r="G50" s="145"/>
      <c r="H50" s="146"/>
      <c r="I50" s="141"/>
      <c r="J50" s="147"/>
      <c r="K50" s="15"/>
      <c r="L50" s="15"/>
    </row>
    <row r="51" spans="1:12" s="34" customFormat="1" ht="15.75" customHeight="1" x14ac:dyDescent="0.2">
      <c r="A51" s="180"/>
      <c r="B51" s="177">
        <v>0</v>
      </c>
      <c r="C51" s="178">
        <v>0</v>
      </c>
      <c r="D51" s="111"/>
      <c r="E51" s="112"/>
      <c r="F51" s="112"/>
      <c r="G51" s="181">
        <v>0</v>
      </c>
      <c r="H51" s="140" t="s">
        <v>5</v>
      </c>
      <c r="I51" s="176">
        <v>0</v>
      </c>
      <c r="J51" s="91">
        <f t="shared" si="3"/>
        <v>0</v>
      </c>
      <c r="K51" s="15"/>
      <c r="L51" s="15"/>
    </row>
    <row r="52" spans="1:12" s="34" customFormat="1" ht="15.75" customHeight="1" x14ac:dyDescent="0.2">
      <c r="A52" s="180"/>
      <c r="B52" s="177">
        <v>0</v>
      </c>
      <c r="C52" s="178">
        <v>0</v>
      </c>
      <c r="D52" s="111"/>
      <c r="E52" s="112"/>
      <c r="F52" s="112"/>
      <c r="G52" s="181">
        <v>0</v>
      </c>
      <c r="H52" s="140" t="s">
        <v>5</v>
      </c>
      <c r="I52" s="176">
        <v>0</v>
      </c>
      <c r="J52" s="91">
        <f t="shared" si="3"/>
        <v>0</v>
      </c>
      <c r="K52" s="15"/>
      <c r="L52" s="15"/>
    </row>
    <row r="53" spans="1:12" s="34" customFormat="1" ht="15.75" customHeight="1" x14ac:dyDescent="0.2">
      <c r="A53" s="180"/>
      <c r="B53" s="177">
        <v>0</v>
      </c>
      <c r="C53" s="178">
        <v>0</v>
      </c>
      <c r="D53" s="111"/>
      <c r="E53" s="112"/>
      <c r="F53" s="112"/>
      <c r="G53" s="181">
        <v>0</v>
      </c>
      <c r="H53" s="140" t="s">
        <v>5</v>
      </c>
      <c r="I53" s="176">
        <v>0</v>
      </c>
      <c r="J53" s="91">
        <f t="shared" si="3"/>
        <v>0</v>
      </c>
      <c r="K53" s="15"/>
      <c r="L53" s="15"/>
    </row>
    <row r="54" spans="1:12" s="34" customFormat="1" ht="15.75" customHeight="1" x14ac:dyDescent="0.2">
      <c r="A54" s="180"/>
      <c r="B54" s="177">
        <v>0</v>
      </c>
      <c r="C54" s="178">
        <v>0</v>
      </c>
      <c r="D54" s="111"/>
      <c r="E54" s="112"/>
      <c r="F54" s="112"/>
      <c r="G54" s="181">
        <v>0</v>
      </c>
      <c r="H54" s="140" t="s">
        <v>5</v>
      </c>
      <c r="I54" s="176">
        <v>0</v>
      </c>
      <c r="J54" s="91">
        <f t="shared" si="3"/>
        <v>0</v>
      </c>
      <c r="K54" s="15"/>
      <c r="L54" s="15"/>
    </row>
    <row r="55" spans="1:12" s="34" customFormat="1" ht="15.75" customHeight="1" x14ac:dyDescent="0.2">
      <c r="A55" s="180"/>
      <c r="B55" s="177">
        <v>0</v>
      </c>
      <c r="C55" s="178">
        <v>0</v>
      </c>
      <c r="D55" s="111"/>
      <c r="E55" s="112"/>
      <c r="F55" s="112"/>
      <c r="G55" s="181">
        <v>0</v>
      </c>
      <c r="H55" s="140" t="s">
        <v>5</v>
      </c>
      <c r="I55" s="176">
        <v>0</v>
      </c>
      <c r="J55" s="91">
        <f t="shared" si="3"/>
        <v>0</v>
      </c>
      <c r="K55" s="15"/>
      <c r="L55" s="15"/>
    </row>
    <row r="56" spans="1:12" ht="15.75" customHeight="1" x14ac:dyDescent="0.2">
      <c r="A56" s="40" t="s">
        <v>59</v>
      </c>
      <c r="B56" s="148"/>
      <c r="C56" s="149"/>
      <c r="D56" s="150"/>
      <c r="E56" s="151"/>
      <c r="F56" s="151"/>
      <c r="G56" s="152"/>
      <c r="H56" s="153"/>
      <c r="I56" s="148"/>
      <c r="J56" s="149"/>
      <c r="K56" s="15"/>
      <c r="L56" s="14"/>
    </row>
    <row r="57" spans="1:12" s="34" customFormat="1" ht="15.75" customHeight="1" x14ac:dyDescent="0.2">
      <c r="A57" s="180"/>
      <c r="B57" s="177">
        <v>0</v>
      </c>
      <c r="C57" s="178">
        <v>0</v>
      </c>
      <c r="D57" s="111"/>
      <c r="E57" s="112"/>
      <c r="F57" s="112"/>
      <c r="G57" s="181">
        <v>0</v>
      </c>
      <c r="H57" s="140" t="s">
        <v>5</v>
      </c>
      <c r="I57" s="176">
        <v>0</v>
      </c>
      <c r="J57" s="91">
        <f t="shared" si="3"/>
        <v>0</v>
      </c>
      <c r="K57" s="15"/>
      <c r="L57" s="14"/>
    </row>
    <row r="58" spans="1:12" s="34" customFormat="1" ht="15.75" customHeight="1" x14ac:dyDescent="0.2">
      <c r="A58" s="180"/>
      <c r="B58" s="177">
        <v>0</v>
      </c>
      <c r="C58" s="178">
        <v>0</v>
      </c>
      <c r="D58" s="111"/>
      <c r="E58" s="112"/>
      <c r="F58" s="112"/>
      <c r="G58" s="181">
        <v>0</v>
      </c>
      <c r="H58" s="140" t="s">
        <v>5</v>
      </c>
      <c r="I58" s="176">
        <v>0</v>
      </c>
      <c r="J58" s="91">
        <f t="shared" si="3"/>
        <v>0</v>
      </c>
      <c r="K58" s="15"/>
      <c r="L58" s="14"/>
    </row>
    <row r="59" spans="1:12" s="34" customFormat="1" ht="15.75" customHeight="1" x14ac:dyDescent="0.2">
      <c r="A59" s="180"/>
      <c r="B59" s="177">
        <v>0</v>
      </c>
      <c r="C59" s="178">
        <v>0</v>
      </c>
      <c r="D59" s="111"/>
      <c r="E59" s="112"/>
      <c r="F59" s="112"/>
      <c r="G59" s="181">
        <v>0</v>
      </c>
      <c r="H59" s="140" t="s">
        <v>5</v>
      </c>
      <c r="I59" s="176">
        <v>0</v>
      </c>
      <c r="J59" s="91">
        <f t="shared" si="3"/>
        <v>0</v>
      </c>
      <c r="K59" s="15"/>
      <c r="L59" s="14"/>
    </row>
    <row r="60" spans="1:12" s="34" customFormat="1" ht="15.75" customHeight="1" x14ac:dyDescent="0.2">
      <c r="A60" s="180"/>
      <c r="B60" s="177">
        <v>0</v>
      </c>
      <c r="C60" s="178">
        <v>0</v>
      </c>
      <c r="D60" s="111"/>
      <c r="E60" s="112"/>
      <c r="F60" s="112"/>
      <c r="G60" s="181">
        <v>0</v>
      </c>
      <c r="H60" s="140" t="s">
        <v>5</v>
      </c>
      <c r="I60" s="176">
        <v>0</v>
      </c>
      <c r="J60" s="91">
        <f t="shared" si="3"/>
        <v>0</v>
      </c>
      <c r="K60" s="15"/>
      <c r="L60" s="14"/>
    </row>
    <row r="61" spans="1:12" ht="15.75" customHeight="1" x14ac:dyDescent="0.2">
      <c r="A61" s="180"/>
      <c r="B61" s="177">
        <v>0</v>
      </c>
      <c r="C61" s="178">
        <v>0</v>
      </c>
      <c r="D61" s="111"/>
      <c r="E61" s="112"/>
      <c r="F61" s="112"/>
      <c r="G61" s="181">
        <v>0</v>
      </c>
      <c r="H61" s="140" t="s">
        <v>5</v>
      </c>
      <c r="I61" s="176">
        <v>0</v>
      </c>
      <c r="J61" s="91">
        <f t="shared" si="3"/>
        <v>0</v>
      </c>
      <c r="K61" s="14"/>
      <c r="L61" s="15"/>
    </row>
    <row r="62" spans="1:12" ht="15.75" customHeight="1" x14ac:dyDescent="0.2">
      <c r="A62" s="40" t="s">
        <v>20</v>
      </c>
      <c r="B62" s="154"/>
      <c r="C62" s="155"/>
      <c r="D62" s="111"/>
      <c r="E62" s="112"/>
      <c r="F62" s="112"/>
      <c r="G62" s="156">
        <v>5</v>
      </c>
      <c r="H62" s="153" t="s">
        <v>5</v>
      </c>
      <c r="I62" s="176">
        <v>0</v>
      </c>
      <c r="J62" s="91">
        <f t="shared" si="3"/>
        <v>0</v>
      </c>
      <c r="K62" s="15"/>
      <c r="L62" s="15"/>
    </row>
    <row r="63" spans="1:12" ht="15.75" customHeight="1" x14ac:dyDescent="0.2">
      <c r="A63" s="40" t="s">
        <v>83</v>
      </c>
      <c r="B63" s="157"/>
      <c r="C63" s="158"/>
      <c r="D63" s="111"/>
      <c r="E63" s="112"/>
      <c r="F63" s="112"/>
      <c r="G63" s="156">
        <v>10</v>
      </c>
      <c r="H63" s="153" t="s">
        <v>5</v>
      </c>
      <c r="I63" s="176">
        <v>0</v>
      </c>
      <c r="J63" s="91">
        <f t="shared" si="3"/>
        <v>0</v>
      </c>
      <c r="K63" s="15"/>
      <c r="L63" s="15"/>
    </row>
    <row r="64" spans="1:12" ht="15.75" customHeight="1" thickBot="1" x14ac:dyDescent="0.25">
      <c r="A64" s="36"/>
      <c r="B64" s="114"/>
      <c r="C64" s="87"/>
      <c r="D64" s="115"/>
      <c r="E64" s="115"/>
      <c r="F64" s="116"/>
      <c r="G64" s="85"/>
      <c r="H64" s="86"/>
      <c r="I64" s="87"/>
      <c r="J64" s="101">
        <f>SUM(J33:J63)</f>
        <v>0</v>
      </c>
      <c r="K64" s="15"/>
      <c r="L64" s="15"/>
    </row>
    <row r="65" spans="1:14" s="61" customFormat="1" ht="51" customHeight="1" thickBot="1" x14ac:dyDescent="0.25">
      <c r="A65" s="139" t="s">
        <v>0</v>
      </c>
      <c r="B65" s="118" t="s">
        <v>53</v>
      </c>
      <c r="C65" s="119" t="s">
        <v>54</v>
      </c>
      <c r="D65" s="120" t="s">
        <v>43</v>
      </c>
      <c r="E65" s="121" t="s">
        <v>44</v>
      </c>
      <c r="F65" s="121" t="s">
        <v>22</v>
      </c>
      <c r="G65" s="120" t="s">
        <v>90</v>
      </c>
      <c r="H65" s="121" t="s">
        <v>2</v>
      </c>
      <c r="I65" s="122"/>
      <c r="J65" s="119" t="s">
        <v>4</v>
      </c>
      <c r="K65" s="15"/>
      <c r="L65" s="15"/>
    </row>
    <row r="66" spans="1:14" s="21" customFormat="1" ht="15.75" customHeight="1" x14ac:dyDescent="0.2">
      <c r="A66" s="197" t="s">
        <v>21</v>
      </c>
      <c r="B66" s="198"/>
      <c r="C66" s="198"/>
      <c r="D66" s="198"/>
      <c r="E66" s="198"/>
      <c r="F66" s="198"/>
      <c r="G66" s="198"/>
      <c r="H66" s="198"/>
      <c r="I66" s="198"/>
      <c r="J66" s="198"/>
      <c r="K66" s="15"/>
      <c r="L66" s="15"/>
    </row>
    <row r="67" spans="1:14" s="21" customFormat="1" ht="15.75" customHeight="1" x14ac:dyDescent="0.2">
      <c r="A67" s="19" t="s">
        <v>27</v>
      </c>
      <c r="B67" s="177">
        <v>0</v>
      </c>
      <c r="C67" s="178">
        <v>0</v>
      </c>
      <c r="D67" s="159">
        <v>300000</v>
      </c>
      <c r="E67" s="160" t="s">
        <v>60</v>
      </c>
      <c r="F67" s="176">
        <v>0</v>
      </c>
      <c r="G67" s="161">
        <v>25</v>
      </c>
      <c r="H67" s="140" t="s">
        <v>42</v>
      </c>
      <c r="I67" s="106"/>
      <c r="J67" s="91">
        <f>D67*F67</f>
        <v>0</v>
      </c>
      <c r="K67" s="15"/>
      <c r="L67" s="15"/>
    </row>
    <row r="68" spans="1:14" s="21" customFormat="1" ht="15.75" customHeight="1" x14ac:dyDescent="0.2">
      <c r="A68" s="19" t="s">
        <v>23</v>
      </c>
      <c r="B68" s="177">
        <v>0</v>
      </c>
      <c r="C68" s="178">
        <v>0</v>
      </c>
      <c r="D68" s="159">
        <v>200000</v>
      </c>
      <c r="E68" s="160" t="s">
        <v>60</v>
      </c>
      <c r="F68" s="176">
        <v>0</v>
      </c>
      <c r="G68" s="161">
        <v>25</v>
      </c>
      <c r="H68" s="140" t="s">
        <v>42</v>
      </c>
      <c r="I68" s="106"/>
      <c r="J68" s="91">
        <f t="shared" ref="J68:J73" si="4">D68*F68</f>
        <v>0</v>
      </c>
      <c r="K68" s="15"/>
      <c r="L68" s="15"/>
    </row>
    <row r="69" spans="1:14" s="21" customFormat="1" ht="15.75" customHeight="1" x14ac:dyDescent="0.2">
      <c r="A69" s="19" t="s">
        <v>25</v>
      </c>
      <c r="B69" s="177">
        <v>0</v>
      </c>
      <c r="C69" s="178">
        <v>0</v>
      </c>
      <c r="D69" s="159">
        <v>50000</v>
      </c>
      <c r="E69" s="160" t="s">
        <v>60</v>
      </c>
      <c r="F69" s="176">
        <v>0</v>
      </c>
      <c r="G69" s="161">
        <v>65</v>
      </c>
      <c r="H69" s="140" t="s">
        <v>42</v>
      </c>
      <c r="I69" s="106"/>
      <c r="J69" s="91">
        <f t="shared" si="4"/>
        <v>0</v>
      </c>
      <c r="K69" s="15"/>
      <c r="L69" s="15"/>
    </row>
    <row r="70" spans="1:14" s="21" customFormat="1" ht="15.75" customHeight="1" x14ac:dyDescent="0.2">
      <c r="A70" s="19" t="s">
        <v>24</v>
      </c>
      <c r="B70" s="177">
        <v>0</v>
      </c>
      <c r="C70" s="178">
        <v>0</v>
      </c>
      <c r="D70" s="159">
        <v>10000</v>
      </c>
      <c r="E70" s="160" t="s">
        <v>60</v>
      </c>
      <c r="F70" s="176">
        <v>0</v>
      </c>
      <c r="G70" s="161">
        <v>10</v>
      </c>
      <c r="H70" s="140" t="s">
        <v>42</v>
      </c>
      <c r="I70" s="106"/>
      <c r="J70" s="91">
        <f t="shared" si="4"/>
        <v>0</v>
      </c>
      <c r="K70" s="15"/>
      <c r="L70" s="15"/>
    </row>
    <row r="71" spans="1:14" s="21" customFormat="1" ht="15.75" customHeight="1" x14ac:dyDescent="0.2">
      <c r="A71" s="7" t="s">
        <v>78</v>
      </c>
      <c r="B71" s="177">
        <v>0</v>
      </c>
      <c r="C71" s="178">
        <v>0</v>
      </c>
      <c r="D71" s="159">
        <v>25000</v>
      </c>
      <c r="E71" s="160" t="s">
        <v>81</v>
      </c>
      <c r="F71" s="176">
        <v>0</v>
      </c>
      <c r="G71" s="161">
        <v>250</v>
      </c>
      <c r="H71" s="140" t="s">
        <v>42</v>
      </c>
      <c r="I71" s="106"/>
      <c r="J71" s="91">
        <f t="shared" si="4"/>
        <v>0</v>
      </c>
      <c r="K71" s="15"/>
      <c r="L71" s="15"/>
    </row>
    <row r="72" spans="1:14" s="42" customFormat="1" ht="15.75" customHeight="1" x14ac:dyDescent="0.2">
      <c r="A72" s="7" t="s">
        <v>79</v>
      </c>
      <c r="B72" s="177">
        <v>0</v>
      </c>
      <c r="C72" s="178">
        <v>0</v>
      </c>
      <c r="D72" s="159">
        <v>10000</v>
      </c>
      <c r="E72" s="160" t="s">
        <v>60</v>
      </c>
      <c r="F72" s="176">
        <v>0</v>
      </c>
      <c r="G72" s="161">
        <v>30</v>
      </c>
      <c r="H72" s="140" t="s">
        <v>42</v>
      </c>
      <c r="I72" s="106"/>
      <c r="J72" s="91">
        <f t="shared" si="4"/>
        <v>0</v>
      </c>
      <c r="K72" s="15"/>
      <c r="L72" s="15"/>
    </row>
    <row r="73" spans="1:14" s="42" customFormat="1" ht="15.75" customHeight="1" x14ac:dyDescent="0.2">
      <c r="A73" s="7" t="s">
        <v>80</v>
      </c>
      <c r="B73" s="177">
        <v>0</v>
      </c>
      <c r="C73" s="178">
        <v>0</v>
      </c>
      <c r="D73" s="159">
        <v>25000</v>
      </c>
      <c r="E73" s="160" t="s">
        <v>81</v>
      </c>
      <c r="F73" s="176">
        <v>0</v>
      </c>
      <c r="G73" s="161">
        <v>350</v>
      </c>
      <c r="H73" s="140" t="s">
        <v>42</v>
      </c>
      <c r="I73" s="106"/>
      <c r="J73" s="91">
        <f t="shared" si="4"/>
        <v>0</v>
      </c>
      <c r="K73" s="15"/>
      <c r="L73" s="15"/>
    </row>
    <row r="74" spans="1:14" s="21" customFormat="1" ht="15.75" customHeight="1" x14ac:dyDescent="0.2">
      <c r="A74" s="19" t="s">
        <v>26</v>
      </c>
      <c r="B74" s="177">
        <v>0</v>
      </c>
      <c r="C74" s="178">
        <v>0</v>
      </c>
      <c r="D74" s="159">
        <v>2000</v>
      </c>
      <c r="E74" s="160" t="s">
        <v>60</v>
      </c>
      <c r="F74" s="176">
        <v>0</v>
      </c>
      <c r="G74" s="161">
        <v>10</v>
      </c>
      <c r="H74" s="140" t="s">
        <v>42</v>
      </c>
      <c r="I74" s="106"/>
      <c r="J74" s="91">
        <f t="shared" ref="J74" si="5">G74*I74</f>
        <v>0</v>
      </c>
      <c r="K74" s="15"/>
      <c r="L74" s="15"/>
    </row>
    <row r="75" spans="1:14" s="21" customFormat="1" ht="15.75" customHeight="1" thickBot="1" x14ac:dyDescent="0.25">
      <c r="A75" s="36"/>
      <c r="B75" s="114"/>
      <c r="C75" s="87"/>
      <c r="D75" s="115"/>
      <c r="E75" s="115"/>
      <c r="F75" s="116"/>
      <c r="G75" s="85"/>
      <c r="H75" s="86"/>
      <c r="I75" s="87"/>
      <c r="J75" s="101">
        <f>SUM(J67:J74)</f>
        <v>0</v>
      </c>
      <c r="K75" s="15"/>
      <c r="L75" s="15"/>
    </row>
    <row r="76" spans="1:14" s="61" customFormat="1" ht="51" customHeight="1" thickBot="1" x14ac:dyDescent="0.25">
      <c r="A76" s="139" t="s">
        <v>0</v>
      </c>
      <c r="B76" s="118" t="s">
        <v>53</v>
      </c>
      <c r="C76" s="119" t="s">
        <v>54</v>
      </c>
      <c r="D76" s="120"/>
      <c r="E76" s="121"/>
      <c r="F76" s="121"/>
      <c r="G76" s="120" t="s">
        <v>90</v>
      </c>
      <c r="H76" s="121" t="s">
        <v>2</v>
      </c>
      <c r="I76" s="122" t="s">
        <v>3</v>
      </c>
      <c r="J76" s="119" t="s">
        <v>4</v>
      </c>
      <c r="K76" s="15"/>
      <c r="L76" s="15"/>
    </row>
    <row r="77" spans="1:14" s="21" customFormat="1" ht="15.75" customHeight="1" x14ac:dyDescent="0.2">
      <c r="A77" s="197" t="s">
        <v>28</v>
      </c>
      <c r="B77" s="198"/>
      <c r="C77" s="198"/>
      <c r="D77" s="198"/>
      <c r="E77" s="198"/>
      <c r="F77" s="198"/>
      <c r="G77" s="198"/>
      <c r="H77" s="198"/>
      <c r="I77" s="198"/>
      <c r="J77" s="198"/>
      <c r="K77" s="15"/>
      <c r="L77" s="15"/>
    </row>
    <row r="78" spans="1:14" s="21" customFormat="1" ht="15.75" customHeight="1" x14ac:dyDescent="0.25">
      <c r="A78" s="62" t="s">
        <v>61</v>
      </c>
      <c r="B78" s="177">
        <v>0</v>
      </c>
      <c r="C78" s="178">
        <v>0</v>
      </c>
      <c r="D78" s="105"/>
      <c r="E78" s="107"/>
      <c r="F78" s="107"/>
      <c r="G78" s="172">
        <v>7000</v>
      </c>
      <c r="H78" s="93" t="s">
        <v>5</v>
      </c>
      <c r="I78" s="176">
        <v>0</v>
      </c>
      <c r="J78" s="91">
        <f>G78*I78</f>
        <v>0</v>
      </c>
      <c r="K78" s="15"/>
      <c r="L78" s="15"/>
      <c r="M78" s="23"/>
      <c r="N78" s="23"/>
    </row>
    <row r="79" spans="1:14" s="21" customFormat="1" ht="15.75" customHeight="1" x14ac:dyDescent="0.2">
      <c r="A79" s="62" t="s">
        <v>63</v>
      </c>
      <c r="B79" s="177">
        <v>0</v>
      </c>
      <c r="C79" s="178">
        <v>0</v>
      </c>
      <c r="D79" s="105"/>
      <c r="E79" s="107"/>
      <c r="F79" s="107"/>
      <c r="G79" s="172">
        <v>1000</v>
      </c>
      <c r="H79" s="93" t="s">
        <v>5</v>
      </c>
      <c r="I79" s="176">
        <v>0</v>
      </c>
      <c r="J79" s="91">
        <f>G79*I79</f>
        <v>0</v>
      </c>
      <c r="K79" s="15"/>
      <c r="L79" s="15"/>
      <c r="M79" s="24"/>
      <c r="N79" s="25"/>
    </row>
    <row r="80" spans="1:14" s="21" customFormat="1" ht="15.75" customHeight="1" x14ac:dyDescent="0.2">
      <c r="A80" s="62" t="s">
        <v>62</v>
      </c>
      <c r="B80" s="177">
        <v>0</v>
      </c>
      <c r="C80" s="178">
        <v>0</v>
      </c>
      <c r="D80" s="105"/>
      <c r="E80" s="107"/>
      <c r="F80" s="107"/>
      <c r="G80" s="172">
        <v>14000</v>
      </c>
      <c r="H80" s="93" t="s">
        <v>5</v>
      </c>
      <c r="I80" s="176">
        <v>0</v>
      </c>
      <c r="J80" s="91">
        <f t="shared" ref="J80:J90" si="6">G80*I80</f>
        <v>0</v>
      </c>
      <c r="K80" s="15"/>
      <c r="L80" s="15"/>
      <c r="M80" s="24"/>
      <c r="N80" s="25"/>
    </row>
    <row r="81" spans="1:16" s="21" customFormat="1" ht="15.75" customHeight="1" x14ac:dyDescent="0.2">
      <c r="A81" s="62" t="s">
        <v>64</v>
      </c>
      <c r="B81" s="177">
        <v>0</v>
      </c>
      <c r="C81" s="178">
        <v>0</v>
      </c>
      <c r="D81" s="105"/>
      <c r="E81" s="107"/>
      <c r="F81" s="107"/>
      <c r="G81" s="172">
        <v>12000</v>
      </c>
      <c r="H81" s="93" t="s">
        <v>5</v>
      </c>
      <c r="I81" s="176">
        <v>0</v>
      </c>
      <c r="J81" s="91">
        <f t="shared" si="6"/>
        <v>0</v>
      </c>
      <c r="K81" s="15"/>
      <c r="L81" s="15"/>
      <c r="M81" s="24"/>
      <c r="N81" s="25"/>
    </row>
    <row r="82" spans="1:16" s="21" customFormat="1" ht="15.75" customHeight="1" x14ac:dyDescent="0.2">
      <c r="A82" s="62" t="s">
        <v>65</v>
      </c>
      <c r="B82" s="177">
        <v>0</v>
      </c>
      <c r="C82" s="178">
        <v>0</v>
      </c>
      <c r="D82" s="105"/>
      <c r="E82" s="107"/>
      <c r="F82" s="107"/>
      <c r="G82" s="172">
        <v>1500</v>
      </c>
      <c r="H82" s="93" t="s">
        <v>5</v>
      </c>
      <c r="I82" s="176">
        <v>0</v>
      </c>
      <c r="J82" s="91">
        <f>G82*I82</f>
        <v>0</v>
      </c>
      <c r="K82" s="15"/>
      <c r="L82" s="15"/>
      <c r="M82" s="24"/>
      <c r="N82" s="25"/>
    </row>
    <row r="83" spans="1:16" s="21" customFormat="1" ht="15.75" customHeight="1" x14ac:dyDescent="0.2">
      <c r="A83" s="62" t="s">
        <v>66</v>
      </c>
      <c r="B83" s="177">
        <v>0</v>
      </c>
      <c r="C83" s="178">
        <v>0</v>
      </c>
      <c r="D83" s="105"/>
      <c r="E83" s="107"/>
      <c r="F83" s="107"/>
      <c r="G83" s="172">
        <v>13500</v>
      </c>
      <c r="H83" s="93" t="s">
        <v>5</v>
      </c>
      <c r="I83" s="176">
        <v>0</v>
      </c>
      <c r="J83" s="91">
        <f t="shared" si="6"/>
        <v>0</v>
      </c>
      <c r="K83" s="15"/>
      <c r="L83" s="15"/>
      <c r="M83" s="24"/>
      <c r="N83" s="25"/>
    </row>
    <row r="84" spans="1:16" s="21" customFormat="1" ht="15.75" customHeight="1" x14ac:dyDescent="0.2">
      <c r="A84" s="62" t="s">
        <v>67</v>
      </c>
      <c r="B84" s="177">
        <v>0</v>
      </c>
      <c r="C84" s="178">
        <v>0</v>
      </c>
      <c r="D84" s="105"/>
      <c r="E84" s="107"/>
      <c r="F84" s="107"/>
      <c r="G84" s="172">
        <v>500</v>
      </c>
      <c r="H84" s="93" t="s">
        <v>5</v>
      </c>
      <c r="I84" s="176">
        <v>0</v>
      </c>
      <c r="J84" s="91">
        <f t="shared" si="6"/>
        <v>0</v>
      </c>
      <c r="K84" s="15"/>
      <c r="L84" s="15"/>
      <c r="M84" s="24"/>
      <c r="N84" s="25"/>
    </row>
    <row r="85" spans="1:16" s="21" customFormat="1" ht="15.75" customHeight="1" x14ac:dyDescent="0.2">
      <c r="A85" s="62" t="s">
        <v>68</v>
      </c>
      <c r="B85" s="177">
        <v>0</v>
      </c>
      <c r="C85" s="178">
        <v>0</v>
      </c>
      <c r="D85" s="105"/>
      <c r="E85" s="107"/>
      <c r="F85" s="107"/>
      <c r="G85" s="172">
        <v>28000</v>
      </c>
      <c r="H85" s="93" t="s">
        <v>5</v>
      </c>
      <c r="I85" s="176">
        <v>0</v>
      </c>
      <c r="J85" s="91">
        <f t="shared" si="6"/>
        <v>0</v>
      </c>
      <c r="K85" s="15"/>
      <c r="L85" s="15"/>
      <c r="M85" s="24"/>
      <c r="N85" s="25"/>
    </row>
    <row r="86" spans="1:16" s="21" customFormat="1" ht="15.75" customHeight="1" x14ac:dyDescent="0.2">
      <c r="A86" s="63" t="s">
        <v>29</v>
      </c>
      <c r="B86" s="177">
        <v>0</v>
      </c>
      <c r="C86" s="178">
        <v>0</v>
      </c>
      <c r="D86" s="105"/>
      <c r="E86" s="107"/>
      <c r="F86" s="107"/>
      <c r="G86" s="173">
        <v>500</v>
      </c>
      <c r="H86" s="93" t="s">
        <v>5</v>
      </c>
      <c r="I86" s="176">
        <v>0</v>
      </c>
      <c r="J86" s="91">
        <f t="shared" si="6"/>
        <v>0</v>
      </c>
      <c r="K86" s="15"/>
      <c r="L86" s="15"/>
      <c r="M86" s="24"/>
      <c r="N86" s="25"/>
    </row>
    <row r="87" spans="1:16" s="21" customFormat="1" ht="15.75" customHeight="1" x14ac:dyDescent="0.2">
      <c r="A87" s="63" t="s">
        <v>30</v>
      </c>
      <c r="B87" s="177">
        <v>0</v>
      </c>
      <c r="C87" s="178">
        <v>0</v>
      </c>
      <c r="D87" s="105"/>
      <c r="E87" s="107"/>
      <c r="F87" s="107"/>
      <c r="G87" s="173">
        <v>1500</v>
      </c>
      <c r="H87" s="93" t="s">
        <v>5</v>
      </c>
      <c r="I87" s="176">
        <v>0</v>
      </c>
      <c r="J87" s="91">
        <f t="shared" si="6"/>
        <v>0</v>
      </c>
      <c r="K87" s="15"/>
      <c r="L87" s="15"/>
      <c r="M87" s="26"/>
      <c r="N87" s="25"/>
    </row>
    <row r="88" spans="1:16" s="21" customFormat="1" ht="15.75" customHeight="1" x14ac:dyDescent="0.2">
      <c r="A88" s="63" t="s">
        <v>31</v>
      </c>
      <c r="B88" s="177">
        <v>0</v>
      </c>
      <c r="C88" s="178">
        <v>0</v>
      </c>
      <c r="D88" s="105"/>
      <c r="E88" s="107"/>
      <c r="F88" s="107"/>
      <c r="G88" s="173">
        <v>2000</v>
      </c>
      <c r="H88" s="93" t="s">
        <v>5</v>
      </c>
      <c r="I88" s="176">
        <v>0</v>
      </c>
      <c r="J88" s="91">
        <f>G88*I88</f>
        <v>0</v>
      </c>
      <c r="K88" s="15"/>
      <c r="L88" s="15"/>
      <c r="M88" s="26"/>
      <c r="N88" s="25"/>
    </row>
    <row r="89" spans="1:16" s="21" customFormat="1" ht="15.75" customHeight="1" x14ac:dyDescent="0.2">
      <c r="A89" s="63" t="s">
        <v>32</v>
      </c>
      <c r="B89" s="177">
        <v>0</v>
      </c>
      <c r="C89" s="178">
        <v>0</v>
      </c>
      <c r="D89" s="105"/>
      <c r="E89" s="107"/>
      <c r="F89" s="107"/>
      <c r="G89" s="173">
        <v>5000</v>
      </c>
      <c r="H89" s="93" t="s">
        <v>5</v>
      </c>
      <c r="I89" s="176">
        <v>0</v>
      </c>
      <c r="J89" s="91">
        <f t="shared" si="6"/>
        <v>0</v>
      </c>
      <c r="K89" s="15"/>
      <c r="L89" s="15"/>
      <c r="M89" s="26"/>
      <c r="N89" s="25"/>
    </row>
    <row r="90" spans="1:16" s="21" customFormat="1" ht="15.75" customHeight="1" x14ac:dyDescent="0.2">
      <c r="A90" s="64" t="s">
        <v>75</v>
      </c>
      <c r="B90" s="177">
        <v>0</v>
      </c>
      <c r="C90" s="178">
        <v>0</v>
      </c>
      <c r="D90" s="105"/>
      <c r="E90" s="107"/>
      <c r="F90" s="107"/>
      <c r="G90" s="171">
        <v>86000</v>
      </c>
      <c r="H90" s="93" t="s">
        <v>5</v>
      </c>
      <c r="I90" s="176">
        <v>0</v>
      </c>
      <c r="J90" s="91">
        <f t="shared" si="6"/>
        <v>0</v>
      </c>
      <c r="K90" s="15"/>
      <c r="L90" s="15"/>
      <c r="M90" s="26"/>
      <c r="N90" s="25"/>
    </row>
    <row r="91" spans="1:16" s="21" customFormat="1" ht="15.75" customHeight="1" x14ac:dyDescent="0.2">
      <c r="A91" s="64" t="s">
        <v>76</v>
      </c>
      <c r="B91" s="177">
        <v>0</v>
      </c>
      <c r="C91" s="178">
        <v>0</v>
      </c>
      <c r="D91" s="105"/>
      <c r="E91" s="107"/>
      <c r="F91" s="107"/>
      <c r="G91" s="171">
        <v>22000</v>
      </c>
      <c r="H91" s="93" t="s">
        <v>5</v>
      </c>
      <c r="I91" s="176">
        <v>0</v>
      </c>
      <c r="J91" s="91">
        <f>G91*I91</f>
        <v>0</v>
      </c>
      <c r="K91" s="15"/>
      <c r="L91" s="15"/>
      <c r="M91" s="27"/>
      <c r="N91" s="27"/>
    </row>
    <row r="92" spans="1:16" s="21" customFormat="1" ht="15.75" customHeight="1" x14ac:dyDescent="0.2">
      <c r="A92" s="64" t="s">
        <v>77</v>
      </c>
      <c r="B92" s="177">
        <v>0</v>
      </c>
      <c r="C92" s="178">
        <v>0</v>
      </c>
      <c r="D92" s="105"/>
      <c r="E92" s="107"/>
      <c r="F92" s="107"/>
      <c r="G92" s="171">
        <v>24000</v>
      </c>
      <c r="H92" s="93" t="s">
        <v>5</v>
      </c>
      <c r="I92" s="176">
        <v>0</v>
      </c>
      <c r="J92" s="91">
        <f>G92*I92</f>
        <v>0</v>
      </c>
      <c r="K92" s="15"/>
      <c r="L92" s="15"/>
      <c r="M92" s="27"/>
      <c r="N92" s="27"/>
    </row>
    <row r="93" spans="1:16" s="21" customFormat="1" ht="15.75" customHeight="1" thickBot="1" x14ac:dyDescent="0.3">
      <c r="A93" s="36"/>
      <c r="B93" s="114"/>
      <c r="C93" s="87"/>
      <c r="D93" s="115"/>
      <c r="E93" s="115"/>
      <c r="F93" s="116"/>
      <c r="G93" s="85"/>
      <c r="H93" s="86"/>
      <c r="I93" s="87"/>
      <c r="J93" s="101">
        <f>SUM(J78:J92)</f>
        <v>0</v>
      </c>
      <c r="K93" s="15"/>
      <c r="L93" s="15"/>
      <c r="M93" s="31"/>
      <c r="N93" s="32"/>
      <c r="O93" s="32"/>
      <c r="P93" s="32"/>
    </row>
    <row r="94" spans="1:16" s="61" customFormat="1" ht="51" customHeight="1" thickBot="1" x14ac:dyDescent="0.25">
      <c r="A94" s="139" t="s">
        <v>0</v>
      </c>
      <c r="B94" s="118" t="s">
        <v>53</v>
      </c>
      <c r="C94" s="119" t="s">
        <v>54</v>
      </c>
      <c r="D94" s="120"/>
      <c r="E94" s="121"/>
      <c r="F94" s="121"/>
      <c r="G94" s="120" t="s">
        <v>90</v>
      </c>
      <c r="H94" s="121" t="s">
        <v>2</v>
      </c>
      <c r="I94" s="122" t="s">
        <v>3</v>
      </c>
      <c r="J94" s="119" t="s">
        <v>4</v>
      </c>
      <c r="K94" s="15"/>
      <c r="L94" s="15"/>
    </row>
    <row r="95" spans="1:16" s="28" customFormat="1" ht="15.75" customHeight="1" x14ac:dyDescent="0.2">
      <c r="A95" s="199" t="s">
        <v>38</v>
      </c>
      <c r="B95" s="200"/>
      <c r="C95" s="200"/>
      <c r="D95" s="200"/>
      <c r="E95" s="200"/>
      <c r="F95" s="200"/>
      <c r="G95" s="200"/>
      <c r="H95" s="200"/>
      <c r="I95" s="200"/>
      <c r="J95" s="200"/>
      <c r="K95" s="15"/>
      <c r="L95" s="15"/>
      <c r="M95" s="32"/>
      <c r="N95" s="32"/>
      <c r="O95" s="32"/>
      <c r="P95" s="32"/>
    </row>
    <row r="96" spans="1:16" s="28" customFormat="1" ht="15.75" customHeight="1" x14ac:dyDescent="0.25">
      <c r="A96" s="64" t="s">
        <v>33</v>
      </c>
      <c r="B96" s="177">
        <v>0</v>
      </c>
      <c r="C96" s="178">
        <v>0</v>
      </c>
      <c r="D96" s="105"/>
      <c r="E96" s="107"/>
      <c r="F96" s="107"/>
      <c r="G96" s="171">
        <v>60</v>
      </c>
      <c r="H96" s="64" t="s">
        <v>5</v>
      </c>
      <c r="I96" s="176">
        <v>0</v>
      </c>
      <c r="J96" s="91">
        <f>G96*I96</f>
        <v>0</v>
      </c>
      <c r="K96" s="15"/>
      <c r="L96" s="15"/>
      <c r="M96" s="33"/>
      <c r="N96" s="33"/>
      <c r="O96" s="32"/>
      <c r="P96" s="32"/>
    </row>
    <row r="97" spans="1:24" s="28" customFormat="1" ht="15.75" customHeight="1" x14ac:dyDescent="0.2">
      <c r="A97" s="64" t="s">
        <v>34</v>
      </c>
      <c r="B97" s="177">
        <v>0</v>
      </c>
      <c r="C97" s="178">
        <v>0</v>
      </c>
      <c r="D97" s="105"/>
      <c r="E97" s="107"/>
      <c r="F97" s="107"/>
      <c r="G97" s="171">
        <v>5</v>
      </c>
      <c r="H97" s="64" t="s">
        <v>5</v>
      </c>
      <c r="I97" s="176">
        <v>0</v>
      </c>
      <c r="J97" s="91">
        <f t="shared" ref="J97:J103" si="7">G97*I97</f>
        <v>0</v>
      </c>
      <c r="K97" s="15"/>
      <c r="L97" s="15"/>
      <c r="M97" s="29"/>
      <c r="N97" s="30"/>
      <c r="O97" s="32"/>
      <c r="P97" s="32"/>
    </row>
    <row r="98" spans="1:24" s="28" customFormat="1" ht="15.75" customHeight="1" x14ac:dyDescent="0.2">
      <c r="A98" s="64" t="s">
        <v>35</v>
      </c>
      <c r="B98" s="177">
        <v>0</v>
      </c>
      <c r="C98" s="178">
        <v>0</v>
      </c>
      <c r="D98" s="105"/>
      <c r="E98" s="107"/>
      <c r="F98" s="107"/>
      <c r="G98" s="171">
        <v>5</v>
      </c>
      <c r="H98" s="64" t="s">
        <v>5</v>
      </c>
      <c r="I98" s="176">
        <v>0</v>
      </c>
      <c r="J98" s="91">
        <f>G98*I98</f>
        <v>0</v>
      </c>
      <c r="K98" s="15"/>
      <c r="L98" s="15"/>
      <c r="M98" s="29"/>
      <c r="N98" s="30"/>
      <c r="O98" s="32"/>
      <c r="P98" s="32"/>
    </row>
    <row r="99" spans="1:24" s="28" customFormat="1" ht="15.75" customHeight="1" x14ac:dyDescent="0.2">
      <c r="A99" s="64" t="s">
        <v>36</v>
      </c>
      <c r="B99" s="177">
        <v>0</v>
      </c>
      <c r="C99" s="178">
        <v>0</v>
      </c>
      <c r="D99" s="105"/>
      <c r="E99" s="107"/>
      <c r="F99" s="107"/>
      <c r="G99" s="171">
        <v>5</v>
      </c>
      <c r="H99" s="64" t="s">
        <v>5</v>
      </c>
      <c r="I99" s="176">
        <v>0</v>
      </c>
      <c r="J99" s="91">
        <f t="shared" si="7"/>
        <v>0</v>
      </c>
      <c r="K99" s="15"/>
      <c r="L99" s="15"/>
      <c r="M99" s="29"/>
      <c r="N99" s="30"/>
      <c r="O99" s="32"/>
      <c r="P99" s="32"/>
    </row>
    <row r="100" spans="1:24" s="28" customFormat="1" ht="15.75" customHeight="1" x14ac:dyDescent="0.2">
      <c r="A100" s="64" t="s">
        <v>34</v>
      </c>
      <c r="B100" s="177">
        <v>0</v>
      </c>
      <c r="C100" s="178">
        <v>0</v>
      </c>
      <c r="D100" s="105"/>
      <c r="E100" s="107"/>
      <c r="F100" s="107"/>
      <c r="G100" s="171">
        <v>5</v>
      </c>
      <c r="H100" s="64" t="s">
        <v>5</v>
      </c>
      <c r="I100" s="176">
        <v>0</v>
      </c>
      <c r="J100" s="91">
        <f t="shared" si="7"/>
        <v>0</v>
      </c>
      <c r="K100" s="15"/>
      <c r="L100" s="15"/>
      <c r="M100" s="29"/>
      <c r="N100" s="30"/>
      <c r="O100" s="32"/>
      <c r="P100" s="32"/>
    </row>
    <row r="101" spans="1:24" s="28" customFormat="1" ht="15.75" customHeight="1" x14ac:dyDescent="0.2">
      <c r="A101" s="64" t="s">
        <v>37</v>
      </c>
      <c r="B101" s="177">
        <v>0</v>
      </c>
      <c r="C101" s="178">
        <v>0</v>
      </c>
      <c r="D101" s="105"/>
      <c r="E101" s="107"/>
      <c r="F101" s="107"/>
      <c r="G101" s="171">
        <v>60</v>
      </c>
      <c r="H101" s="64" t="s">
        <v>5</v>
      </c>
      <c r="I101" s="176">
        <v>0</v>
      </c>
      <c r="J101" s="91">
        <f t="shared" si="7"/>
        <v>0</v>
      </c>
      <c r="K101" s="15"/>
      <c r="L101" s="15"/>
      <c r="M101" s="29"/>
      <c r="N101" s="30"/>
      <c r="O101" s="32"/>
      <c r="P101" s="32"/>
    </row>
    <row r="102" spans="1:24" s="28" customFormat="1" ht="15.75" customHeight="1" x14ac:dyDescent="0.2">
      <c r="A102" s="64" t="s">
        <v>74</v>
      </c>
      <c r="B102" s="177">
        <v>0</v>
      </c>
      <c r="C102" s="178">
        <v>0</v>
      </c>
      <c r="D102" s="105"/>
      <c r="E102" s="107"/>
      <c r="F102" s="107"/>
      <c r="G102" s="171">
        <v>1300</v>
      </c>
      <c r="H102" s="64" t="s">
        <v>5</v>
      </c>
      <c r="I102" s="176">
        <v>0</v>
      </c>
      <c r="J102" s="91">
        <f t="shared" si="7"/>
        <v>0</v>
      </c>
      <c r="K102" s="15"/>
      <c r="L102" s="15"/>
      <c r="M102" s="29"/>
      <c r="N102" s="30"/>
      <c r="O102" s="32"/>
      <c r="P102" s="32"/>
    </row>
    <row r="103" spans="1:24" s="28" customFormat="1" ht="15.75" customHeight="1" x14ac:dyDescent="0.2">
      <c r="A103" s="64" t="s">
        <v>71</v>
      </c>
      <c r="B103" s="177">
        <v>0</v>
      </c>
      <c r="C103" s="178">
        <v>0</v>
      </c>
      <c r="D103" s="105"/>
      <c r="E103" s="107"/>
      <c r="F103" s="107"/>
      <c r="G103" s="171">
        <v>6000</v>
      </c>
      <c r="H103" s="64" t="s">
        <v>5</v>
      </c>
      <c r="I103" s="176">
        <v>0</v>
      </c>
      <c r="J103" s="91">
        <f t="shared" si="7"/>
        <v>0</v>
      </c>
      <c r="K103" s="15"/>
      <c r="L103" s="15"/>
      <c r="M103" s="29"/>
      <c r="N103" s="30"/>
      <c r="O103" s="32"/>
      <c r="P103" s="32"/>
    </row>
    <row r="104" spans="1:24" s="28" customFormat="1" ht="15.75" customHeight="1" x14ac:dyDescent="0.2">
      <c r="A104" s="64" t="s">
        <v>72</v>
      </c>
      <c r="B104" s="177">
        <v>0</v>
      </c>
      <c r="C104" s="178">
        <v>0</v>
      </c>
      <c r="D104" s="105"/>
      <c r="E104" s="107"/>
      <c r="F104" s="107"/>
      <c r="G104" s="171">
        <v>12</v>
      </c>
      <c r="H104" s="64" t="s">
        <v>5</v>
      </c>
      <c r="I104" s="176">
        <v>0</v>
      </c>
      <c r="J104" s="91">
        <f>G104*I104</f>
        <v>0</v>
      </c>
      <c r="K104" s="15"/>
      <c r="L104" s="15"/>
      <c r="M104" s="29"/>
      <c r="N104" s="30"/>
      <c r="O104" s="32"/>
      <c r="P104" s="32"/>
    </row>
    <row r="105" spans="1:24" s="28" customFormat="1" ht="15.75" customHeight="1" x14ac:dyDescent="0.2">
      <c r="A105" s="64" t="s">
        <v>73</v>
      </c>
      <c r="B105" s="177">
        <v>0</v>
      </c>
      <c r="C105" s="178">
        <v>0</v>
      </c>
      <c r="D105" s="105"/>
      <c r="E105" s="107"/>
      <c r="F105" s="107"/>
      <c r="G105" s="171">
        <v>600</v>
      </c>
      <c r="H105" s="64" t="s">
        <v>5</v>
      </c>
      <c r="I105" s="176">
        <v>0</v>
      </c>
      <c r="J105" s="91">
        <f>G105*I105</f>
        <v>0</v>
      </c>
      <c r="K105" s="15"/>
      <c r="L105" s="15"/>
      <c r="M105" s="29"/>
      <c r="N105" s="30"/>
      <c r="O105" s="32"/>
      <c r="P105" s="32"/>
    </row>
    <row r="106" spans="1:24" s="28" customFormat="1" ht="15.75" customHeight="1" thickBot="1" x14ac:dyDescent="0.25">
      <c r="A106" s="36"/>
      <c r="B106" s="114"/>
      <c r="C106" s="87"/>
      <c r="D106" s="115"/>
      <c r="E106" s="115"/>
      <c r="F106" s="116"/>
      <c r="G106" s="85"/>
      <c r="H106" s="86"/>
      <c r="I106" s="87"/>
      <c r="J106" s="101">
        <f>SUM(J96:J105)</f>
        <v>0</v>
      </c>
      <c r="K106" s="15"/>
      <c r="L106" s="15"/>
      <c r="M106" s="29"/>
      <c r="N106" s="30"/>
      <c r="O106" s="32"/>
      <c r="P106" s="32"/>
    </row>
    <row r="107" spans="1:24" ht="15.75" customHeight="1" x14ac:dyDescent="0.2">
      <c r="A107" s="65"/>
      <c r="B107" s="66"/>
      <c r="C107" s="66"/>
      <c r="D107" s="67"/>
      <c r="E107" s="67"/>
      <c r="F107" s="166"/>
      <c r="G107" s="162"/>
      <c r="H107" s="163"/>
      <c r="I107" s="164" t="s">
        <v>82</v>
      </c>
      <c r="J107" s="165">
        <f>J15+J29+J64+J75+J93+J106</f>
        <v>0</v>
      </c>
      <c r="K107" s="16"/>
      <c r="L107" s="16"/>
    </row>
    <row r="108" spans="1:24" ht="15.75" customHeight="1" x14ac:dyDescent="0.2">
      <c r="A108" s="72" t="s">
        <v>86</v>
      </c>
      <c r="B108" s="73" t="s">
        <v>88</v>
      </c>
      <c r="C108" s="73"/>
      <c r="D108" s="74"/>
      <c r="E108" s="75"/>
      <c r="F108" s="75"/>
      <c r="G108" s="75"/>
      <c r="H108" s="74"/>
      <c r="I108" s="74"/>
      <c r="J108" s="76"/>
      <c r="K108" s="5"/>
    </row>
    <row r="109" spans="1:24" ht="15.75" customHeight="1" x14ac:dyDescent="0.2">
      <c r="A109" s="68" t="s">
        <v>85</v>
      </c>
      <c r="B109" s="69" t="s">
        <v>87</v>
      </c>
      <c r="C109" s="70"/>
      <c r="D109" s="70"/>
      <c r="E109" s="70"/>
      <c r="F109" s="69"/>
      <c r="G109" s="69"/>
      <c r="H109" s="69"/>
      <c r="I109" s="69"/>
      <c r="J109" s="71"/>
      <c r="K109" s="2"/>
      <c r="L109" s="3"/>
      <c r="M109" s="3"/>
      <c r="N109" s="3"/>
      <c r="O109" s="3"/>
      <c r="P109" s="3"/>
      <c r="Q109" s="3"/>
      <c r="R109" s="3"/>
      <c r="S109" s="3"/>
      <c r="T109" s="3"/>
      <c r="U109" s="3"/>
      <c r="V109" s="3"/>
      <c r="W109" s="3"/>
      <c r="X109" s="3"/>
    </row>
    <row r="110" spans="1:24" s="43" customFormat="1" ht="15.75" customHeight="1" x14ac:dyDescent="0.2">
      <c r="A110" s="51"/>
      <c r="B110" s="2"/>
      <c r="F110" s="2"/>
      <c r="G110" s="2"/>
      <c r="H110" s="2"/>
      <c r="I110" s="2"/>
      <c r="J110" s="2"/>
      <c r="K110" s="2"/>
      <c r="L110" s="3"/>
      <c r="M110" s="3"/>
      <c r="N110" s="3"/>
      <c r="O110" s="3"/>
      <c r="P110" s="3"/>
      <c r="Q110" s="3"/>
      <c r="R110" s="3"/>
      <c r="S110" s="3"/>
      <c r="T110" s="3"/>
      <c r="U110" s="3"/>
      <c r="V110" s="3"/>
      <c r="W110" s="3"/>
      <c r="X110" s="3"/>
    </row>
    <row r="111" spans="1:24" ht="15.75" customHeight="1" thickBo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row>
    <row r="112" spans="1:24" ht="15.75" customHeight="1" thickBot="1" x14ac:dyDescent="0.25">
      <c r="A112" s="204" t="s">
        <v>89</v>
      </c>
      <c r="B112" s="205"/>
      <c r="C112" s="205"/>
      <c r="D112" s="205"/>
      <c r="E112" s="205"/>
      <c r="F112" s="205"/>
      <c r="G112" s="206"/>
      <c r="H112" s="3"/>
      <c r="I112" s="3"/>
      <c r="J112" s="3"/>
      <c r="K112" s="3"/>
      <c r="L112" s="3"/>
      <c r="M112" s="3"/>
      <c r="N112" s="3"/>
      <c r="O112" s="3"/>
      <c r="P112" s="3"/>
      <c r="Q112" s="3"/>
      <c r="R112" s="3"/>
      <c r="S112" s="3"/>
      <c r="T112" s="3"/>
      <c r="U112" s="3"/>
      <c r="V112" s="3"/>
      <c r="W112" s="3"/>
      <c r="X112" s="3"/>
    </row>
    <row r="113" spans="1:24" ht="15.75" customHeight="1" thickBot="1" x14ac:dyDescent="0.25">
      <c r="A113" s="182" t="s">
        <v>6</v>
      </c>
      <c r="B113" s="183"/>
      <c r="C113" s="183"/>
      <c r="D113" s="184"/>
      <c r="E113" s="184"/>
      <c r="F113" s="184"/>
      <c r="G113" s="185"/>
      <c r="H113" s="3"/>
      <c r="I113" s="3"/>
      <c r="J113" s="3"/>
      <c r="K113" s="3"/>
      <c r="L113" s="3"/>
      <c r="M113" s="3"/>
      <c r="N113" s="3"/>
      <c r="O113" s="3"/>
      <c r="P113" s="3"/>
      <c r="Q113" s="3"/>
      <c r="R113" s="3"/>
      <c r="S113" s="3"/>
      <c r="T113" s="3"/>
      <c r="U113" s="3"/>
      <c r="V113" s="3"/>
      <c r="W113" s="3"/>
      <c r="X113" s="3"/>
    </row>
    <row r="114" spans="1:24" ht="15.75" customHeight="1" thickBot="1" x14ac:dyDescent="0.25">
      <c r="A114" s="201" t="s">
        <v>7</v>
      </c>
      <c r="B114" s="202"/>
      <c r="C114" s="202"/>
      <c r="D114" s="202"/>
      <c r="E114" s="202"/>
      <c r="F114" s="202"/>
      <c r="G114" s="203"/>
      <c r="H114" s="3"/>
      <c r="I114" s="3"/>
      <c r="J114" s="3"/>
      <c r="K114" s="3"/>
      <c r="L114" s="3"/>
      <c r="M114" s="3"/>
      <c r="N114" s="3"/>
      <c r="O114" s="3"/>
      <c r="P114" s="3"/>
      <c r="Q114" s="3"/>
      <c r="R114" s="3"/>
      <c r="S114" s="3"/>
      <c r="T114" s="3"/>
      <c r="U114" s="3"/>
      <c r="V114" s="3"/>
      <c r="W114" s="3"/>
      <c r="X114" s="3"/>
    </row>
    <row r="115" spans="1:24" ht="15.75" customHeight="1" thickBot="1" x14ac:dyDescent="0.25">
      <c r="A115" s="201" t="s">
        <v>8</v>
      </c>
      <c r="B115" s="202"/>
      <c r="C115" s="202"/>
      <c r="D115" s="202"/>
      <c r="E115" s="202"/>
      <c r="F115" s="202"/>
      <c r="G115" s="203"/>
      <c r="H115" s="3"/>
      <c r="I115" s="3"/>
      <c r="J115" s="3"/>
      <c r="K115" s="3"/>
      <c r="L115" s="3"/>
      <c r="M115" s="3"/>
      <c r="N115" s="3"/>
      <c r="O115" s="3"/>
      <c r="P115" s="3"/>
      <c r="Q115" s="3"/>
      <c r="R115" s="3"/>
      <c r="S115" s="3"/>
      <c r="T115" s="3"/>
      <c r="U115" s="3"/>
      <c r="V115" s="3"/>
      <c r="W115" s="3"/>
      <c r="X115" s="3"/>
    </row>
    <row r="116" spans="1:24" ht="15.75" customHeight="1" thickBot="1" x14ac:dyDescent="0.25">
      <c r="A116" s="201" t="s">
        <v>9</v>
      </c>
      <c r="B116" s="202"/>
      <c r="C116" s="202"/>
      <c r="D116" s="202"/>
      <c r="E116" s="202"/>
      <c r="F116" s="202"/>
      <c r="G116" s="203"/>
      <c r="H116" s="3"/>
      <c r="I116" s="3"/>
      <c r="J116" s="3"/>
      <c r="K116" s="3"/>
      <c r="L116" s="3"/>
      <c r="M116" s="3"/>
      <c r="N116" s="3"/>
      <c r="O116" s="3"/>
      <c r="P116" s="3"/>
      <c r="Q116" s="3"/>
      <c r="R116" s="3"/>
      <c r="S116" s="3"/>
      <c r="T116" s="3"/>
      <c r="U116" s="3"/>
      <c r="V116" s="3"/>
      <c r="W116" s="3"/>
      <c r="X116" s="3"/>
    </row>
    <row r="117" spans="1:24" ht="15.75" customHeight="1" thickBot="1" x14ac:dyDescent="0.25">
      <c r="A117" s="201" t="s">
        <v>10</v>
      </c>
      <c r="B117" s="202"/>
      <c r="C117" s="202"/>
      <c r="D117" s="202"/>
      <c r="E117" s="202"/>
      <c r="F117" s="202"/>
      <c r="G117" s="203"/>
      <c r="H117" s="3"/>
      <c r="I117" s="3"/>
      <c r="J117" s="3"/>
      <c r="K117" s="3"/>
      <c r="L117" s="3"/>
      <c r="M117" s="3"/>
      <c r="N117" s="3"/>
      <c r="O117" s="3"/>
      <c r="P117" s="3"/>
      <c r="Q117" s="3"/>
      <c r="R117" s="3"/>
      <c r="S117" s="3"/>
      <c r="T117" s="3"/>
      <c r="U117" s="3"/>
      <c r="V117" s="3"/>
      <c r="W117" s="3"/>
      <c r="X117" s="3"/>
    </row>
    <row r="118" spans="1:24" ht="43.5" customHeight="1" thickBot="1" x14ac:dyDescent="0.25">
      <c r="A118" s="201" t="s">
        <v>11</v>
      </c>
      <c r="B118" s="202"/>
      <c r="C118" s="202"/>
      <c r="D118" s="202"/>
      <c r="E118" s="202"/>
      <c r="F118" s="202"/>
      <c r="G118" s="203"/>
      <c r="H118" s="3"/>
      <c r="I118" s="3"/>
      <c r="J118" s="3"/>
      <c r="K118" s="3"/>
      <c r="L118" s="3"/>
      <c r="M118" s="3"/>
      <c r="N118" s="3"/>
      <c r="O118" s="3"/>
      <c r="P118" s="3"/>
      <c r="Q118" s="3"/>
      <c r="R118" s="3"/>
      <c r="S118" s="3"/>
      <c r="T118" s="3"/>
      <c r="U118" s="3"/>
      <c r="V118" s="3"/>
      <c r="W118" s="3"/>
      <c r="X118" s="3"/>
    </row>
    <row r="119" spans="1:24" ht="15.75" customHeight="1" x14ac:dyDescent="0.2"/>
    <row r="120" spans="1:24" ht="15.75" customHeight="1" x14ac:dyDescent="0.2"/>
    <row r="121" spans="1:24" ht="15.75" customHeight="1" x14ac:dyDescent="0.2"/>
    <row r="122" spans="1:24" ht="15.75" customHeight="1" x14ac:dyDescent="0.2"/>
    <row r="123" spans="1:24" ht="15.75" customHeight="1" x14ac:dyDescent="0.2"/>
    <row r="124" spans="1:24" ht="15.75" customHeight="1" x14ac:dyDescent="0.2"/>
    <row r="125" spans="1:24" ht="15.75" customHeight="1" x14ac:dyDescent="0.2"/>
    <row r="126" spans="1:24" ht="15.75" customHeight="1" x14ac:dyDescent="0.2"/>
    <row r="127" spans="1:24" ht="15.75" customHeight="1" x14ac:dyDescent="0.2"/>
    <row r="128" spans="1:24"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row r="1053" ht="15.75" customHeight="1" x14ac:dyDescent="0.2"/>
    <row r="1054" ht="15.75" customHeight="1" x14ac:dyDescent="0.2"/>
    <row r="1055" ht="15.75" customHeight="1" x14ac:dyDescent="0.2"/>
  </sheetData>
  <sheetProtection password="D455" sheet="1" objects="1" scenarios="1"/>
  <mergeCells count="10">
    <mergeCell ref="A2:K2"/>
    <mergeCell ref="A66:J66"/>
    <mergeCell ref="A77:J77"/>
    <mergeCell ref="A95:J95"/>
    <mergeCell ref="A118:G118"/>
    <mergeCell ref="A112:G112"/>
    <mergeCell ref="A114:G114"/>
    <mergeCell ref="A115:G115"/>
    <mergeCell ref="A116:G116"/>
    <mergeCell ref="A117:G117"/>
  </mergeCells>
  <pageMargins left="0.7" right="0.7" top="0.75" bottom="0.75" header="0" footer="0"/>
  <pageSetup paperSize="8"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0:N10"/>
  <sheetViews>
    <sheetView workbookViewId="0">
      <selection activeCell="J25" sqref="J25"/>
    </sheetView>
  </sheetViews>
  <sheetFormatPr defaultColWidth="9.140625" defaultRowHeight="12.75" x14ac:dyDescent="0.2"/>
  <cols>
    <col min="1" max="16384" width="9.140625" style="17"/>
  </cols>
  <sheetData>
    <row r="10" spans="4:14" x14ac:dyDescent="0.2">
      <c r="D10" s="123"/>
      <c r="E10" s="123"/>
      <c r="F10" s="124"/>
      <c r="G10" s="124"/>
      <c r="H10" s="124"/>
      <c r="I10" s="124"/>
      <c r="J10" s="124"/>
      <c r="K10" s="124"/>
      <c r="L10" s="123"/>
      <c r="M10" s="123"/>
      <c r="N10" s="1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Jongkind, Eric</dc:creator>
  <cp:lastModifiedBy>Visser, Florence</cp:lastModifiedBy>
  <cp:lastPrinted>2020-06-23T12:18:40Z</cp:lastPrinted>
  <dcterms:created xsi:type="dcterms:W3CDTF">2019-11-13T14:47:57Z</dcterms:created>
  <dcterms:modified xsi:type="dcterms:W3CDTF">2020-08-04T12:40:13Z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1043</vt:lpwstr>
  </property>
</Properties>
</file>